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4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FF70A089704405A/year 2/assignments/"/>
    </mc:Choice>
  </mc:AlternateContent>
  <xr:revisionPtr revIDLastSave="766" documentId="8_{5B768B44-D2AC-4AE4-83FC-1B817A2C4BB4}" xr6:coauthVersionLast="47" xr6:coauthVersionMax="47" xr10:uidLastSave="{1013BC68-1A21-4DFF-986B-EECE67FA7181}"/>
  <bookViews>
    <workbookView xWindow="-12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definedNames>
    <definedName name="_xlchart.v1.0" hidden="1">WLTC_class_3!$AB$130:$AB$133</definedName>
    <definedName name="_xlchart.v1.1" hidden="1">WLTC_class_3!$Z$130:$Z$133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0" i="1" l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" i="1"/>
  <c r="V19" i="1"/>
  <c r="U161" i="1"/>
  <c r="U1809" i="1"/>
  <c r="U1810" i="1"/>
  <c r="U1811" i="1"/>
  <c r="U1812" i="1"/>
  <c r="U1813" i="1"/>
  <c r="U1814" i="1"/>
  <c r="U1815" i="1"/>
  <c r="U1816" i="1"/>
  <c r="U1817" i="1"/>
  <c r="U1818" i="1"/>
  <c r="U1819" i="1"/>
  <c r="U1820" i="1"/>
  <c r="U1821" i="1"/>
  <c r="U1822" i="1"/>
  <c r="U1823" i="1"/>
  <c r="U1824" i="1"/>
  <c r="U1825" i="1"/>
  <c r="U1826" i="1"/>
  <c r="U1827" i="1"/>
  <c r="U1828" i="1"/>
  <c r="U1829" i="1"/>
  <c r="U1830" i="1"/>
  <c r="U1831" i="1"/>
  <c r="U1832" i="1"/>
  <c r="U1833" i="1"/>
  <c r="U1834" i="1"/>
  <c r="U1835" i="1"/>
  <c r="U1836" i="1"/>
  <c r="U1837" i="1"/>
  <c r="U1838" i="1"/>
  <c r="U1839" i="1"/>
  <c r="U1840" i="1"/>
  <c r="U1841" i="1"/>
  <c r="U1842" i="1"/>
  <c r="U1843" i="1"/>
  <c r="U1844" i="1"/>
  <c r="U1845" i="1"/>
  <c r="U1846" i="1"/>
  <c r="U1847" i="1"/>
  <c r="U1848" i="1"/>
  <c r="U1849" i="1"/>
  <c r="T26" i="1"/>
  <c r="T32" i="1"/>
  <c r="T33" i="1"/>
  <c r="T35" i="1"/>
  <c r="T36" i="1"/>
  <c r="T38" i="1"/>
  <c r="T44" i="1"/>
  <c r="T46" i="1"/>
  <c r="U46" i="1" s="1"/>
  <c r="T47" i="1"/>
  <c r="T51" i="1"/>
  <c r="T59" i="1"/>
  <c r="T73" i="1"/>
  <c r="T74" i="1"/>
  <c r="T76" i="1"/>
  <c r="T80" i="1"/>
  <c r="T83" i="1"/>
  <c r="T86" i="1"/>
  <c r="T92" i="1"/>
  <c r="T98" i="1"/>
  <c r="T104" i="1"/>
  <c r="U104" i="1" s="1"/>
  <c r="T105" i="1"/>
  <c r="T113" i="1"/>
  <c r="T116" i="1"/>
  <c r="T118" i="1"/>
  <c r="T123" i="1"/>
  <c r="T130" i="1"/>
  <c r="T131" i="1"/>
  <c r="T134" i="1"/>
  <c r="T137" i="1"/>
  <c r="T140" i="1"/>
  <c r="T143" i="1"/>
  <c r="T152" i="1"/>
  <c r="T155" i="1"/>
  <c r="T159" i="1"/>
  <c r="T161" i="1"/>
  <c r="T162" i="1"/>
  <c r="T170" i="1"/>
  <c r="T173" i="1"/>
  <c r="T180" i="1"/>
  <c r="T187" i="1"/>
  <c r="T190" i="1"/>
  <c r="T197" i="1"/>
  <c r="T200" i="1"/>
  <c r="T210" i="1"/>
  <c r="T212" i="1"/>
  <c r="T228" i="1"/>
  <c r="T235" i="1"/>
  <c r="T238" i="1"/>
  <c r="T244" i="1"/>
  <c r="T245" i="1"/>
  <c r="T254" i="1"/>
  <c r="T266" i="1"/>
  <c r="T269" i="1"/>
  <c r="T275" i="1"/>
  <c r="T284" i="1"/>
  <c r="T285" i="1"/>
  <c r="T289" i="1"/>
  <c r="T292" i="1"/>
  <c r="T295" i="1"/>
  <c r="T296" i="1"/>
  <c r="T301" i="1"/>
  <c r="T305" i="1"/>
  <c r="T323" i="1"/>
  <c r="T326" i="1"/>
  <c r="T341" i="1"/>
  <c r="T342" i="1"/>
  <c r="T352" i="1"/>
  <c r="T361" i="1"/>
  <c r="T362" i="1"/>
  <c r="T369" i="1"/>
  <c r="T371" i="1"/>
  <c r="T372" i="1"/>
  <c r="T378" i="1"/>
  <c r="T379" i="1"/>
  <c r="U379" i="1" s="1"/>
  <c r="T380" i="1"/>
  <c r="T383" i="1"/>
  <c r="T410" i="1"/>
  <c r="T415" i="1"/>
  <c r="U415" i="1" s="1"/>
  <c r="T416" i="1"/>
  <c r="T419" i="1"/>
  <c r="T428" i="1"/>
  <c r="T437" i="1"/>
  <c r="T441" i="1"/>
  <c r="T447" i="1"/>
  <c r="T455" i="1"/>
  <c r="T458" i="1"/>
  <c r="T467" i="1"/>
  <c r="T472" i="1"/>
  <c r="T477" i="1"/>
  <c r="T496" i="1"/>
  <c r="T504" i="1"/>
  <c r="T523" i="1"/>
  <c r="T540" i="1"/>
  <c r="T542" i="1"/>
  <c r="T550" i="1"/>
  <c r="T551" i="1"/>
  <c r="T552" i="1"/>
  <c r="T553" i="1"/>
  <c r="T555" i="1"/>
  <c r="T562" i="1"/>
  <c r="T578" i="1"/>
  <c r="T581" i="1"/>
  <c r="T599" i="1"/>
  <c r="T608" i="1"/>
  <c r="T617" i="1"/>
  <c r="T618" i="1"/>
  <c r="T625" i="1"/>
  <c r="T626" i="1"/>
  <c r="T627" i="1"/>
  <c r="T630" i="1"/>
  <c r="T635" i="1"/>
  <c r="T645" i="1"/>
  <c r="T663" i="1"/>
  <c r="T666" i="1"/>
  <c r="T671" i="1"/>
  <c r="T680" i="1"/>
  <c r="T689" i="1"/>
  <c r="T695" i="1"/>
  <c r="T698" i="1"/>
  <c r="T708" i="1"/>
  <c r="T717" i="1"/>
  <c r="T726" i="1"/>
  <c r="T734" i="1"/>
  <c r="T743" i="1"/>
  <c r="T744" i="1"/>
  <c r="T752" i="1"/>
  <c r="T770" i="1"/>
  <c r="T784" i="1"/>
  <c r="T788" i="1"/>
  <c r="T789" i="1"/>
  <c r="T792" i="1"/>
  <c r="T797" i="1"/>
  <c r="T798" i="1"/>
  <c r="T806" i="1"/>
  <c r="T808" i="1"/>
  <c r="T816" i="1"/>
  <c r="T825" i="1"/>
  <c r="T833" i="1"/>
  <c r="T843" i="1"/>
  <c r="T857" i="1"/>
  <c r="T860" i="1"/>
  <c r="T861" i="1"/>
  <c r="T896" i="1"/>
  <c r="T897" i="1"/>
  <c r="T900" i="1"/>
  <c r="T905" i="1"/>
  <c r="T906" i="1"/>
  <c r="T911" i="1"/>
  <c r="T923" i="1"/>
  <c r="T936" i="1"/>
  <c r="T946" i="1"/>
  <c r="T960" i="1"/>
  <c r="T968" i="1"/>
  <c r="T969" i="1"/>
  <c r="T977" i="1"/>
  <c r="T978" i="1"/>
  <c r="T1008" i="1"/>
  <c r="T1019" i="1"/>
  <c r="T1022" i="1"/>
  <c r="T1031" i="1"/>
  <c r="T1041" i="1"/>
  <c r="T1049" i="1"/>
  <c r="T1058" i="1"/>
  <c r="T1059" i="1"/>
  <c r="T1068" i="1"/>
  <c r="T1074" i="1"/>
  <c r="T1077" i="1"/>
  <c r="T1078" i="1"/>
  <c r="T1083" i="1"/>
  <c r="T1121" i="1"/>
  <c r="T1130" i="1"/>
  <c r="T1131" i="1"/>
  <c r="T1146" i="1"/>
  <c r="T1148" i="1"/>
  <c r="T1152" i="1"/>
  <c r="T1162" i="1"/>
  <c r="T1170" i="1"/>
  <c r="T1184" i="1"/>
  <c r="T1194" i="1"/>
  <c r="T1202" i="1"/>
  <c r="T1203" i="1"/>
  <c r="T1219" i="1"/>
  <c r="T1235" i="1"/>
  <c r="T1236" i="1"/>
  <c r="T1237" i="1"/>
  <c r="T1238" i="1"/>
  <c r="T1239" i="1"/>
  <c r="T1240" i="1"/>
  <c r="T1242" i="1"/>
  <c r="T1257" i="1"/>
  <c r="T1278" i="1"/>
  <c r="T1292" i="1"/>
  <c r="T1296" i="1"/>
  <c r="T1301" i="1"/>
  <c r="T1302" i="1"/>
  <c r="T1308" i="1"/>
  <c r="T1309" i="1"/>
  <c r="T1310" i="1"/>
  <c r="T1324" i="1"/>
  <c r="T1337" i="1"/>
  <c r="T1346" i="1"/>
  <c r="T1347" i="1"/>
  <c r="T1374" i="1"/>
  <c r="T1382" i="1"/>
  <c r="T1383" i="1"/>
  <c r="T1392" i="1"/>
  <c r="T1398" i="1"/>
  <c r="T1401" i="1"/>
  <c r="T1402" i="1"/>
  <c r="T1404" i="1"/>
  <c r="T1440" i="1"/>
  <c r="T1445" i="1"/>
  <c r="T1446" i="1"/>
  <c r="T1451" i="1"/>
  <c r="T1452" i="1"/>
  <c r="T1453" i="1"/>
  <c r="T1454" i="1"/>
  <c r="T1464" i="1"/>
  <c r="T1472" i="1"/>
  <c r="T1479" i="1"/>
  <c r="T1488" i="1"/>
  <c r="T1508" i="1"/>
  <c r="T1509" i="1"/>
  <c r="T1512" i="1"/>
  <c r="T1517" i="1"/>
  <c r="T1530" i="1"/>
  <c r="T1544" i="1"/>
  <c r="T1545" i="1"/>
  <c r="T1548" i="1"/>
  <c r="T1553" i="1"/>
  <c r="T1554" i="1"/>
  <c r="T1559" i="1"/>
  <c r="T1590" i="1"/>
  <c r="T1599" i="1"/>
  <c r="T1613" i="1"/>
  <c r="T1614" i="1"/>
  <c r="T1615" i="1"/>
  <c r="T1616" i="1"/>
  <c r="T1617" i="1"/>
  <c r="T1618" i="1"/>
  <c r="T1620" i="1"/>
  <c r="T1635" i="1"/>
  <c r="T1650" i="1"/>
  <c r="T1652" i="1"/>
  <c r="T1653" i="1"/>
  <c r="T1656" i="1"/>
  <c r="T1661" i="1"/>
  <c r="T1670" i="1"/>
  <c r="T1679" i="1"/>
  <c r="T1688" i="1"/>
  <c r="T1697" i="1"/>
  <c r="T1705" i="1"/>
  <c r="T1707" i="1"/>
  <c r="T1715" i="1"/>
  <c r="T1716" i="1"/>
  <c r="T1721" i="1"/>
  <c r="T1724" i="1"/>
  <c r="T1725" i="1"/>
  <c r="T1752" i="1"/>
  <c r="T1760" i="1"/>
  <c r="T1761" i="1"/>
  <c r="T1764" i="1"/>
  <c r="T1776" i="1"/>
  <c r="T1778" i="1"/>
  <c r="T1782" i="1"/>
  <c r="T1794" i="1"/>
  <c r="U1794" i="1" s="1"/>
  <c r="T1799" i="1"/>
  <c r="U1799" i="1" s="1"/>
  <c r="T1800" i="1"/>
  <c r="U1800" i="1" s="1"/>
  <c r="S26" i="1"/>
  <c r="R33" i="1"/>
  <c r="R32" i="1"/>
  <c r="S32" i="1" s="1"/>
  <c r="R31" i="1"/>
  <c r="R30" i="1"/>
  <c r="R29" i="1"/>
  <c r="R28" i="1"/>
  <c r="R27" i="1"/>
  <c r="S27" i="1" s="1"/>
  <c r="R20" i="1"/>
  <c r="S20" i="1" s="1"/>
  <c r="R21" i="1"/>
  <c r="R22" i="1"/>
  <c r="S21" i="1" s="1"/>
  <c r="R23" i="1"/>
  <c r="S23" i="1" s="1"/>
  <c r="R24" i="1"/>
  <c r="R25" i="1"/>
  <c r="R26" i="1"/>
  <c r="R828" i="1"/>
  <c r="R19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20" i="1"/>
  <c r="P20" i="1"/>
  <c r="P21" i="1"/>
  <c r="P22" i="1"/>
  <c r="R37" i="1" s="1"/>
  <c r="P23" i="1"/>
  <c r="P24" i="1"/>
  <c r="P25" i="1"/>
  <c r="P26" i="1"/>
  <c r="R41" i="1" s="1"/>
  <c r="P27" i="1"/>
  <c r="P28" i="1"/>
  <c r="P29" i="1"/>
  <c r="R44" i="1" s="1"/>
  <c r="P30" i="1"/>
  <c r="P31" i="1"/>
  <c r="P32" i="1"/>
  <c r="R47" i="1" s="1"/>
  <c r="P33" i="1"/>
  <c r="R48" i="1" s="1"/>
  <c r="P34" i="1"/>
  <c r="P35" i="1"/>
  <c r="R50" i="1" s="1"/>
  <c r="P36" i="1"/>
  <c r="R51" i="1" s="1"/>
  <c r="P37" i="1"/>
  <c r="P38" i="1"/>
  <c r="R53" i="1" s="1"/>
  <c r="P39" i="1"/>
  <c r="P40" i="1"/>
  <c r="P41" i="1"/>
  <c r="P42" i="1"/>
  <c r="P43" i="1"/>
  <c r="P44" i="1"/>
  <c r="R59" i="1" s="1"/>
  <c r="P45" i="1"/>
  <c r="P46" i="1"/>
  <c r="R61" i="1" s="1"/>
  <c r="P47" i="1"/>
  <c r="R62" i="1" s="1"/>
  <c r="P48" i="1"/>
  <c r="P49" i="1"/>
  <c r="P50" i="1"/>
  <c r="R65" i="1" s="1"/>
  <c r="S65" i="1" s="1"/>
  <c r="P51" i="1"/>
  <c r="R66" i="1" s="1"/>
  <c r="P52" i="1"/>
  <c r="P53" i="1"/>
  <c r="P54" i="1"/>
  <c r="P55" i="1"/>
  <c r="P56" i="1"/>
  <c r="R71" i="1" s="1"/>
  <c r="P57" i="1"/>
  <c r="P58" i="1"/>
  <c r="P59" i="1"/>
  <c r="R74" i="1" s="1"/>
  <c r="P60" i="1"/>
  <c r="P61" i="1"/>
  <c r="P62" i="1"/>
  <c r="R77" i="1" s="1"/>
  <c r="P63" i="1"/>
  <c r="P64" i="1"/>
  <c r="P65" i="1"/>
  <c r="R80" i="1" s="1"/>
  <c r="P66" i="1"/>
  <c r="R81" i="1" s="1"/>
  <c r="P67" i="1"/>
  <c r="P68" i="1"/>
  <c r="R83" i="1" s="1"/>
  <c r="P69" i="1"/>
  <c r="R84" i="1" s="1"/>
  <c r="P70" i="1"/>
  <c r="P71" i="1"/>
  <c r="P72" i="1"/>
  <c r="P73" i="1"/>
  <c r="R88" i="1" s="1"/>
  <c r="S88" i="1" s="1"/>
  <c r="P74" i="1"/>
  <c r="R89" i="1" s="1"/>
  <c r="P75" i="1"/>
  <c r="P76" i="1"/>
  <c r="R91" i="1" s="1"/>
  <c r="P77" i="1"/>
  <c r="P78" i="1"/>
  <c r="P79" i="1"/>
  <c r="P80" i="1"/>
  <c r="R95" i="1" s="1"/>
  <c r="P81" i="1"/>
  <c r="P82" i="1"/>
  <c r="P83" i="1"/>
  <c r="R98" i="1" s="1"/>
  <c r="P84" i="1"/>
  <c r="P85" i="1"/>
  <c r="P86" i="1"/>
  <c r="R101" i="1" s="1"/>
  <c r="P87" i="1"/>
  <c r="R102" i="1" s="1"/>
  <c r="P88" i="1"/>
  <c r="P89" i="1"/>
  <c r="P90" i="1"/>
  <c r="P91" i="1"/>
  <c r="P92" i="1"/>
  <c r="R107" i="1" s="1"/>
  <c r="P93" i="1"/>
  <c r="P94" i="1"/>
  <c r="R109" i="1" s="1"/>
  <c r="P95" i="1"/>
  <c r="R110" i="1" s="1"/>
  <c r="P96" i="1"/>
  <c r="P97" i="1"/>
  <c r="P98" i="1"/>
  <c r="R113" i="1" s="1"/>
  <c r="P99" i="1"/>
  <c r="P100" i="1"/>
  <c r="P101" i="1"/>
  <c r="R116" i="1" s="1"/>
  <c r="P102" i="1"/>
  <c r="P103" i="1"/>
  <c r="P104" i="1"/>
  <c r="R119" i="1" s="1"/>
  <c r="P105" i="1"/>
  <c r="R120" i="1" s="1"/>
  <c r="P106" i="1"/>
  <c r="P107" i="1"/>
  <c r="P108" i="1"/>
  <c r="P109" i="1"/>
  <c r="P110" i="1"/>
  <c r="P111" i="1"/>
  <c r="P112" i="1"/>
  <c r="R127" i="1" s="1"/>
  <c r="P113" i="1"/>
  <c r="R128" i="1" s="1"/>
  <c r="P114" i="1"/>
  <c r="P115" i="1"/>
  <c r="R130" i="1" s="1"/>
  <c r="S130" i="1" s="1"/>
  <c r="P116" i="1"/>
  <c r="R131" i="1" s="1"/>
  <c r="P117" i="1"/>
  <c r="P118" i="1"/>
  <c r="R133" i="1" s="1"/>
  <c r="S133" i="1" s="1"/>
  <c r="P119" i="1"/>
  <c r="R134" i="1" s="1"/>
  <c r="P120" i="1"/>
  <c r="P121" i="1"/>
  <c r="R136" i="1" s="1"/>
  <c r="S136" i="1" s="1"/>
  <c r="P122" i="1"/>
  <c r="R137" i="1" s="1"/>
  <c r="P123" i="1"/>
  <c r="R138" i="1" s="1"/>
  <c r="P124" i="1"/>
  <c r="R139" i="1" s="1"/>
  <c r="P125" i="1"/>
  <c r="P126" i="1"/>
  <c r="P127" i="1"/>
  <c r="P128" i="1"/>
  <c r="P129" i="1"/>
  <c r="P130" i="1"/>
  <c r="R145" i="1" s="1"/>
  <c r="S145" i="1" s="1"/>
  <c r="P131" i="1"/>
  <c r="R146" i="1" s="1"/>
  <c r="P132" i="1"/>
  <c r="P133" i="1"/>
  <c r="P134" i="1"/>
  <c r="R149" i="1" s="1"/>
  <c r="P135" i="1"/>
  <c r="P136" i="1"/>
  <c r="P137" i="1"/>
  <c r="R152" i="1" s="1"/>
  <c r="P138" i="1"/>
  <c r="P139" i="1"/>
  <c r="P140" i="1"/>
  <c r="R155" i="1" s="1"/>
  <c r="P141" i="1"/>
  <c r="R156" i="1" s="1"/>
  <c r="P142" i="1"/>
  <c r="P143" i="1"/>
  <c r="R158" i="1" s="1"/>
  <c r="P144" i="1"/>
  <c r="P145" i="1"/>
  <c r="P146" i="1"/>
  <c r="P147" i="1"/>
  <c r="P148" i="1"/>
  <c r="P149" i="1"/>
  <c r="R164" i="1" s="1"/>
  <c r="P150" i="1"/>
  <c r="P151" i="1"/>
  <c r="P152" i="1"/>
  <c r="R167" i="1" s="1"/>
  <c r="P153" i="1"/>
  <c r="P154" i="1"/>
  <c r="P155" i="1"/>
  <c r="R170" i="1" s="1"/>
  <c r="P156" i="1"/>
  <c r="R171" i="1" s="1"/>
  <c r="P157" i="1"/>
  <c r="P158" i="1"/>
  <c r="R173" i="1" s="1"/>
  <c r="P159" i="1"/>
  <c r="R174" i="1" s="1"/>
  <c r="P160" i="1"/>
  <c r="P161" i="1"/>
  <c r="R176" i="1" s="1"/>
  <c r="P162" i="1"/>
  <c r="R177" i="1" s="1"/>
  <c r="P163" i="1"/>
  <c r="P164" i="1"/>
  <c r="P165" i="1"/>
  <c r="P166" i="1"/>
  <c r="P167" i="1"/>
  <c r="P168" i="1"/>
  <c r="P169" i="1"/>
  <c r="P170" i="1"/>
  <c r="R185" i="1" s="1"/>
  <c r="P171" i="1"/>
  <c r="R186" i="1" s="1"/>
  <c r="S186" i="1" s="1"/>
  <c r="P172" i="1"/>
  <c r="R187" i="1" s="1"/>
  <c r="P173" i="1"/>
  <c r="R188" i="1" s="1"/>
  <c r="P174" i="1"/>
  <c r="P175" i="1"/>
  <c r="P176" i="1"/>
  <c r="R191" i="1" s="1"/>
  <c r="P177" i="1"/>
  <c r="P178" i="1"/>
  <c r="P179" i="1"/>
  <c r="P180" i="1"/>
  <c r="R195" i="1" s="1"/>
  <c r="P181" i="1"/>
  <c r="P182" i="1"/>
  <c r="P183" i="1"/>
  <c r="P184" i="1"/>
  <c r="P185" i="1"/>
  <c r="P186" i="1"/>
  <c r="P187" i="1"/>
  <c r="R202" i="1" s="1"/>
  <c r="P188" i="1"/>
  <c r="P189" i="1"/>
  <c r="P190" i="1"/>
  <c r="R205" i="1" s="1"/>
  <c r="P191" i="1"/>
  <c r="P192" i="1"/>
  <c r="P193" i="1"/>
  <c r="P194" i="1"/>
  <c r="P195" i="1"/>
  <c r="P196" i="1"/>
  <c r="P197" i="1"/>
  <c r="R212" i="1" s="1"/>
  <c r="P198" i="1"/>
  <c r="P199" i="1"/>
  <c r="R214" i="1" s="1"/>
  <c r="S214" i="1" s="1"/>
  <c r="P200" i="1"/>
  <c r="R215" i="1" s="1"/>
  <c r="P201" i="1"/>
  <c r="P202" i="1"/>
  <c r="P203" i="1"/>
  <c r="P204" i="1"/>
  <c r="P205" i="1"/>
  <c r="P206" i="1"/>
  <c r="P207" i="1"/>
  <c r="P208" i="1"/>
  <c r="P209" i="1"/>
  <c r="P210" i="1"/>
  <c r="R225" i="1" s="1"/>
  <c r="P211" i="1"/>
  <c r="P212" i="1"/>
  <c r="R227" i="1" s="1"/>
  <c r="P213" i="1"/>
  <c r="P214" i="1"/>
  <c r="P215" i="1"/>
  <c r="P216" i="1"/>
  <c r="P217" i="1"/>
  <c r="P218" i="1"/>
  <c r="R233" i="1" s="1"/>
  <c r="P219" i="1"/>
  <c r="P220" i="1"/>
  <c r="P221" i="1"/>
  <c r="P222" i="1"/>
  <c r="P223" i="1"/>
  <c r="P224" i="1"/>
  <c r="P225" i="1"/>
  <c r="P226" i="1"/>
  <c r="P227" i="1"/>
  <c r="P228" i="1"/>
  <c r="R243" i="1" s="1"/>
  <c r="P229" i="1"/>
  <c r="P230" i="1"/>
  <c r="P231" i="1"/>
  <c r="P232" i="1"/>
  <c r="P233" i="1"/>
  <c r="P234" i="1"/>
  <c r="P235" i="1"/>
  <c r="R250" i="1" s="1"/>
  <c r="P236" i="1"/>
  <c r="P237" i="1"/>
  <c r="P238" i="1"/>
  <c r="R253" i="1" s="1"/>
  <c r="P239" i="1"/>
  <c r="P240" i="1"/>
  <c r="P241" i="1"/>
  <c r="P242" i="1"/>
  <c r="P243" i="1"/>
  <c r="P244" i="1"/>
  <c r="R259" i="1" s="1"/>
  <c r="P245" i="1"/>
  <c r="R260" i="1" s="1"/>
  <c r="P246" i="1"/>
  <c r="R261" i="1" s="1"/>
  <c r="P247" i="1"/>
  <c r="R262" i="1" s="1"/>
  <c r="S262" i="1" s="1"/>
  <c r="P248" i="1"/>
  <c r="R263" i="1" s="1"/>
  <c r="P249" i="1"/>
  <c r="P250" i="1"/>
  <c r="P251" i="1"/>
  <c r="P252" i="1"/>
  <c r="P253" i="1"/>
  <c r="P254" i="1"/>
  <c r="R269" i="1" s="1"/>
  <c r="P255" i="1"/>
  <c r="P256" i="1"/>
  <c r="P257" i="1"/>
  <c r="R272" i="1" s="1"/>
  <c r="P258" i="1"/>
  <c r="P259" i="1"/>
  <c r="P260" i="1"/>
  <c r="P261" i="1"/>
  <c r="P262" i="1"/>
  <c r="P263" i="1"/>
  <c r="P264" i="1"/>
  <c r="P265" i="1"/>
  <c r="P266" i="1"/>
  <c r="R281" i="1" s="1"/>
  <c r="P267" i="1"/>
  <c r="P268" i="1"/>
  <c r="P269" i="1"/>
  <c r="R284" i="1" s="1"/>
  <c r="P270" i="1"/>
  <c r="P271" i="1"/>
  <c r="P272" i="1"/>
  <c r="P273" i="1"/>
  <c r="P274" i="1"/>
  <c r="P275" i="1"/>
  <c r="R290" i="1" s="1"/>
  <c r="P276" i="1"/>
  <c r="P277" i="1"/>
  <c r="P278" i="1"/>
  <c r="P279" i="1"/>
  <c r="P280" i="1"/>
  <c r="P281" i="1"/>
  <c r="P282" i="1"/>
  <c r="P283" i="1"/>
  <c r="P284" i="1"/>
  <c r="R299" i="1" s="1"/>
  <c r="P285" i="1"/>
  <c r="R300" i="1" s="1"/>
  <c r="P286" i="1"/>
  <c r="R301" i="1" s="1"/>
  <c r="P287" i="1"/>
  <c r="P288" i="1"/>
  <c r="P289" i="1"/>
  <c r="R304" i="1" s="1"/>
  <c r="P290" i="1"/>
  <c r="P291" i="1"/>
  <c r="P292" i="1"/>
  <c r="R307" i="1" s="1"/>
  <c r="P293" i="1"/>
  <c r="P294" i="1"/>
  <c r="P295" i="1"/>
  <c r="R310" i="1" s="1"/>
  <c r="S310" i="1" s="1"/>
  <c r="P296" i="1"/>
  <c r="R311" i="1" s="1"/>
  <c r="P297" i="1"/>
  <c r="P298" i="1"/>
  <c r="P299" i="1"/>
  <c r="P300" i="1"/>
  <c r="P301" i="1"/>
  <c r="R316" i="1" s="1"/>
  <c r="P302" i="1"/>
  <c r="P303" i="1"/>
  <c r="P304" i="1"/>
  <c r="P305" i="1"/>
  <c r="R320" i="1" s="1"/>
  <c r="P306" i="1"/>
  <c r="P307" i="1"/>
  <c r="P308" i="1"/>
  <c r="P309" i="1"/>
  <c r="P310" i="1"/>
  <c r="P311" i="1"/>
  <c r="R326" i="1" s="1"/>
  <c r="P312" i="1"/>
  <c r="P313" i="1"/>
  <c r="P314" i="1"/>
  <c r="R329" i="1" s="1"/>
  <c r="P315" i="1"/>
  <c r="P316" i="1"/>
  <c r="P317" i="1"/>
  <c r="P318" i="1"/>
  <c r="P319" i="1"/>
  <c r="P320" i="1"/>
  <c r="P321" i="1"/>
  <c r="P322" i="1"/>
  <c r="R337" i="1" s="1"/>
  <c r="S337" i="1" s="1"/>
  <c r="P323" i="1"/>
  <c r="R338" i="1" s="1"/>
  <c r="P324" i="1"/>
  <c r="R339" i="1" s="1"/>
  <c r="P325" i="1"/>
  <c r="P326" i="1"/>
  <c r="R341" i="1" s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R356" i="1" s="1"/>
  <c r="P342" i="1"/>
  <c r="R357" i="1" s="1"/>
  <c r="P343" i="1"/>
  <c r="P344" i="1"/>
  <c r="P345" i="1"/>
  <c r="P346" i="1"/>
  <c r="P347" i="1"/>
  <c r="P348" i="1"/>
  <c r="P349" i="1"/>
  <c r="P350" i="1"/>
  <c r="P351" i="1"/>
  <c r="P352" i="1"/>
  <c r="R367" i="1" s="1"/>
  <c r="P353" i="1"/>
  <c r="P354" i="1"/>
  <c r="P355" i="1"/>
  <c r="P356" i="1"/>
  <c r="P357" i="1"/>
  <c r="P358" i="1"/>
  <c r="R373" i="1" s="1"/>
  <c r="P359" i="1"/>
  <c r="R374" i="1" s="1"/>
  <c r="P360" i="1"/>
  <c r="P361" i="1"/>
  <c r="R376" i="1" s="1"/>
  <c r="S376" i="1" s="1"/>
  <c r="P362" i="1"/>
  <c r="R377" i="1" s="1"/>
  <c r="P363" i="1"/>
  <c r="P364" i="1"/>
  <c r="P365" i="1"/>
  <c r="P366" i="1"/>
  <c r="P367" i="1"/>
  <c r="P368" i="1"/>
  <c r="P369" i="1"/>
  <c r="R384" i="1" s="1"/>
  <c r="P370" i="1"/>
  <c r="P371" i="1"/>
  <c r="R386" i="1" s="1"/>
  <c r="P372" i="1"/>
  <c r="R387" i="1" s="1"/>
  <c r="P373" i="1"/>
  <c r="P374" i="1"/>
  <c r="P375" i="1"/>
  <c r="P376" i="1"/>
  <c r="P377" i="1"/>
  <c r="P378" i="1"/>
  <c r="R393" i="1" s="1"/>
  <c r="P379" i="1"/>
  <c r="R394" i="1" s="1"/>
  <c r="P380" i="1"/>
  <c r="R395" i="1" s="1"/>
  <c r="P381" i="1"/>
  <c r="P382" i="1"/>
  <c r="P383" i="1"/>
  <c r="R398" i="1" s="1"/>
  <c r="P384" i="1"/>
  <c r="P385" i="1"/>
  <c r="P386" i="1"/>
  <c r="P387" i="1"/>
  <c r="P388" i="1"/>
  <c r="P389" i="1"/>
  <c r="P390" i="1"/>
  <c r="P391" i="1"/>
  <c r="R406" i="1" s="1"/>
  <c r="P392" i="1"/>
  <c r="P393" i="1"/>
  <c r="P394" i="1"/>
  <c r="P395" i="1"/>
  <c r="P396" i="1"/>
  <c r="P397" i="1"/>
  <c r="P398" i="1"/>
  <c r="R413" i="1" s="1"/>
  <c r="P399" i="1"/>
  <c r="P400" i="1"/>
  <c r="P401" i="1"/>
  <c r="P402" i="1"/>
  <c r="P403" i="1"/>
  <c r="P404" i="1"/>
  <c r="P405" i="1"/>
  <c r="P406" i="1"/>
  <c r="P407" i="1"/>
  <c r="P408" i="1"/>
  <c r="P409" i="1"/>
  <c r="P410" i="1"/>
  <c r="R425" i="1" s="1"/>
  <c r="P411" i="1"/>
  <c r="P412" i="1"/>
  <c r="P413" i="1"/>
  <c r="P414" i="1"/>
  <c r="P415" i="1"/>
  <c r="R430" i="1" s="1"/>
  <c r="S430" i="1" s="1"/>
  <c r="P416" i="1"/>
  <c r="R431" i="1" s="1"/>
  <c r="P417" i="1"/>
  <c r="P418" i="1"/>
  <c r="R433" i="1" s="1"/>
  <c r="S433" i="1" s="1"/>
  <c r="P419" i="1"/>
  <c r="R434" i="1" s="1"/>
  <c r="P420" i="1"/>
  <c r="P421" i="1"/>
  <c r="P422" i="1"/>
  <c r="P423" i="1"/>
  <c r="P424" i="1"/>
  <c r="P425" i="1"/>
  <c r="P426" i="1"/>
  <c r="R441" i="1" s="1"/>
  <c r="P427" i="1"/>
  <c r="P428" i="1"/>
  <c r="R443" i="1" s="1"/>
  <c r="P429" i="1"/>
  <c r="P430" i="1"/>
  <c r="P431" i="1"/>
  <c r="P432" i="1"/>
  <c r="P433" i="1"/>
  <c r="P434" i="1"/>
  <c r="P435" i="1"/>
  <c r="P436" i="1"/>
  <c r="P437" i="1"/>
  <c r="R452" i="1" s="1"/>
  <c r="P438" i="1"/>
  <c r="P439" i="1"/>
  <c r="P440" i="1"/>
  <c r="P441" i="1"/>
  <c r="R456" i="1" s="1"/>
  <c r="P442" i="1"/>
  <c r="P443" i="1"/>
  <c r="P444" i="1"/>
  <c r="P445" i="1"/>
  <c r="P446" i="1"/>
  <c r="P447" i="1"/>
  <c r="R462" i="1" s="1"/>
  <c r="P448" i="1"/>
  <c r="P449" i="1"/>
  <c r="P450" i="1"/>
  <c r="P451" i="1"/>
  <c r="P452" i="1"/>
  <c r="P453" i="1"/>
  <c r="P454" i="1"/>
  <c r="P455" i="1"/>
  <c r="R470" i="1" s="1"/>
  <c r="P456" i="1"/>
  <c r="P457" i="1"/>
  <c r="P458" i="1"/>
  <c r="R473" i="1" s="1"/>
  <c r="P459" i="1"/>
  <c r="P460" i="1"/>
  <c r="P461" i="1"/>
  <c r="P462" i="1"/>
  <c r="P463" i="1"/>
  <c r="P464" i="1"/>
  <c r="R479" i="1" s="1"/>
  <c r="P465" i="1"/>
  <c r="P466" i="1"/>
  <c r="P467" i="1"/>
  <c r="R482" i="1" s="1"/>
  <c r="P468" i="1"/>
  <c r="P469" i="1"/>
  <c r="P470" i="1"/>
  <c r="P471" i="1"/>
  <c r="P472" i="1"/>
  <c r="R487" i="1" s="1"/>
  <c r="S487" i="1" s="1"/>
  <c r="P473" i="1"/>
  <c r="R488" i="1" s="1"/>
  <c r="P474" i="1"/>
  <c r="P475" i="1"/>
  <c r="P476" i="1"/>
  <c r="P477" i="1"/>
  <c r="R492" i="1" s="1"/>
  <c r="P478" i="1"/>
  <c r="P479" i="1"/>
  <c r="P480" i="1"/>
  <c r="P481" i="1"/>
  <c r="P482" i="1"/>
  <c r="P483" i="1"/>
  <c r="P484" i="1"/>
  <c r="P485" i="1"/>
  <c r="R500" i="1" s="1"/>
  <c r="P486" i="1"/>
  <c r="P487" i="1"/>
  <c r="P488" i="1"/>
  <c r="P489" i="1"/>
  <c r="P490" i="1"/>
  <c r="P491" i="1"/>
  <c r="P492" i="1"/>
  <c r="P493" i="1"/>
  <c r="P494" i="1"/>
  <c r="R509" i="1" s="1"/>
  <c r="P495" i="1"/>
  <c r="R510" i="1" s="1"/>
  <c r="P496" i="1"/>
  <c r="R511" i="1" s="1"/>
  <c r="P497" i="1"/>
  <c r="P498" i="1"/>
  <c r="R513" i="1" s="1"/>
  <c r="P499" i="1"/>
  <c r="R514" i="1" s="1"/>
  <c r="P500" i="1"/>
  <c r="P501" i="1"/>
  <c r="P502" i="1"/>
  <c r="R517" i="1" s="1"/>
  <c r="P503" i="1"/>
  <c r="P504" i="1"/>
  <c r="R519" i="1" s="1"/>
  <c r="P505" i="1"/>
  <c r="R520" i="1" s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R538" i="1" s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R555" i="1" s="1"/>
  <c r="P541" i="1"/>
  <c r="P542" i="1"/>
  <c r="R557" i="1" s="1"/>
  <c r="P543" i="1"/>
  <c r="P544" i="1"/>
  <c r="P545" i="1"/>
  <c r="P546" i="1"/>
  <c r="P547" i="1"/>
  <c r="P548" i="1"/>
  <c r="P549" i="1"/>
  <c r="P550" i="1"/>
  <c r="R565" i="1" s="1"/>
  <c r="P551" i="1"/>
  <c r="R566" i="1" s="1"/>
  <c r="P552" i="1"/>
  <c r="R567" i="1" s="1"/>
  <c r="P553" i="1"/>
  <c r="R568" i="1" s="1"/>
  <c r="P554" i="1"/>
  <c r="P555" i="1"/>
  <c r="R570" i="1" s="1"/>
  <c r="P556" i="1"/>
  <c r="P557" i="1"/>
  <c r="P558" i="1"/>
  <c r="P559" i="1"/>
  <c r="P560" i="1"/>
  <c r="P561" i="1"/>
  <c r="P562" i="1"/>
  <c r="R577" i="1" s="1"/>
  <c r="P563" i="1"/>
  <c r="P564" i="1"/>
  <c r="P565" i="1"/>
  <c r="P566" i="1"/>
  <c r="P567" i="1"/>
  <c r="P568" i="1"/>
  <c r="P569" i="1"/>
  <c r="P570" i="1"/>
  <c r="P571" i="1"/>
  <c r="R586" i="1" s="1"/>
  <c r="P572" i="1"/>
  <c r="P573" i="1"/>
  <c r="P574" i="1"/>
  <c r="P575" i="1"/>
  <c r="P576" i="1"/>
  <c r="P577" i="1"/>
  <c r="P578" i="1"/>
  <c r="R593" i="1" s="1"/>
  <c r="P579" i="1"/>
  <c r="P580" i="1"/>
  <c r="P581" i="1"/>
  <c r="R596" i="1" s="1"/>
  <c r="P582" i="1"/>
  <c r="P583" i="1"/>
  <c r="P584" i="1"/>
  <c r="P585" i="1"/>
  <c r="P586" i="1"/>
  <c r="P587" i="1"/>
  <c r="P588" i="1"/>
  <c r="R603" i="1" s="1"/>
  <c r="P589" i="1"/>
  <c r="P590" i="1"/>
  <c r="R605" i="1" s="1"/>
  <c r="P591" i="1"/>
  <c r="R606" i="1" s="1"/>
  <c r="P592" i="1"/>
  <c r="P593" i="1"/>
  <c r="P594" i="1"/>
  <c r="P595" i="1"/>
  <c r="P596" i="1"/>
  <c r="P597" i="1"/>
  <c r="P598" i="1"/>
  <c r="P599" i="1"/>
  <c r="R614" i="1" s="1"/>
  <c r="P600" i="1"/>
  <c r="P601" i="1"/>
  <c r="P602" i="1"/>
  <c r="P603" i="1"/>
  <c r="P604" i="1"/>
  <c r="P605" i="1"/>
  <c r="P606" i="1"/>
  <c r="P607" i="1"/>
  <c r="P608" i="1"/>
  <c r="R623" i="1" s="1"/>
  <c r="P609" i="1"/>
  <c r="P610" i="1"/>
  <c r="P611" i="1"/>
  <c r="R626" i="1" s="1"/>
  <c r="P612" i="1"/>
  <c r="P613" i="1"/>
  <c r="P614" i="1"/>
  <c r="P615" i="1"/>
  <c r="P616" i="1"/>
  <c r="P617" i="1"/>
  <c r="R632" i="1" s="1"/>
  <c r="P618" i="1"/>
  <c r="R633" i="1" s="1"/>
  <c r="P619" i="1"/>
  <c r="P620" i="1"/>
  <c r="P621" i="1"/>
  <c r="P622" i="1"/>
  <c r="P623" i="1"/>
  <c r="P624" i="1"/>
  <c r="P625" i="1"/>
  <c r="R640" i="1" s="1"/>
  <c r="S640" i="1" s="1"/>
  <c r="P626" i="1"/>
  <c r="R641" i="1" s="1"/>
  <c r="P627" i="1"/>
  <c r="R642" i="1" s="1"/>
  <c r="P628" i="1"/>
  <c r="P629" i="1"/>
  <c r="P630" i="1"/>
  <c r="R645" i="1" s="1"/>
  <c r="P631" i="1"/>
  <c r="P632" i="1"/>
  <c r="P633" i="1"/>
  <c r="P634" i="1"/>
  <c r="P635" i="1"/>
  <c r="R650" i="1" s="1"/>
  <c r="P636" i="1"/>
  <c r="P637" i="1"/>
  <c r="P638" i="1"/>
  <c r="P639" i="1"/>
  <c r="P640" i="1"/>
  <c r="P641" i="1"/>
  <c r="P642" i="1"/>
  <c r="P643" i="1"/>
  <c r="P644" i="1"/>
  <c r="P645" i="1"/>
  <c r="R660" i="1" s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R677" i="1" s="1"/>
  <c r="P663" i="1"/>
  <c r="R678" i="1" s="1"/>
  <c r="P664" i="1"/>
  <c r="P665" i="1"/>
  <c r="R680" i="1" s="1"/>
  <c r="S680" i="1" s="1"/>
  <c r="P666" i="1"/>
  <c r="R681" i="1" s="1"/>
  <c r="P667" i="1"/>
  <c r="P668" i="1"/>
  <c r="P669" i="1"/>
  <c r="P670" i="1"/>
  <c r="P671" i="1"/>
  <c r="R686" i="1" s="1"/>
  <c r="P672" i="1"/>
  <c r="R687" i="1" s="1"/>
  <c r="P673" i="1"/>
  <c r="P674" i="1"/>
  <c r="P675" i="1"/>
  <c r="P676" i="1"/>
  <c r="P677" i="1"/>
  <c r="P678" i="1"/>
  <c r="P679" i="1"/>
  <c r="R694" i="1" s="1"/>
  <c r="P680" i="1"/>
  <c r="R695" i="1" s="1"/>
  <c r="P681" i="1"/>
  <c r="P682" i="1"/>
  <c r="P683" i="1"/>
  <c r="P684" i="1"/>
  <c r="P685" i="1"/>
  <c r="P686" i="1"/>
  <c r="P687" i="1"/>
  <c r="P688" i="1"/>
  <c r="P689" i="1"/>
  <c r="R704" i="1" s="1"/>
  <c r="P690" i="1"/>
  <c r="P691" i="1"/>
  <c r="P692" i="1"/>
  <c r="P693" i="1"/>
  <c r="P694" i="1"/>
  <c r="P695" i="1"/>
  <c r="R710" i="1" s="1"/>
  <c r="P696" i="1"/>
  <c r="P697" i="1"/>
  <c r="P698" i="1"/>
  <c r="R713" i="1" s="1"/>
  <c r="S713" i="1" s="1"/>
  <c r="P699" i="1"/>
  <c r="R714" i="1" s="1"/>
  <c r="P700" i="1"/>
  <c r="P701" i="1"/>
  <c r="P702" i="1"/>
  <c r="P703" i="1"/>
  <c r="P704" i="1"/>
  <c r="P705" i="1"/>
  <c r="P706" i="1"/>
  <c r="P707" i="1"/>
  <c r="P708" i="1"/>
  <c r="R723" i="1" s="1"/>
  <c r="P709" i="1"/>
  <c r="P710" i="1"/>
  <c r="P711" i="1"/>
  <c r="P712" i="1"/>
  <c r="P713" i="1"/>
  <c r="P714" i="1"/>
  <c r="P715" i="1"/>
  <c r="P716" i="1"/>
  <c r="R731" i="1" s="1"/>
  <c r="P717" i="1"/>
  <c r="R732" i="1" s="1"/>
  <c r="P718" i="1"/>
  <c r="P719" i="1"/>
  <c r="R734" i="1" s="1"/>
  <c r="P720" i="1"/>
  <c r="P721" i="1"/>
  <c r="P722" i="1"/>
  <c r="P723" i="1"/>
  <c r="P724" i="1"/>
  <c r="P725" i="1"/>
  <c r="P726" i="1"/>
  <c r="R741" i="1" s="1"/>
  <c r="P727" i="1"/>
  <c r="P728" i="1"/>
  <c r="P729" i="1"/>
  <c r="P730" i="1"/>
  <c r="P731" i="1"/>
  <c r="P732" i="1"/>
  <c r="P733" i="1"/>
  <c r="P734" i="1"/>
  <c r="R749" i="1" s="1"/>
  <c r="P735" i="1"/>
  <c r="P736" i="1"/>
  <c r="P737" i="1"/>
  <c r="P738" i="1"/>
  <c r="P739" i="1"/>
  <c r="P740" i="1"/>
  <c r="P741" i="1"/>
  <c r="P742" i="1"/>
  <c r="P743" i="1"/>
  <c r="R758" i="1" s="1"/>
  <c r="P744" i="1"/>
  <c r="R759" i="1" s="1"/>
  <c r="P745" i="1"/>
  <c r="P746" i="1"/>
  <c r="P747" i="1"/>
  <c r="P748" i="1"/>
  <c r="P749" i="1"/>
  <c r="R764" i="1" s="1"/>
  <c r="P750" i="1"/>
  <c r="R765" i="1" s="1"/>
  <c r="P751" i="1"/>
  <c r="R766" i="1" s="1"/>
  <c r="P752" i="1"/>
  <c r="R767" i="1" s="1"/>
  <c r="S767" i="1" s="1"/>
  <c r="P753" i="1"/>
  <c r="R768" i="1" s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R785" i="1" s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R799" i="1" s="1"/>
  <c r="P785" i="1"/>
  <c r="P786" i="1"/>
  <c r="P787" i="1"/>
  <c r="R802" i="1" s="1"/>
  <c r="S802" i="1" s="1"/>
  <c r="P788" i="1"/>
  <c r="R803" i="1" s="1"/>
  <c r="P789" i="1"/>
  <c r="R804" i="1" s="1"/>
  <c r="P790" i="1"/>
  <c r="P791" i="1"/>
  <c r="P792" i="1"/>
  <c r="R807" i="1" s="1"/>
  <c r="P793" i="1"/>
  <c r="P794" i="1"/>
  <c r="P795" i="1"/>
  <c r="P796" i="1"/>
  <c r="P797" i="1"/>
  <c r="R812" i="1" s="1"/>
  <c r="P798" i="1"/>
  <c r="R813" i="1" s="1"/>
  <c r="P799" i="1"/>
  <c r="P800" i="1"/>
  <c r="P801" i="1"/>
  <c r="P802" i="1"/>
  <c r="P803" i="1"/>
  <c r="P804" i="1"/>
  <c r="P805" i="1"/>
  <c r="P806" i="1"/>
  <c r="R821" i="1" s="1"/>
  <c r="P807" i="1"/>
  <c r="P808" i="1"/>
  <c r="R823" i="1" s="1"/>
  <c r="P809" i="1"/>
  <c r="P810" i="1"/>
  <c r="P811" i="1"/>
  <c r="P812" i="1"/>
  <c r="P813" i="1"/>
  <c r="T813" i="1" s="1"/>
  <c r="P814" i="1"/>
  <c r="P815" i="1"/>
  <c r="P816" i="1"/>
  <c r="R831" i="1" s="1"/>
  <c r="P817" i="1"/>
  <c r="P818" i="1"/>
  <c r="P819" i="1"/>
  <c r="P820" i="1"/>
  <c r="P821" i="1"/>
  <c r="P822" i="1"/>
  <c r="P823" i="1"/>
  <c r="P824" i="1"/>
  <c r="R839" i="1" s="1"/>
  <c r="S839" i="1" s="1"/>
  <c r="P825" i="1"/>
  <c r="R840" i="1" s="1"/>
  <c r="P826" i="1"/>
  <c r="P827" i="1"/>
  <c r="P828" i="1"/>
  <c r="R843" i="1" s="1"/>
  <c r="P829" i="1"/>
  <c r="P830" i="1"/>
  <c r="P831" i="1"/>
  <c r="P832" i="1"/>
  <c r="P833" i="1"/>
  <c r="R848" i="1" s="1"/>
  <c r="P834" i="1"/>
  <c r="R849" i="1" s="1"/>
  <c r="P835" i="1"/>
  <c r="P836" i="1"/>
  <c r="P837" i="1"/>
  <c r="P838" i="1"/>
  <c r="P839" i="1"/>
  <c r="P840" i="1"/>
  <c r="P841" i="1"/>
  <c r="P842" i="1"/>
  <c r="P843" i="1"/>
  <c r="R858" i="1" s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R872" i="1" s="1"/>
  <c r="P858" i="1"/>
  <c r="R873" i="1" s="1"/>
  <c r="P859" i="1"/>
  <c r="R874" i="1" s="1"/>
  <c r="S874" i="1" s="1"/>
  <c r="P860" i="1"/>
  <c r="R875" i="1" s="1"/>
  <c r="P861" i="1"/>
  <c r="R876" i="1" s="1"/>
  <c r="P862" i="1"/>
  <c r="R877" i="1" s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R896" i="1" s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R911" i="1" s="1"/>
  <c r="S911" i="1" s="1"/>
  <c r="P897" i="1"/>
  <c r="R912" i="1" s="1"/>
  <c r="P898" i="1"/>
  <c r="P899" i="1"/>
  <c r="P900" i="1"/>
  <c r="R915" i="1" s="1"/>
  <c r="P901" i="1"/>
  <c r="P902" i="1"/>
  <c r="P903" i="1"/>
  <c r="P904" i="1"/>
  <c r="P905" i="1"/>
  <c r="R920" i="1" s="1"/>
  <c r="P906" i="1"/>
  <c r="R921" i="1" s="1"/>
  <c r="P907" i="1"/>
  <c r="P908" i="1"/>
  <c r="P909" i="1"/>
  <c r="P910" i="1"/>
  <c r="P911" i="1"/>
  <c r="R926" i="1" s="1"/>
  <c r="P912" i="1"/>
  <c r="R927" i="1" s="1"/>
  <c r="P913" i="1"/>
  <c r="P914" i="1"/>
  <c r="P915" i="1"/>
  <c r="P916" i="1"/>
  <c r="R931" i="1" s="1"/>
  <c r="P917" i="1"/>
  <c r="P918" i="1"/>
  <c r="P919" i="1"/>
  <c r="P920" i="1"/>
  <c r="P921" i="1"/>
  <c r="P922" i="1"/>
  <c r="P923" i="1"/>
  <c r="R938" i="1" s="1"/>
  <c r="P924" i="1"/>
  <c r="P925" i="1"/>
  <c r="P926" i="1"/>
  <c r="P927" i="1"/>
  <c r="P928" i="1"/>
  <c r="P929" i="1"/>
  <c r="P930" i="1"/>
  <c r="P931" i="1"/>
  <c r="R946" i="1" s="1"/>
  <c r="S946" i="1" s="1"/>
  <c r="P932" i="1"/>
  <c r="R947" i="1" s="1"/>
  <c r="P933" i="1"/>
  <c r="R948" i="1" s="1"/>
  <c r="P934" i="1"/>
  <c r="P935" i="1"/>
  <c r="P936" i="1"/>
  <c r="R951" i="1" s="1"/>
  <c r="P937" i="1"/>
  <c r="P938" i="1"/>
  <c r="P939" i="1"/>
  <c r="P940" i="1"/>
  <c r="P941" i="1"/>
  <c r="P942" i="1"/>
  <c r="P943" i="1"/>
  <c r="P944" i="1"/>
  <c r="P945" i="1"/>
  <c r="P946" i="1"/>
  <c r="R961" i="1" s="1"/>
  <c r="P947" i="1"/>
  <c r="P948" i="1"/>
  <c r="P949" i="1"/>
  <c r="R964" i="1" s="1"/>
  <c r="P950" i="1"/>
  <c r="P951" i="1"/>
  <c r="P952" i="1"/>
  <c r="P953" i="1"/>
  <c r="P954" i="1"/>
  <c r="P955" i="1"/>
  <c r="P956" i="1"/>
  <c r="P957" i="1"/>
  <c r="P958" i="1"/>
  <c r="P959" i="1"/>
  <c r="P960" i="1"/>
  <c r="R975" i="1" s="1"/>
  <c r="P961" i="1"/>
  <c r="P962" i="1"/>
  <c r="P963" i="1"/>
  <c r="P964" i="1"/>
  <c r="P965" i="1"/>
  <c r="P966" i="1"/>
  <c r="P967" i="1"/>
  <c r="R982" i="1" s="1"/>
  <c r="P968" i="1"/>
  <c r="R983" i="1" s="1"/>
  <c r="S983" i="1" s="1"/>
  <c r="P969" i="1"/>
  <c r="R984" i="1" s="1"/>
  <c r="P970" i="1"/>
  <c r="R985" i="1" s="1"/>
  <c r="P971" i="1"/>
  <c r="P972" i="1"/>
  <c r="P973" i="1"/>
  <c r="P974" i="1"/>
  <c r="P975" i="1"/>
  <c r="P976" i="1"/>
  <c r="P977" i="1"/>
  <c r="R992" i="1" s="1"/>
  <c r="P978" i="1"/>
  <c r="R993" i="1" s="1"/>
  <c r="P979" i="1"/>
  <c r="P980" i="1"/>
  <c r="P981" i="1"/>
  <c r="P982" i="1"/>
  <c r="P983" i="1"/>
  <c r="P984" i="1"/>
  <c r="P985" i="1"/>
  <c r="P986" i="1"/>
  <c r="R1001" i="1" s="1"/>
  <c r="P987" i="1"/>
  <c r="P988" i="1"/>
  <c r="P989" i="1"/>
  <c r="P990" i="1"/>
  <c r="P991" i="1"/>
  <c r="P992" i="1"/>
  <c r="P993" i="1"/>
  <c r="R1008" i="1" s="1"/>
  <c r="P994" i="1"/>
  <c r="P995" i="1"/>
  <c r="P996" i="1"/>
  <c r="P997" i="1"/>
  <c r="P998" i="1"/>
  <c r="P999" i="1"/>
  <c r="P1000" i="1"/>
  <c r="P1001" i="1"/>
  <c r="P1002" i="1"/>
  <c r="P1003" i="1"/>
  <c r="P1004" i="1"/>
  <c r="R1019" i="1" s="1"/>
  <c r="P1005" i="1"/>
  <c r="R1020" i="1" s="1"/>
  <c r="P1006" i="1"/>
  <c r="P1007" i="1"/>
  <c r="P1008" i="1"/>
  <c r="R1023" i="1" s="1"/>
  <c r="P1009" i="1"/>
  <c r="P1010" i="1"/>
  <c r="P1011" i="1"/>
  <c r="P1012" i="1"/>
  <c r="P1013" i="1"/>
  <c r="R1028" i="1" s="1"/>
  <c r="P1014" i="1"/>
  <c r="R1029" i="1" s="1"/>
  <c r="P1015" i="1"/>
  <c r="P1016" i="1"/>
  <c r="P1017" i="1"/>
  <c r="P1018" i="1"/>
  <c r="P1019" i="1"/>
  <c r="R1034" i="1" s="1"/>
  <c r="P1020" i="1"/>
  <c r="R1035" i="1" s="1"/>
  <c r="P1021" i="1"/>
  <c r="R1036" i="1" s="1"/>
  <c r="S1036" i="1" s="1"/>
  <c r="P1022" i="1"/>
  <c r="R1037" i="1" s="1"/>
  <c r="P1023" i="1"/>
  <c r="P1024" i="1"/>
  <c r="P1025" i="1"/>
  <c r="P1026" i="1"/>
  <c r="P1027" i="1"/>
  <c r="P1028" i="1"/>
  <c r="P1029" i="1"/>
  <c r="P1030" i="1"/>
  <c r="P1031" i="1"/>
  <c r="R1046" i="1" s="1"/>
  <c r="P1032" i="1"/>
  <c r="P1033" i="1"/>
  <c r="P1034" i="1"/>
  <c r="P1035" i="1"/>
  <c r="P1036" i="1"/>
  <c r="P1037" i="1"/>
  <c r="P1038" i="1"/>
  <c r="R1053" i="1" s="1"/>
  <c r="P1039" i="1"/>
  <c r="P1040" i="1"/>
  <c r="P1041" i="1"/>
  <c r="R1056" i="1" s="1"/>
  <c r="P1042" i="1"/>
  <c r="P1043" i="1"/>
  <c r="P1044" i="1"/>
  <c r="R1059" i="1" s="1"/>
  <c r="P1045" i="1"/>
  <c r="P1046" i="1"/>
  <c r="P1047" i="1"/>
  <c r="P1048" i="1"/>
  <c r="P1049" i="1"/>
  <c r="R1064" i="1" s="1"/>
  <c r="P1050" i="1"/>
  <c r="P1051" i="1"/>
  <c r="P1052" i="1"/>
  <c r="P1053" i="1"/>
  <c r="P1054" i="1"/>
  <c r="P1055" i="1"/>
  <c r="P1056" i="1"/>
  <c r="P1057" i="1"/>
  <c r="P1058" i="1"/>
  <c r="R1073" i="1" s="1"/>
  <c r="P1059" i="1"/>
  <c r="R1074" i="1" s="1"/>
  <c r="P1060" i="1"/>
  <c r="P1061" i="1"/>
  <c r="P1062" i="1"/>
  <c r="P1063" i="1"/>
  <c r="P1064" i="1"/>
  <c r="P1065" i="1"/>
  <c r="P1066" i="1"/>
  <c r="P1067" i="1"/>
  <c r="P1068" i="1"/>
  <c r="R1083" i="1" s="1"/>
  <c r="P1069" i="1"/>
  <c r="P1070" i="1"/>
  <c r="P1071" i="1"/>
  <c r="P1072" i="1"/>
  <c r="P1073" i="1"/>
  <c r="P1074" i="1"/>
  <c r="R1089" i="1" s="1"/>
  <c r="P1075" i="1"/>
  <c r="P1076" i="1"/>
  <c r="P1077" i="1"/>
  <c r="R1092" i="1" s="1"/>
  <c r="P1078" i="1"/>
  <c r="R1093" i="1" s="1"/>
  <c r="P1079" i="1"/>
  <c r="P1080" i="1"/>
  <c r="P1081" i="1"/>
  <c r="P1082" i="1"/>
  <c r="P1083" i="1"/>
  <c r="R1098" i="1" s="1"/>
  <c r="P1084" i="1"/>
  <c r="P1085" i="1"/>
  <c r="R1100" i="1" s="1"/>
  <c r="P1086" i="1"/>
  <c r="R1101" i="1" s="1"/>
  <c r="P1087" i="1"/>
  <c r="P1088" i="1"/>
  <c r="P1089" i="1"/>
  <c r="P1090" i="1"/>
  <c r="P1091" i="1"/>
  <c r="T1091" i="1" s="1"/>
  <c r="P1092" i="1"/>
  <c r="R1107" i="1" s="1"/>
  <c r="P1093" i="1"/>
  <c r="R1108" i="1" s="1"/>
  <c r="S1108" i="1" s="1"/>
  <c r="P1094" i="1"/>
  <c r="R1109" i="1" s="1"/>
  <c r="P1095" i="1"/>
  <c r="R1110" i="1" s="1"/>
  <c r="P1096" i="1"/>
  <c r="P1097" i="1"/>
  <c r="P1098" i="1"/>
  <c r="P1099" i="1"/>
  <c r="P1100" i="1"/>
  <c r="P1101" i="1"/>
  <c r="P1102" i="1"/>
  <c r="P1103" i="1"/>
  <c r="P1104" i="1"/>
  <c r="R1119" i="1" s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R1131" i="1" s="1"/>
  <c r="P1117" i="1"/>
  <c r="P1118" i="1"/>
  <c r="P1119" i="1"/>
  <c r="P1120" i="1"/>
  <c r="P1121" i="1"/>
  <c r="R1136" i="1" s="1"/>
  <c r="P1122" i="1"/>
  <c r="R1137" i="1" s="1"/>
  <c r="P1123" i="1"/>
  <c r="P1124" i="1"/>
  <c r="P1125" i="1"/>
  <c r="P1126" i="1"/>
  <c r="P1127" i="1"/>
  <c r="R1142" i="1" s="1"/>
  <c r="P1128" i="1"/>
  <c r="R1143" i="1" s="1"/>
  <c r="P1129" i="1"/>
  <c r="R1144" i="1" s="1"/>
  <c r="S1144" i="1" s="1"/>
  <c r="P1130" i="1"/>
  <c r="R1145" i="1" s="1"/>
  <c r="S1145" i="1" s="1"/>
  <c r="P1131" i="1"/>
  <c r="R1146" i="1" s="1"/>
  <c r="P1132" i="1"/>
  <c r="R1147" i="1" s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R1161" i="1" s="1"/>
  <c r="P1147" i="1"/>
  <c r="P1148" i="1"/>
  <c r="R1163" i="1" s="1"/>
  <c r="P1149" i="1"/>
  <c r="P1150" i="1"/>
  <c r="P1151" i="1"/>
  <c r="P1152" i="1"/>
  <c r="R1167" i="1" s="1"/>
  <c r="P1153" i="1"/>
  <c r="P1154" i="1"/>
  <c r="P1155" i="1"/>
  <c r="P1156" i="1"/>
  <c r="P1157" i="1"/>
  <c r="P1158" i="1"/>
  <c r="P1159" i="1"/>
  <c r="P1160" i="1"/>
  <c r="P1161" i="1"/>
  <c r="P1162" i="1"/>
  <c r="R1177" i="1" s="1"/>
  <c r="P1163" i="1"/>
  <c r="P1164" i="1"/>
  <c r="P1165" i="1"/>
  <c r="P1166" i="1"/>
  <c r="R1181" i="1" s="1"/>
  <c r="P1167" i="1"/>
  <c r="R1182" i="1" s="1"/>
  <c r="P1168" i="1"/>
  <c r="P1169" i="1"/>
  <c r="P1170" i="1"/>
  <c r="R1185" i="1" s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R1197" i="1" s="1"/>
  <c r="P1183" i="1"/>
  <c r="P1184" i="1"/>
  <c r="R1199" i="1" s="1"/>
  <c r="P1185" i="1"/>
  <c r="P1186" i="1"/>
  <c r="P1187" i="1"/>
  <c r="P1188" i="1"/>
  <c r="P1189" i="1"/>
  <c r="P1190" i="1"/>
  <c r="P1191" i="1"/>
  <c r="P1192" i="1"/>
  <c r="P1193" i="1"/>
  <c r="R1208" i="1" s="1"/>
  <c r="P1194" i="1"/>
  <c r="R1209" i="1" s="1"/>
  <c r="P1195" i="1"/>
  <c r="P1196" i="1"/>
  <c r="P1197" i="1"/>
  <c r="P1198" i="1"/>
  <c r="P1199" i="1"/>
  <c r="P1200" i="1"/>
  <c r="R1215" i="1" s="1"/>
  <c r="P1201" i="1"/>
  <c r="R1216" i="1" s="1"/>
  <c r="S1216" i="1" s="1"/>
  <c r="P1202" i="1"/>
  <c r="R1217" i="1" s="1"/>
  <c r="S1217" i="1" s="1"/>
  <c r="P1203" i="1"/>
  <c r="R1218" i="1" s="1"/>
  <c r="P1204" i="1"/>
  <c r="P1205" i="1"/>
  <c r="P1206" i="1"/>
  <c r="R1221" i="1" s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R1234" i="1" s="1"/>
  <c r="P1220" i="1"/>
  <c r="P1221" i="1"/>
  <c r="R1236" i="1" s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R1250" i="1" s="1"/>
  <c r="P1236" i="1"/>
  <c r="R1251" i="1" s="1"/>
  <c r="P1237" i="1"/>
  <c r="R1252" i="1" s="1"/>
  <c r="S1252" i="1" s="1"/>
  <c r="P1238" i="1"/>
  <c r="R1253" i="1" s="1"/>
  <c r="P1239" i="1"/>
  <c r="R1254" i="1" s="1"/>
  <c r="P1240" i="1"/>
  <c r="R1255" i="1" s="1"/>
  <c r="P1241" i="1"/>
  <c r="P1242" i="1"/>
  <c r="R1257" i="1" s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R1270" i="1" s="1"/>
  <c r="P1256" i="1"/>
  <c r="P1257" i="1"/>
  <c r="R1272" i="1" s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R1287" i="1" s="1"/>
  <c r="P1273" i="1"/>
  <c r="P1274" i="1"/>
  <c r="R1289" i="1" s="1"/>
  <c r="P1275" i="1"/>
  <c r="R1290" i="1" s="1"/>
  <c r="P1276" i="1"/>
  <c r="P1277" i="1"/>
  <c r="P1278" i="1"/>
  <c r="R1293" i="1" s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R1305" i="1" s="1"/>
  <c r="P1291" i="1"/>
  <c r="P1292" i="1"/>
  <c r="R1307" i="1" s="1"/>
  <c r="P1293" i="1"/>
  <c r="P1294" i="1"/>
  <c r="P1295" i="1"/>
  <c r="P1296" i="1"/>
  <c r="R1311" i="1" s="1"/>
  <c r="P1297" i="1"/>
  <c r="P1298" i="1"/>
  <c r="P1299" i="1"/>
  <c r="P1300" i="1"/>
  <c r="P1301" i="1"/>
  <c r="R1316" i="1" s="1"/>
  <c r="P1302" i="1"/>
  <c r="R1317" i="1" s="1"/>
  <c r="P1303" i="1"/>
  <c r="P1304" i="1"/>
  <c r="P1305" i="1"/>
  <c r="P1306" i="1"/>
  <c r="P1307" i="1"/>
  <c r="P1308" i="1"/>
  <c r="R1323" i="1" s="1"/>
  <c r="P1309" i="1"/>
  <c r="R1324" i="1" s="1"/>
  <c r="S1324" i="1" s="1"/>
  <c r="P1310" i="1"/>
  <c r="R1325" i="1" s="1"/>
  <c r="P1311" i="1"/>
  <c r="R1326" i="1" s="1"/>
  <c r="P1312" i="1"/>
  <c r="P1313" i="1"/>
  <c r="P1314" i="1"/>
  <c r="R1329" i="1" s="1"/>
  <c r="P1315" i="1"/>
  <c r="P1316" i="1"/>
  <c r="P1317" i="1"/>
  <c r="P1318" i="1"/>
  <c r="P1319" i="1"/>
  <c r="P1320" i="1"/>
  <c r="P1321" i="1"/>
  <c r="P1322" i="1"/>
  <c r="P1323" i="1"/>
  <c r="P1324" i="1"/>
  <c r="R1339" i="1" s="1"/>
  <c r="P1325" i="1"/>
  <c r="P1326" i="1"/>
  <c r="P1327" i="1"/>
  <c r="P1328" i="1"/>
  <c r="P1329" i="1"/>
  <c r="P1330" i="1"/>
  <c r="P1331" i="1"/>
  <c r="P1332" i="1"/>
  <c r="R1347" i="1" s="1"/>
  <c r="P1333" i="1"/>
  <c r="P1334" i="1"/>
  <c r="P1335" i="1"/>
  <c r="P1336" i="1"/>
  <c r="P1337" i="1"/>
  <c r="R1352" i="1" s="1"/>
  <c r="P1338" i="1"/>
  <c r="R1353" i="1" s="1"/>
  <c r="P1339" i="1"/>
  <c r="P1340" i="1"/>
  <c r="P1341" i="1"/>
  <c r="P1342" i="1"/>
  <c r="P1343" i="1"/>
  <c r="R1358" i="1" s="1"/>
  <c r="P1344" i="1"/>
  <c r="R1359" i="1" s="1"/>
  <c r="P1345" i="1"/>
  <c r="R1360" i="1" s="1"/>
  <c r="S1360" i="1" s="1"/>
  <c r="P1346" i="1"/>
  <c r="R1361" i="1" s="1"/>
  <c r="P1347" i="1"/>
  <c r="R1362" i="1" s="1"/>
  <c r="P1348" i="1"/>
  <c r="R1363" i="1" s="1"/>
  <c r="P1349" i="1"/>
  <c r="P1350" i="1"/>
  <c r="P1351" i="1"/>
  <c r="P1352" i="1"/>
  <c r="P1353" i="1"/>
  <c r="P1354" i="1"/>
  <c r="P1355" i="1"/>
  <c r="P1356" i="1"/>
  <c r="R1371" i="1" s="1"/>
  <c r="P1357" i="1"/>
  <c r="P1358" i="1"/>
  <c r="P1359" i="1"/>
  <c r="P1360" i="1"/>
  <c r="P1361" i="1"/>
  <c r="P1362" i="1"/>
  <c r="P1363" i="1"/>
  <c r="R1378" i="1" s="1"/>
  <c r="P1364" i="1"/>
  <c r="P1365" i="1"/>
  <c r="P1366" i="1"/>
  <c r="P1367" i="1"/>
  <c r="R1382" i="1" s="1"/>
  <c r="P1368" i="1"/>
  <c r="R1383" i="1" s="1"/>
  <c r="P1369" i="1"/>
  <c r="P1370" i="1"/>
  <c r="P1371" i="1"/>
  <c r="P1372" i="1"/>
  <c r="P1373" i="1"/>
  <c r="P1374" i="1"/>
  <c r="R1389" i="1" s="1"/>
  <c r="P1375" i="1"/>
  <c r="P1376" i="1"/>
  <c r="P1377" i="1"/>
  <c r="P1378" i="1"/>
  <c r="P1379" i="1"/>
  <c r="P1380" i="1"/>
  <c r="P1381" i="1"/>
  <c r="P1382" i="1"/>
  <c r="R1397" i="1" s="1"/>
  <c r="P1383" i="1"/>
  <c r="R1398" i="1" s="1"/>
  <c r="P1384" i="1"/>
  <c r="P1385" i="1"/>
  <c r="P1386" i="1"/>
  <c r="P1387" i="1"/>
  <c r="P1388" i="1"/>
  <c r="P1389" i="1"/>
  <c r="P1390" i="1"/>
  <c r="P1391" i="1"/>
  <c r="P1392" i="1"/>
  <c r="R1407" i="1" s="1"/>
  <c r="P1393" i="1"/>
  <c r="P1394" i="1"/>
  <c r="P1395" i="1"/>
  <c r="P1396" i="1"/>
  <c r="P1397" i="1"/>
  <c r="P1398" i="1"/>
  <c r="R1413" i="1" s="1"/>
  <c r="P1399" i="1"/>
  <c r="P1400" i="1"/>
  <c r="P1401" i="1"/>
  <c r="R1416" i="1" s="1"/>
  <c r="P1402" i="1"/>
  <c r="R1417" i="1" s="1"/>
  <c r="P1403" i="1"/>
  <c r="P1404" i="1"/>
  <c r="R1419" i="1" s="1"/>
  <c r="P1405" i="1"/>
  <c r="P1406" i="1"/>
  <c r="P1407" i="1"/>
  <c r="P1408" i="1"/>
  <c r="P1409" i="1"/>
  <c r="R1424" i="1" s="1"/>
  <c r="P1410" i="1"/>
  <c r="R1425" i="1" s="1"/>
  <c r="P1411" i="1"/>
  <c r="P1412" i="1"/>
  <c r="P1413" i="1"/>
  <c r="P1414" i="1"/>
  <c r="P1415" i="1"/>
  <c r="P1416" i="1"/>
  <c r="R1431" i="1" s="1"/>
  <c r="P1417" i="1"/>
  <c r="P1418" i="1"/>
  <c r="R1433" i="1" s="1"/>
  <c r="P1419" i="1"/>
  <c r="R1434" i="1" s="1"/>
  <c r="P1420" i="1"/>
  <c r="P1421" i="1"/>
  <c r="P1422" i="1"/>
  <c r="P1423" i="1"/>
  <c r="P1424" i="1"/>
  <c r="P1425" i="1"/>
  <c r="P1426" i="1"/>
  <c r="P1427" i="1"/>
  <c r="R1442" i="1" s="1"/>
  <c r="P1428" i="1"/>
  <c r="P1429" i="1"/>
  <c r="P1430" i="1"/>
  <c r="P1431" i="1"/>
  <c r="P1432" i="1"/>
  <c r="P1433" i="1"/>
  <c r="P1434" i="1"/>
  <c r="P1435" i="1"/>
  <c r="P1436" i="1"/>
  <c r="R1451" i="1" s="1"/>
  <c r="P1437" i="1"/>
  <c r="R1452" i="1" s="1"/>
  <c r="P1438" i="1"/>
  <c r="P1439" i="1"/>
  <c r="P1440" i="1"/>
  <c r="R1455" i="1" s="1"/>
  <c r="P1441" i="1"/>
  <c r="P1442" i="1"/>
  <c r="P1443" i="1"/>
  <c r="P1444" i="1"/>
  <c r="P1445" i="1"/>
  <c r="R1460" i="1" s="1"/>
  <c r="P1446" i="1"/>
  <c r="R1461" i="1" s="1"/>
  <c r="P1447" i="1"/>
  <c r="P1448" i="1"/>
  <c r="P1449" i="1"/>
  <c r="P1450" i="1"/>
  <c r="P1451" i="1"/>
  <c r="R1466" i="1" s="1"/>
  <c r="P1452" i="1"/>
  <c r="R1467" i="1" s="1"/>
  <c r="P1453" i="1"/>
  <c r="R1468" i="1" s="1"/>
  <c r="S1468" i="1" s="1"/>
  <c r="P1454" i="1"/>
  <c r="R1469" i="1" s="1"/>
  <c r="P1455" i="1"/>
  <c r="P1456" i="1"/>
  <c r="P1457" i="1"/>
  <c r="P1458" i="1"/>
  <c r="P1459" i="1"/>
  <c r="P1460" i="1"/>
  <c r="P1461" i="1"/>
  <c r="P1462" i="1"/>
  <c r="P1463" i="1"/>
  <c r="P1464" i="1"/>
  <c r="R1479" i="1" s="1"/>
  <c r="P1465" i="1"/>
  <c r="P1466" i="1"/>
  <c r="P1467" i="1"/>
  <c r="P1468" i="1"/>
  <c r="P1469" i="1"/>
  <c r="P1470" i="1"/>
  <c r="P1471" i="1"/>
  <c r="P1472" i="1"/>
  <c r="R1487" i="1" s="1"/>
  <c r="S1487" i="1" s="1"/>
  <c r="P1473" i="1"/>
  <c r="R1488" i="1" s="1"/>
  <c r="P1474" i="1"/>
  <c r="P1475" i="1"/>
  <c r="P1476" i="1"/>
  <c r="R1491" i="1" s="1"/>
  <c r="P1477" i="1"/>
  <c r="P1478" i="1"/>
  <c r="P1479" i="1"/>
  <c r="R1494" i="1" s="1"/>
  <c r="P1480" i="1"/>
  <c r="P1481" i="1"/>
  <c r="P1482" i="1"/>
  <c r="P1483" i="1"/>
  <c r="P1484" i="1"/>
  <c r="P1485" i="1"/>
  <c r="P1486" i="1"/>
  <c r="P1487" i="1"/>
  <c r="P1488" i="1"/>
  <c r="R1503" i="1" s="1"/>
  <c r="P1489" i="1"/>
  <c r="R1504" i="1" s="1"/>
  <c r="P1490" i="1"/>
  <c r="P1491" i="1"/>
  <c r="P1492" i="1"/>
  <c r="P1493" i="1"/>
  <c r="P1494" i="1"/>
  <c r="P1495" i="1"/>
  <c r="P1496" i="1"/>
  <c r="P1497" i="1"/>
  <c r="P1498" i="1"/>
  <c r="P1499" i="1"/>
  <c r="P1500" i="1"/>
  <c r="R1515" i="1" s="1"/>
  <c r="P1501" i="1"/>
  <c r="P1502" i="1"/>
  <c r="P1503" i="1"/>
  <c r="P1504" i="1"/>
  <c r="P1505" i="1"/>
  <c r="P1506" i="1"/>
  <c r="P1507" i="1"/>
  <c r="R1522" i="1" s="1"/>
  <c r="S1522" i="1" s="1"/>
  <c r="P1508" i="1"/>
  <c r="R1523" i="1" s="1"/>
  <c r="P1509" i="1"/>
  <c r="R1524" i="1" s="1"/>
  <c r="P1510" i="1"/>
  <c r="R1525" i="1" s="1"/>
  <c r="P1511" i="1"/>
  <c r="P1512" i="1"/>
  <c r="R1527" i="1" s="1"/>
  <c r="P1513" i="1"/>
  <c r="P1514" i="1"/>
  <c r="P1515" i="1"/>
  <c r="P1516" i="1"/>
  <c r="P1517" i="1"/>
  <c r="R1532" i="1" s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R1545" i="1" s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R1559" i="1" s="1"/>
  <c r="P1545" i="1"/>
  <c r="R1560" i="1" s="1"/>
  <c r="P1546" i="1"/>
  <c r="P1547" i="1"/>
  <c r="P1548" i="1"/>
  <c r="R1563" i="1" s="1"/>
  <c r="P1549" i="1"/>
  <c r="P1550" i="1"/>
  <c r="P1551" i="1"/>
  <c r="P1552" i="1"/>
  <c r="P1553" i="1"/>
  <c r="R1568" i="1" s="1"/>
  <c r="P1554" i="1"/>
  <c r="R1569" i="1" s="1"/>
  <c r="P1555" i="1"/>
  <c r="P1556" i="1"/>
  <c r="P1557" i="1"/>
  <c r="P1558" i="1"/>
  <c r="P1559" i="1"/>
  <c r="R1574" i="1" s="1"/>
  <c r="P1560" i="1"/>
  <c r="R1575" i="1" s="1"/>
  <c r="P1561" i="1"/>
  <c r="P1562" i="1"/>
  <c r="P1563" i="1"/>
  <c r="P1564" i="1"/>
  <c r="R1579" i="1" s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R1593" i="1" s="1"/>
  <c r="P1579" i="1"/>
  <c r="P1580" i="1"/>
  <c r="R1595" i="1" s="1"/>
  <c r="P1581" i="1"/>
  <c r="R1596" i="1" s="1"/>
  <c r="P1582" i="1"/>
  <c r="P1583" i="1"/>
  <c r="R1598" i="1" s="1"/>
  <c r="P1584" i="1"/>
  <c r="R1599" i="1" s="1"/>
  <c r="P1585" i="1"/>
  <c r="P1586" i="1"/>
  <c r="P1587" i="1"/>
  <c r="P1588" i="1"/>
  <c r="P1589" i="1"/>
  <c r="P1590" i="1"/>
  <c r="R1605" i="1" s="1"/>
  <c r="P1591" i="1"/>
  <c r="P1592" i="1"/>
  <c r="P1593" i="1"/>
  <c r="P1594" i="1"/>
  <c r="R1609" i="1" s="1"/>
  <c r="P1595" i="1"/>
  <c r="P1596" i="1"/>
  <c r="P1597" i="1"/>
  <c r="P1598" i="1"/>
  <c r="P1599" i="1"/>
  <c r="R1614" i="1" s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R1628" i="1" s="1"/>
  <c r="P1614" i="1"/>
  <c r="R1629" i="1" s="1"/>
  <c r="P1615" i="1"/>
  <c r="R1630" i="1" s="1"/>
  <c r="P1616" i="1"/>
  <c r="R1631" i="1" s="1"/>
  <c r="S1631" i="1" s="1"/>
  <c r="P1617" i="1"/>
  <c r="R1632" i="1" s="1"/>
  <c r="P1618" i="1"/>
  <c r="R1633" i="1" s="1"/>
  <c r="P1619" i="1"/>
  <c r="P1620" i="1"/>
  <c r="R1635" i="1" s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R1650" i="1" s="1"/>
  <c r="P1636" i="1"/>
  <c r="P1637" i="1"/>
  <c r="P1638" i="1"/>
  <c r="R1653" i="1" s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R1665" i="1" s="1"/>
  <c r="P1651" i="1"/>
  <c r="R1666" i="1" s="1"/>
  <c r="S1666" i="1" s="1"/>
  <c r="P1652" i="1"/>
  <c r="R1667" i="1" s="1"/>
  <c r="P1653" i="1"/>
  <c r="R1668" i="1" s="1"/>
  <c r="P1654" i="1"/>
  <c r="P1655" i="1"/>
  <c r="P1656" i="1"/>
  <c r="R1671" i="1" s="1"/>
  <c r="P1657" i="1"/>
  <c r="P1658" i="1"/>
  <c r="P1659" i="1"/>
  <c r="P1660" i="1"/>
  <c r="P1661" i="1"/>
  <c r="R1676" i="1" s="1"/>
  <c r="P1662" i="1"/>
  <c r="R1677" i="1" s="1"/>
  <c r="P1663" i="1"/>
  <c r="P1664" i="1"/>
  <c r="P1665" i="1"/>
  <c r="P1666" i="1"/>
  <c r="P1667" i="1"/>
  <c r="P1668" i="1"/>
  <c r="P1669" i="1"/>
  <c r="P1670" i="1"/>
  <c r="R1685" i="1" s="1"/>
  <c r="P1671" i="1"/>
  <c r="P1672" i="1"/>
  <c r="R1687" i="1" s="1"/>
  <c r="P1673" i="1"/>
  <c r="P1674" i="1"/>
  <c r="P1675" i="1"/>
  <c r="P1676" i="1"/>
  <c r="P1677" i="1"/>
  <c r="P1678" i="1"/>
  <c r="P1679" i="1"/>
  <c r="R1694" i="1" s="1"/>
  <c r="P1680" i="1"/>
  <c r="P1681" i="1"/>
  <c r="P1682" i="1"/>
  <c r="P1683" i="1"/>
  <c r="P1684" i="1"/>
  <c r="P1685" i="1"/>
  <c r="P1686" i="1"/>
  <c r="P1687" i="1"/>
  <c r="P1688" i="1"/>
  <c r="R1703" i="1" s="1"/>
  <c r="S1703" i="1" s="1"/>
  <c r="P1689" i="1"/>
  <c r="R1704" i="1" s="1"/>
  <c r="P1690" i="1"/>
  <c r="P1691" i="1"/>
  <c r="P1692" i="1"/>
  <c r="R1707" i="1" s="1"/>
  <c r="P1693" i="1"/>
  <c r="P1694" i="1"/>
  <c r="P1695" i="1"/>
  <c r="P1696" i="1"/>
  <c r="P1697" i="1"/>
  <c r="R1712" i="1" s="1"/>
  <c r="P1698" i="1"/>
  <c r="P1699" i="1"/>
  <c r="P1700" i="1"/>
  <c r="P1701" i="1"/>
  <c r="P1702" i="1"/>
  <c r="P1703" i="1"/>
  <c r="P1704" i="1"/>
  <c r="P1705" i="1"/>
  <c r="R1720" i="1" s="1"/>
  <c r="P1706" i="1"/>
  <c r="P1707" i="1"/>
  <c r="R1722" i="1" s="1"/>
  <c r="P1708" i="1"/>
  <c r="P1709" i="1"/>
  <c r="P1710" i="1"/>
  <c r="P1711" i="1"/>
  <c r="P1712" i="1"/>
  <c r="P1713" i="1"/>
  <c r="P1714" i="1"/>
  <c r="P1715" i="1"/>
  <c r="R1730" i="1" s="1"/>
  <c r="P1716" i="1"/>
  <c r="R1731" i="1" s="1"/>
  <c r="P1717" i="1"/>
  <c r="P1718" i="1"/>
  <c r="P1719" i="1"/>
  <c r="P1720" i="1"/>
  <c r="P1721" i="1"/>
  <c r="R1736" i="1" s="1"/>
  <c r="P1722" i="1"/>
  <c r="R1737" i="1" s="1"/>
  <c r="P1723" i="1"/>
  <c r="R1738" i="1" s="1"/>
  <c r="S1738" i="1" s="1"/>
  <c r="P1724" i="1"/>
  <c r="R1739" i="1" s="1"/>
  <c r="P1725" i="1"/>
  <c r="R1740" i="1" s="1"/>
  <c r="P1726" i="1"/>
  <c r="P1727" i="1"/>
  <c r="P1728" i="1"/>
  <c r="R1743" i="1" s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R1756" i="1" s="1"/>
  <c r="P1742" i="1"/>
  <c r="P1743" i="1"/>
  <c r="R1758" i="1" s="1"/>
  <c r="P1744" i="1"/>
  <c r="P1745" i="1"/>
  <c r="P1746" i="1"/>
  <c r="P1747" i="1"/>
  <c r="P1748" i="1"/>
  <c r="P1749" i="1"/>
  <c r="P1750" i="1"/>
  <c r="P1751" i="1"/>
  <c r="P1752" i="1"/>
  <c r="R1767" i="1" s="1"/>
  <c r="P1753" i="1"/>
  <c r="P1754" i="1"/>
  <c r="P1755" i="1"/>
  <c r="P1756" i="1"/>
  <c r="R1771" i="1" s="1"/>
  <c r="P1757" i="1"/>
  <c r="P1758" i="1"/>
  <c r="R1773" i="1" s="1"/>
  <c r="P1759" i="1"/>
  <c r="R1774" i="1" s="1"/>
  <c r="P1760" i="1"/>
  <c r="R1775" i="1" s="1"/>
  <c r="S1775" i="1" s="1"/>
  <c r="P1761" i="1"/>
  <c r="R1776" i="1" s="1"/>
  <c r="P1762" i="1"/>
  <c r="P1763" i="1"/>
  <c r="P1764" i="1"/>
  <c r="R1779" i="1" s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R1791" i="1" s="1"/>
  <c r="P1777" i="1"/>
  <c r="P1778" i="1"/>
  <c r="R1793" i="1" s="1"/>
  <c r="P1779" i="1"/>
  <c r="P1780" i="1"/>
  <c r="P1781" i="1"/>
  <c r="P1782" i="1"/>
  <c r="R1797" i="1" s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T1795" i="1" s="1"/>
  <c r="U1795" i="1" s="1"/>
  <c r="P1796" i="1"/>
  <c r="T1796" i="1" s="1"/>
  <c r="P1797" i="1"/>
  <c r="T1797" i="1" s="1"/>
  <c r="P1798" i="1"/>
  <c r="T1798" i="1" s="1"/>
  <c r="P1799" i="1"/>
  <c r="P1800" i="1"/>
  <c r="P1801" i="1"/>
  <c r="T1801" i="1" s="1"/>
  <c r="U1801" i="1" s="1"/>
  <c r="P1802" i="1"/>
  <c r="T1802" i="1" s="1"/>
  <c r="P1803" i="1"/>
  <c r="T1803" i="1" s="1"/>
  <c r="U1803" i="1" s="1"/>
  <c r="P1804" i="1"/>
  <c r="T1804" i="1" s="1"/>
  <c r="U1804" i="1" s="1"/>
  <c r="P1805" i="1"/>
  <c r="T1805" i="1" s="1"/>
  <c r="P1806" i="1"/>
  <c r="T1806" i="1" s="1"/>
  <c r="P1807" i="1"/>
  <c r="T1807" i="1" s="1"/>
  <c r="P1808" i="1"/>
  <c r="P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9" i="1"/>
  <c r="N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U301" i="1" l="1"/>
  <c r="U1721" i="1"/>
  <c r="U1479" i="1"/>
  <c r="U663" i="1"/>
  <c r="U1716" i="1"/>
  <c r="U1068" i="1"/>
  <c r="U645" i="1"/>
  <c r="U292" i="1"/>
  <c r="U1337" i="1"/>
  <c r="U906" i="1"/>
  <c r="U743" i="1"/>
  <c r="U472" i="1"/>
  <c r="U83" i="1"/>
  <c r="R1728" i="1"/>
  <c r="S1728" i="1" s="1"/>
  <c r="T1713" i="1"/>
  <c r="U1713" i="1" s="1"/>
  <c r="R1638" i="1"/>
  <c r="S1637" i="1" s="1"/>
  <c r="T1623" i="1"/>
  <c r="R1548" i="1"/>
  <c r="T1533" i="1"/>
  <c r="R1458" i="1"/>
  <c r="S1458" i="1" s="1"/>
  <c r="T1443" i="1"/>
  <c r="R1368" i="1"/>
  <c r="T1353" i="1"/>
  <c r="R1278" i="1"/>
  <c r="T1263" i="1"/>
  <c r="R1224" i="1"/>
  <c r="T1209" i="1"/>
  <c r="R1188" i="1"/>
  <c r="T1173" i="1"/>
  <c r="R1134" i="1"/>
  <c r="S1134" i="1" s="1"/>
  <c r="T1119" i="1"/>
  <c r="U1119" i="1" s="1"/>
  <c r="R1062" i="1"/>
  <c r="S1062" i="1" s="1"/>
  <c r="T1047" i="1"/>
  <c r="U1047" i="1" s="1"/>
  <c r="R972" i="1"/>
  <c r="T957" i="1"/>
  <c r="U957" i="1" s="1"/>
  <c r="R882" i="1"/>
  <c r="T867" i="1"/>
  <c r="R810" i="1"/>
  <c r="S810" i="1" s="1"/>
  <c r="T795" i="1"/>
  <c r="R720" i="1"/>
  <c r="T705" i="1"/>
  <c r="R630" i="1"/>
  <c r="T615" i="1"/>
  <c r="R522" i="1"/>
  <c r="T507" i="1"/>
  <c r="R378" i="1"/>
  <c r="T363" i="1"/>
  <c r="R252" i="1"/>
  <c r="S252" i="1" s="1"/>
  <c r="T237" i="1"/>
  <c r="U237" i="1" s="1"/>
  <c r="R180" i="1"/>
  <c r="S180" i="1" s="1"/>
  <c r="T165" i="1"/>
  <c r="U165" i="1" s="1"/>
  <c r="R108" i="1"/>
  <c r="T93" i="1"/>
  <c r="R36" i="1"/>
  <c r="S36" i="1" s="1"/>
  <c r="T21" i="1"/>
  <c r="T993" i="1"/>
  <c r="R1764" i="1"/>
  <c r="S1764" i="1" s="1"/>
  <c r="T1749" i="1"/>
  <c r="R1710" i="1"/>
  <c r="T1695" i="1"/>
  <c r="U1695" i="1" s="1"/>
  <c r="R1656" i="1"/>
  <c r="T1641" i="1"/>
  <c r="U1641" i="1" s="1"/>
  <c r="R1620" i="1"/>
  <c r="S1620" i="1" s="1"/>
  <c r="T1605" i="1"/>
  <c r="U1605" i="1" s="1"/>
  <c r="R1566" i="1"/>
  <c r="T1551" i="1"/>
  <c r="R1530" i="1"/>
  <c r="S1530" i="1" s="1"/>
  <c r="T1515" i="1"/>
  <c r="U1515" i="1" s="1"/>
  <c r="R1512" i="1"/>
  <c r="S1512" i="1" s="1"/>
  <c r="T1497" i="1"/>
  <c r="R1440" i="1"/>
  <c r="T1425" i="1"/>
  <c r="R1422" i="1"/>
  <c r="T1407" i="1"/>
  <c r="R1386" i="1"/>
  <c r="T1371" i="1"/>
  <c r="R1350" i="1"/>
  <c r="T1335" i="1"/>
  <c r="R1314" i="1"/>
  <c r="S1314" i="1" s="1"/>
  <c r="T1299" i="1"/>
  <c r="U1299" i="1" s="1"/>
  <c r="R1260" i="1"/>
  <c r="S1260" i="1" s="1"/>
  <c r="T1245" i="1"/>
  <c r="R1206" i="1"/>
  <c r="T1191" i="1"/>
  <c r="R1170" i="1"/>
  <c r="T1155" i="1"/>
  <c r="U1155" i="1" s="1"/>
  <c r="R1152" i="1"/>
  <c r="S1152" i="1" s="1"/>
  <c r="T1137" i="1"/>
  <c r="R1116" i="1"/>
  <c r="T1101" i="1"/>
  <c r="R1080" i="1"/>
  <c r="T1065" i="1"/>
  <c r="R1044" i="1"/>
  <c r="S1044" i="1" s="1"/>
  <c r="T1029" i="1"/>
  <c r="R990" i="1"/>
  <c r="T975" i="1"/>
  <c r="U975" i="1" s="1"/>
  <c r="R918" i="1"/>
  <c r="T903" i="1"/>
  <c r="R846" i="1"/>
  <c r="T831" i="1"/>
  <c r="R756" i="1"/>
  <c r="T741" i="1"/>
  <c r="R648" i="1"/>
  <c r="S648" i="1" s="1"/>
  <c r="T633" i="1"/>
  <c r="U633" i="1" s="1"/>
  <c r="R576" i="1"/>
  <c r="S576" i="1" s="1"/>
  <c r="T561" i="1"/>
  <c r="U561" i="1" s="1"/>
  <c r="R504" i="1"/>
  <c r="T489" i="1"/>
  <c r="R468" i="1"/>
  <c r="T453" i="1"/>
  <c r="R414" i="1"/>
  <c r="T399" i="1"/>
  <c r="R342" i="1"/>
  <c r="T327" i="1"/>
  <c r="R288" i="1"/>
  <c r="S288" i="1" s="1"/>
  <c r="T273" i="1"/>
  <c r="U273" i="1" s="1"/>
  <c r="R234" i="1"/>
  <c r="T219" i="1"/>
  <c r="U219" i="1" s="1"/>
  <c r="R144" i="1"/>
  <c r="S144" i="1" s="1"/>
  <c r="T129" i="1"/>
  <c r="U129" i="1" s="1"/>
  <c r="R72" i="1"/>
  <c r="T57" i="1"/>
  <c r="U57" i="1" s="1"/>
  <c r="U1402" i="1"/>
  <c r="R1800" i="1"/>
  <c r="T1785" i="1"/>
  <c r="R1746" i="1"/>
  <c r="T1731" i="1"/>
  <c r="R1692" i="1"/>
  <c r="T1677" i="1"/>
  <c r="R1602" i="1"/>
  <c r="S1602" i="1" s="1"/>
  <c r="T1587" i="1"/>
  <c r="R1404" i="1"/>
  <c r="T1389" i="1"/>
  <c r="R1332" i="1"/>
  <c r="T1317" i="1"/>
  <c r="U1317" i="1" s="1"/>
  <c r="R1242" i="1"/>
  <c r="T1227" i="1"/>
  <c r="S1098" i="1"/>
  <c r="R1026" i="1"/>
  <c r="S1026" i="1" s="1"/>
  <c r="T1011" i="1"/>
  <c r="R954" i="1"/>
  <c r="T939" i="1"/>
  <c r="R900" i="1"/>
  <c r="T885" i="1"/>
  <c r="U813" i="1"/>
  <c r="R792" i="1"/>
  <c r="T777" i="1"/>
  <c r="R738" i="1"/>
  <c r="T723" i="1"/>
  <c r="R702" i="1"/>
  <c r="T687" i="1"/>
  <c r="R666" i="1"/>
  <c r="S666" i="1" s="1"/>
  <c r="T651" i="1"/>
  <c r="U651" i="1" s="1"/>
  <c r="R594" i="1"/>
  <c r="T579" i="1"/>
  <c r="R558" i="1"/>
  <c r="S558" i="1" s="1"/>
  <c r="T543" i="1"/>
  <c r="U543" i="1" s="1"/>
  <c r="R486" i="1"/>
  <c r="T471" i="1"/>
  <c r="U471" i="1" s="1"/>
  <c r="R450" i="1"/>
  <c r="T435" i="1"/>
  <c r="R396" i="1"/>
  <c r="T381" i="1"/>
  <c r="R360" i="1"/>
  <c r="T345" i="1"/>
  <c r="R324" i="1"/>
  <c r="T309" i="1"/>
  <c r="R270" i="1"/>
  <c r="S270" i="1" s="1"/>
  <c r="T255" i="1"/>
  <c r="R216" i="1"/>
  <c r="T201" i="1"/>
  <c r="U201" i="1" s="1"/>
  <c r="R162" i="1"/>
  <c r="T147" i="1"/>
  <c r="R126" i="1"/>
  <c r="S126" i="1" s="1"/>
  <c r="T111" i="1"/>
  <c r="U111" i="1" s="1"/>
  <c r="R54" i="1"/>
  <c r="T39" i="1"/>
  <c r="S828" i="1"/>
  <c r="R1782" i="1"/>
  <c r="T1767" i="1"/>
  <c r="U1767" i="1" s="1"/>
  <c r="R1674" i="1"/>
  <c r="T1659" i="1"/>
  <c r="R1584" i="1"/>
  <c r="S1584" i="1" s="1"/>
  <c r="T1569" i="1"/>
  <c r="R1476" i="1"/>
  <c r="S1476" i="1" s="1"/>
  <c r="T1461" i="1"/>
  <c r="U1461" i="1" s="1"/>
  <c r="R1296" i="1"/>
  <c r="S1296" i="1" s="1"/>
  <c r="T1281" i="1"/>
  <c r="U1281" i="1" s="1"/>
  <c r="R936" i="1"/>
  <c r="S936" i="1" s="1"/>
  <c r="T921" i="1"/>
  <c r="R864" i="1"/>
  <c r="T849" i="1"/>
  <c r="R774" i="1"/>
  <c r="T759" i="1"/>
  <c r="R684" i="1"/>
  <c r="T669" i="1"/>
  <c r="R612" i="1"/>
  <c r="S612" i="1" s="1"/>
  <c r="T597" i="1"/>
  <c r="R540" i="1"/>
  <c r="T525" i="1"/>
  <c r="R432" i="1"/>
  <c r="S432" i="1" s="1"/>
  <c r="T417" i="1"/>
  <c r="R306" i="1"/>
  <c r="T291" i="1"/>
  <c r="U291" i="1" s="1"/>
  <c r="R198" i="1"/>
  <c r="S198" i="1" s="1"/>
  <c r="T183" i="1"/>
  <c r="R90" i="1"/>
  <c r="S90" i="1" s="1"/>
  <c r="T75" i="1"/>
  <c r="U75" i="1" s="1"/>
  <c r="U808" i="1"/>
  <c r="R644" i="1"/>
  <c r="T629" i="1"/>
  <c r="U629" i="1" s="1"/>
  <c r="U1058" i="1"/>
  <c r="U1452" i="1"/>
  <c r="U1049" i="1"/>
  <c r="U708" i="1"/>
  <c r="U437" i="1"/>
  <c r="R1792" i="1"/>
  <c r="S1792" i="1" s="1"/>
  <c r="T1777" i="1"/>
  <c r="U1777" i="1" s="1"/>
  <c r="R1576" i="1"/>
  <c r="T1561" i="1"/>
  <c r="R1090" i="1"/>
  <c r="T1075" i="1"/>
  <c r="R1018" i="1"/>
  <c r="S1018" i="1" s="1"/>
  <c r="T1003" i="1"/>
  <c r="R910" i="1"/>
  <c r="S910" i="1" s="1"/>
  <c r="T895" i="1"/>
  <c r="U895" i="1" s="1"/>
  <c r="R856" i="1"/>
  <c r="S856" i="1" s="1"/>
  <c r="T841" i="1"/>
  <c r="R820" i="1"/>
  <c r="S820" i="1" s="1"/>
  <c r="T805" i="1"/>
  <c r="U805" i="1" s="1"/>
  <c r="R748" i="1"/>
  <c r="S748" i="1" s="1"/>
  <c r="T733" i="1"/>
  <c r="U733" i="1" s="1"/>
  <c r="R658" i="1"/>
  <c r="T643" i="1"/>
  <c r="R622" i="1"/>
  <c r="T607" i="1"/>
  <c r="U607" i="1" s="1"/>
  <c r="R550" i="1"/>
  <c r="T535" i="1"/>
  <c r="R208" i="1"/>
  <c r="T193" i="1"/>
  <c r="R172" i="1"/>
  <c r="S172" i="1" s="1"/>
  <c r="T157" i="1"/>
  <c r="R100" i="1"/>
  <c r="T85" i="1"/>
  <c r="U85" i="1" s="1"/>
  <c r="T967" i="1"/>
  <c r="U967" i="1" s="1"/>
  <c r="R1719" i="1"/>
  <c r="S1719" i="1" s="1"/>
  <c r="T1704" i="1"/>
  <c r="U1704" i="1" s="1"/>
  <c r="R1683" i="1"/>
  <c r="T1668" i="1"/>
  <c r="R1611" i="1"/>
  <c r="S1611" i="1" s="1"/>
  <c r="T1596" i="1"/>
  <c r="U1596" i="1" s="1"/>
  <c r="R1557" i="1"/>
  <c r="T1542" i="1"/>
  <c r="R1521" i="1"/>
  <c r="T1506" i="1"/>
  <c r="S1359" i="1"/>
  <c r="R1233" i="1"/>
  <c r="T1218" i="1"/>
  <c r="U1218" i="1" s="1"/>
  <c r="R1179" i="1"/>
  <c r="S1179" i="1" s="1"/>
  <c r="T1164" i="1"/>
  <c r="U1164" i="1" s="1"/>
  <c r="S1143" i="1"/>
  <c r="R1125" i="1"/>
  <c r="S1125" i="1" s="1"/>
  <c r="T1110" i="1"/>
  <c r="U1110" i="1" s="1"/>
  <c r="R1071" i="1"/>
  <c r="T1056" i="1"/>
  <c r="R999" i="1"/>
  <c r="T984" i="1"/>
  <c r="S873" i="1"/>
  <c r="R837" i="1"/>
  <c r="T822" i="1"/>
  <c r="R801" i="1"/>
  <c r="S801" i="1" s="1"/>
  <c r="T786" i="1"/>
  <c r="U786" i="1" s="1"/>
  <c r="R729" i="1"/>
  <c r="T714" i="1"/>
  <c r="R693" i="1"/>
  <c r="S693" i="1" s="1"/>
  <c r="T678" i="1"/>
  <c r="U678" i="1" s="1"/>
  <c r="R657" i="1"/>
  <c r="S657" i="1" s="1"/>
  <c r="T642" i="1"/>
  <c r="U642" i="1" s="1"/>
  <c r="R621" i="1"/>
  <c r="S621" i="1" s="1"/>
  <c r="T606" i="1"/>
  <c r="U606" i="1" s="1"/>
  <c r="S567" i="1"/>
  <c r="S513" i="1"/>
  <c r="R477" i="1"/>
  <c r="T462" i="1"/>
  <c r="U462" i="1" s="1"/>
  <c r="R423" i="1"/>
  <c r="T408" i="1"/>
  <c r="R405" i="1"/>
  <c r="T390" i="1"/>
  <c r="R369" i="1"/>
  <c r="T354" i="1"/>
  <c r="R333" i="1"/>
  <c r="T318" i="1"/>
  <c r="U318" i="1" s="1"/>
  <c r="R297" i="1"/>
  <c r="S297" i="1" s="1"/>
  <c r="T282" i="1"/>
  <c r="R207" i="1"/>
  <c r="T192" i="1"/>
  <c r="U192" i="1" s="1"/>
  <c r="R153" i="1"/>
  <c r="T138" i="1"/>
  <c r="R135" i="1"/>
  <c r="S134" i="1" s="1"/>
  <c r="T120" i="1"/>
  <c r="R117" i="1"/>
  <c r="T102" i="1"/>
  <c r="R99" i="1"/>
  <c r="T84" i="1"/>
  <c r="R63" i="1"/>
  <c r="T48" i="1"/>
  <c r="T1672" i="1"/>
  <c r="T1363" i="1"/>
  <c r="T1128" i="1"/>
  <c r="T1038" i="1"/>
  <c r="U960" i="1"/>
  <c r="U695" i="1"/>
  <c r="U352" i="1"/>
  <c r="U180" i="1"/>
  <c r="U73" i="1"/>
  <c r="R1808" i="1"/>
  <c r="S1808" i="1" s="1"/>
  <c r="T1793" i="1"/>
  <c r="U1793" i="1" s="1"/>
  <c r="R1790" i="1"/>
  <c r="T1775" i="1"/>
  <c r="U1775" i="1" s="1"/>
  <c r="R1772" i="1"/>
  <c r="S1772" i="1" s="1"/>
  <c r="T1757" i="1"/>
  <c r="R1754" i="1"/>
  <c r="T1739" i="1"/>
  <c r="S1736" i="1"/>
  <c r="R1718" i="1"/>
  <c r="T1703" i="1"/>
  <c r="U1703" i="1" s="1"/>
  <c r="R1700" i="1"/>
  <c r="T1685" i="1"/>
  <c r="R1682" i="1"/>
  <c r="S1682" i="1" s="1"/>
  <c r="T1667" i="1"/>
  <c r="U1667" i="1" s="1"/>
  <c r="R1664" i="1"/>
  <c r="S1664" i="1" s="1"/>
  <c r="T1649" i="1"/>
  <c r="U1649" i="1" s="1"/>
  <c r="R1646" i="1"/>
  <c r="T1631" i="1"/>
  <c r="U1631" i="1" s="1"/>
  <c r="S1628" i="1"/>
  <c r="R1610" i="1"/>
  <c r="T1595" i="1"/>
  <c r="R1592" i="1"/>
  <c r="S1592" i="1" s="1"/>
  <c r="T1577" i="1"/>
  <c r="R1556" i="1"/>
  <c r="S1556" i="1" s="1"/>
  <c r="T1541" i="1"/>
  <c r="U1541" i="1" s="1"/>
  <c r="R1538" i="1"/>
  <c r="S1538" i="1" s="1"/>
  <c r="T1523" i="1"/>
  <c r="U1523" i="1" s="1"/>
  <c r="R1520" i="1"/>
  <c r="S1520" i="1" s="1"/>
  <c r="T1505" i="1"/>
  <c r="U1505" i="1" s="1"/>
  <c r="R1502" i="1"/>
  <c r="S1502" i="1" s="1"/>
  <c r="T1487" i="1"/>
  <c r="U1487" i="1" s="1"/>
  <c r="R1484" i="1"/>
  <c r="S1484" i="1" s="1"/>
  <c r="T1469" i="1"/>
  <c r="U1469" i="1" s="1"/>
  <c r="S1466" i="1"/>
  <c r="R1448" i="1"/>
  <c r="S1448" i="1" s="1"/>
  <c r="T1433" i="1"/>
  <c r="U1433" i="1" s="1"/>
  <c r="R1430" i="1"/>
  <c r="T1415" i="1"/>
  <c r="R1412" i="1"/>
  <c r="S1412" i="1" s="1"/>
  <c r="T1397" i="1"/>
  <c r="U1397" i="1" s="1"/>
  <c r="R1394" i="1"/>
  <c r="T1379" i="1"/>
  <c r="R1376" i="1"/>
  <c r="T1361" i="1"/>
  <c r="R1340" i="1"/>
  <c r="S1340" i="1" s="1"/>
  <c r="T1325" i="1"/>
  <c r="R1322" i="1"/>
  <c r="S1322" i="1" s="1"/>
  <c r="T1307" i="1"/>
  <c r="U1307" i="1" s="1"/>
  <c r="R1304" i="1"/>
  <c r="S1304" i="1" s="1"/>
  <c r="T1289" i="1"/>
  <c r="U1289" i="1" s="1"/>
  <c r="R1286" i="1"/>
  <c r="T1271" i="1"/>
  <c r="U1271" i="1" s="1"/>
  <c r="R1268" i="1"/>
  <c r="S1268" i="1" s="1"/>
  <c r="T1253" i="1"/>
  <c r="S1250" i="1"/>
  <c r="R1232" i="1"/>
  <c r="T1217" i="1"/>
  <c r="R1214" i="1"/>
  <c r="T1199" i="1"/>
  <c r="R1196" i="1"/>
  <c r="S1196" i="1" s="1"/>
  <c r="T1181" i="1"/>
  <c r="R1178" i="1"/>
  <c r="T1163" i="1"/>
  <c r="R1160" i="1"/>
  <c r="S1160" i="1" s="1"/>
  <c r="T1145" i="1"/>
  <c r="U1145" i="1" s="1"/>
  <c r="R1124" i="1"/>
  <c r="T1109" i="1"/>
  <c r="R1088" i="1"/>
  <c r="S1088" i="1" s="1"/>
  <c r="T1073" i="1"/>
  <c r="U1073" i="1" s="1"/>
  <c r="R1070" i="1"/>
  <c r="S1070" i="1" s="1"/>
  <c r="T1055" i="1"/>
  <c r="R1052" i="1"/>
  <c r="T1037" i="1"/>
  <c r="S1034" i="1"/>
  <c r="R1016" i="1"/>
  <c r="T1001" i="1"/>
  <c r="R998" i="1"/>
  <c r="T983" i="1"/>
  <c r="R980" i="1"/>
  <c r="S980" i="1" s="1"/>
  <c r="T965" i="1"/>
  <c r="U965" i="1" s="1"/>
  <c r="R962" i="1"/>
  <c r="S962" i="1" s="1"/>
  <c r="T947" i="1"/>
  <c r="R944" i="1"/>
  <c r="S944" i="1" s="1"/>
  <c r="T929" i="1"/>
  <c r="R908" i="1"/>
  <c r="T893" i="1"/>
  <c r="R890" i="1"/>
  <c r="S890" i="1" s="1"/>
  <c r="T875" i="1"/>
  <c r="U875" i="1" s="1"/>
  <c r="S872" i="1"/>
  <c r="R854" i="1"/>
  <c r="T839" i="1"/>
  <c r="R836" i="1"/>
  <c r="S836" i="1" s="1"/>
  <c r="T821" i="1"/>
  <c r="U821" i="1" s="1"/>
  <c r="R818" i="1"/>
  <c r="T803" i="1"/>
  <c r="R800" i="1"/>
  <c r="S800" i="1" s="1"/>
  <c r="T785" i="1"/>
  <c r="R782" i="1"/>
  <c r="S782" i="1" s="1"/>
  <c r="T767" i="1"/>
  <c r="U767" i="1" s="1"/>
  <c r="S764" i="1"/>
  <c r="R746" i="1"/>
  <c r="S746" i="1" s="1"/>
  <c r="T731" i="1"/>
  <c r="U731" i="1" s="1"/>
  <c r="R728" i="1"/>
  <c r="S728" i="1" s="1"/>
  <c r="T713" i="1"/>
  <c r="U713" i="1" s="1"/>
  <c r="R692" i="1"/>
  <c r="S692" i="1" s="1"/>
  <c r="T677" i="1"/>
  <c r="U677" i="1" s="1"/>
  <c r="R674" i="1"/>
  <c r="T659" i="1"/>
  <c r="R656" i="1"/>
  <c r="T641" i="1"/>
  <c r="R638" i="1"/>
  <c r="T623" i="1"/>
  <c r="R620" i="1"/>
  <c r="T605" i="1"/>
  <c r="R602" i="1"/>
  <c r="S602" i="1" s="1"/>
  <c r="T587" i="1"/>
  <c r="R584" i="1"/>
  <c r="T569" i="1"/>
  <c r="R548" i="1"/>
  <c r="S548" i="1" s="1"/>
  <c r="T533" i="1"/>
  <c r="U533" i="1" s="1"/>
  <c r="R530" i="1"/>
  <c r="S530" i="1" s="1"/>
  <c r="T515" i="1"/>
  <c r="U515" i="1" s="1"/>
  <c r="R512" i="1"/>
  <c r="S512" i="1" s="1"/>
  <c r="T497" i="1"/>
  <c r="R494" i="1"/>
  <c r="T479" i="1"/>
  <c r="R476" i="1"/>
  <c r="T461" i="1"/>
  <c r="R458" i="1"/>
  <c r="T443" i="1"/>
  <c r="R440" i="1"/>
  <c r="S440" i="1" s="1"/>
  <c r="T425" i="1"/>
  <c r="R422" i="1"/>
  <c r="S422" i="1" s="1"/>
  <c r="T407" i="1"/>
  <c r="U407" i="1" s="1"/>
  <c r="R404" i="1"/>
  <c r="T389" i="1"/>
  <c r="U389" i="1" s="1"/>
  <c r="R368" i="1"/>
  <c r="S368" i="1" s="1"/>
  <c r="T353" i="1"/>
  <c r="U353" i="1" s="1"/>
  <c r="R350" i="1"/>
  <c r="S350" i="1" s="1"/>
  <c r="T335" i="1"/>
  <c r="U335" i="1" s="1"/>
  <c r="R332" i="1"/>
  <c r="S332" i="1" s="1"/>
  <c r="T317" i="1"/>
  <c r="U317" i="1" s="1"/>
  <c r="R314" i="1"/>
  <c r="T299" i="1"/>
  <c r="R296" i="1"/>
  <c r="T281" i="1"/>
  <c r="R278" i="1"/>
  <c r="T263" i="1"/>
  <c r="R242" i="1"/>
  <c r="S242" i="1" s="1"/>
  <c r="T227" i="1"/>
  <c r="U227" i="1" s="1"/>
  <c r="R224" i="1"/>
  <c r="S224" i="1" s="1"/>
  <c r="T209" i="1"/>
  <c r="U209" i="1" s="1"/>
  <c r="R206" i="1"/>
  <c r="T191" i="1"/>
  <c r="T1758" i="1"/>
  <c r="U1758" i="1" s="1"/>
  <c r="U1670" i="1"/>
  <c r="U1599" i="1"/>
  <c r="U1512" i="1"/>
  <c r="U1445" i="1"/>
  <c r="T1356" i="1"/>
  <c r="U1356" i="1" s="1"/>
  <c r="T1290" i="1"/>
  <c r="T1201" i="1"/>
  <c r="U1201" i="1" s="1"/>
  <c r="T1127" i="1"/>
  <c r="U788" i="1"/>
  <c r="T611" i="1"/>
  <c r="U504" i="1"/>
  <c r="U342" i="1"/>
  <c r="U266" i="1"/>
  <c r="U123" i="1"/>
  <c r="T66" i="1"/>
  <c r="U66" i="1" s="1"/>
  <c r="U1238" i="1"/>
  <c r="R1796" i="1"/>
  <c r="S1796" i="1" s="1"/>
  <c r="T1781" i="1"/>
  <c r="U1781" i="1" s="1"/>
  <c r="R1706" i="1"/>
  <c r="S1706" i="1" s="1"/>
  <c r="T1691" i="1"/>
  <c r="R1562" i="1"/>
  <c r="S1562" i="1" s="1"/>
  <c r="T1547" i="1"/>
  <c r="U1547" i="1" s="1"/>
  <c r="R1400" i="1"/>
  <c r="T1385" i="1"/>
  <c r="R1238" i="1"/>
  <c r="T1223" i="1"/>
  <c r="R1058" i="1"/>
  <c r="S1058" i="1" s="1"/>
  <c r="T1043" i="1"/>
  <c r="S896" i="1"/>
  <c r="R842" i="1"/>
  <c r="S842" i="1" s="1"/>
  <c r="T827" i="1"/>
  <c r="U827" i="1" s="1"/>
  <c r="R770" i="1"/>
  <c r="S770" i="1" s="1"/>
  <c r="T755" i="1"/>
  <c r="U755" i="1" s="1"/>
  <c r="R716" i="1"/>
  <c r="T701" i="1"/>
  <c r="U701" i="1" s="1"/>
  <c r="R608" i="1"/>
  <c r="S608" i="1" s="1"/>
  <c r="T593" i="1"/>
  <c r="R536" i="1"/>
  <c r="T521" i="1"/>
  <c r="U1776" i="1"/>
  <c r="R1795" i="1"/>
  <c r="T1780" i="1"/>
  <c r="R1759" i="1"/>
  <c r="T1744" i="1"/>
  <c r="U1744" i="1" s="1"/>
  <c r="R1723" i="1"/>
  <c r="T1708" i="1"/>
  <c r="R1705" i="1"/>
  <c r="S1704" i="1" s="1"/>
  <c r="T1690" i="1"/>
  <c r="U1690" i="1" s="1"/>
  <c r="R1669" i="1"/>
  <c r="S1669" i="1" s="1"/>
  <c r="T1654" i="1"/>
  <c r="R1615" i="1"/>
  <c r="S1615" i="1" s="1"/>
  <c r="T1600" i="1"/>
  <c r="U1600" i="1" s="1"/>
  <c r="R1597" i="1"/>
  <c r="S1596" i="1" s="1"/>
  <c r="T1582" i="1"/>
  <c r="R1489" i="1"/>
  <c r="T1474" i="1"/>
  <c r="R1399" i="1"/>
  <c r="T1384" i="1"/>
  <c r="R1381" i="1"/>
  <c r="S1381" i="1" s="1"/>
  <c r="T1366" i="1"/>
  <c r="R1345" i="1"/>
  <c r="T1330" i="1"/>
  <c r="U1330" i="1" s="1"/>
  <c r="R1309" i="1"/>
  <c r="T1294" i="1"/>
  <c r="R1273" i="1"/>
  <c r="T1258" i="1"/>
  <c r="R1219" i="1"/>
  <c r="S1218" i="1" s="1"/>
  <c r="T1204" i="1"/>
  <c r="R1183" i="1"/>
  <c r="S1183" i="1" s="1"/>
  <c r="T1168" i="1"/>
  <c r="U1168" i="1" s="1"/>
  <c r="R1165" i="1"/>
  <c r="T1150" i="1"/>
  <c r="R1129" i="1"/>
  <c r="T1114" i="1"/>
  <c r="R1111" i="1"/>
  <c r="T1096" i="1"/>
  <c r="R1075" i="1"/>
  <c r="S1074" i="1" s="1"/>
  <c r="T1060" i="1"/>
  <c r="R895" i="1"/>
  <c r="S895" i="1" s="1"/>
  <c r="T880" i="1"/>
  <c r="U880" i="1" s="1"/>
  <c r="R787" i="1"/>
  <c r="T772" i="1"/>
  <c r="U772" i="1" s="1"/>
  <c r="R751" i="1"/>
  <c r="S751" i="1" s="1"/>
  <c r="T736" i="1"/>
  <c r="U736" i="1" s="1"/>
  <c r="R715" i="1"/>
  <c r="T700" i="1"/>
  <c r="R679" i="1"/>
  <c r="S679" i="1" s="1"/>
  <c r="T664" i="1"/>
  <c r="R643" i="1"/>
  <c r="T628" i="1"/>
  <c r="R589" i="1"/>
  <c r="T574" i="1"/>
  <c r="R463" i="1"/>
  <c r="S463" i="1" s="1"/>
  <c r="T448" i="1"/>
  <c r="R427" i="1"/>
  <c r="T412" i="1"/>
  <c r="U412" i="1" s="1"/>
  <c r="R391" i="1"/>
  <c r="T376" i="1"/>
  <c r="R355" i="1"/>
  <c r="T340" i="1"/>
  <c r="U340" i="1" s="1"/>
  <c r="R319" i="1"/>
  <c r="S319" i="1" s="1"/>
  <c r="T304" i="1"/>
  <c r="U304" i="1" s="1"/>
  <c r="R283" i="1"/>
  <c r="S283" i="1" s="1"/>
  <c r="T268" i="1"/>
  <c r="U268" i="1" s="1"/>
  <c r="R247" i="1"/>
  <c r="T232" i="1"/>
  <c r="R211" i="1"/>
  <c r="T196" i="1"/>
  <c r="U196" i="1" s="1"/>
  <c r="R103" i="1"/>
  <c r="T88" i="1"/>
  <c r="R67" i="1"/>
  <c r="T52" i="1"/>
  <c r="U1616" i="1"/>
  <c r="U1454" i="1"/>
  <c r="U1302" i="1"/>
  <c r="U1059" i="1"/>
  <c r="T719" i="1"/>
  <c r="U550" i="1"/>
  <c r="U369" i="1"/>
  <c r="U200" i="1"/>
  <c r="U1797" i="1"/>
  <c r="U1453" i="1"/>
  <c r="T881" i="1"/>
  <c r="R1648" i="1"/>
  <c r="T1633" i="1"/>
  <c r="R1558" i="1"/>
  <c r="T1543" i="1"/>
  <c r="U1543" i="1" s="1"/>
  <c r="S1378" i="1"/>
  <c r="R1054" i="1"/>
  <c r="S1053" i="1" s="1"/>
  <c r="T1039" i="1"/>
  <c r="U1039" i="1" s="1"/>
  <c r="R928" i="1"/>
  <c r="T913" i="1"/>
  <c r="U913" i="1" s="1"/>
  <c r="R730" i="1"/>
  <c r="S730" i="1" s="1"/>
  <c r="T715" i="1"/>
  <c r="U715" i="1" s="1"/>
  <c r="R676" i="1"/>
  <c r="S676" i="1" s="1"/>
  <c r="T661" i="1"/>
  <c r="R532" i="1"/>
  <c r="T517" i="1"/>
  <c r="R478" i="1"/>
  <c r="S478" i="1" s="1"/>
  <c r="T463" i="1"/>
  <c r="R388" i="1"/>
  <c r="T373" i="1"/>
  <c r="R352" i="1"/>
  <c r="T337" i="1"/>
  <c r="U337" i="1" s="1"/>
  <c r="R298" i="1"/>
  <c r="T283" i="1"/>
  <c r="U283" i="1" s="1"/>
  <c r="R244" i="1"/>
  <c r="S244" i="1" s="1"/>
  <c r="T229" i="1"/>
  <c r="R190" i="1"/>
  <c r="S190" i="1" s="1"/>
  <c r="T175" i="1"/>
  <c r="R118" i="1"/>
  <c r="S118" i="1" s="1"/>
  <c r="T103" i="1"/>
  <c r="U103" i="1" s="1"/>
  <c r="R46" i="1"/>
  <c r="S46" i="1" s="1"/>
  <c r="T31" i="1"/>
  <c r="U31" i="1" s="1"/>
  <c r="U1613" i="1"/>
  <c r="U1451" i="1"/>
  <c r="T1367" i="1"/>
  <c r="U540" i="1"/>
  <c r="U187" i="1"/>
  <c r="U74" i="1"/>
  <c r="S1791" i="1"/>
  <c r="R1755" i="1"/>
  <c r="T1740" i="1"/>
  <c r="U1740" i="1" s="1"/>
  <c r="R1701" i="1"/>
  <c r="T1686" i="1"/>
  <c r="U1686" i="1" s="1"/>
  <c r="R1647" i="1"/>
  <c r="S1647" i="1" s="1"/>
  <c r="T1632" i="1"/>
  <c r="R1539" i="1"/>
  <c r="T1524" i="1"/>
  <c r="S1503" i="1"/>
  <c r="R1485" i="1"/>
  <c r="T1470" i="1"/>
  <c r="R1449" i="1"/>
  <c r="T1434" i="1"/>
  <c r="R1395" i="1"/>
  <c r="T1380" i="1"/>
  <c r="U1380" i="1" s="1"/>
  <c r="R1377" i="1"/>
  <c r="S1377" i="1" s="1"/>
  <c r="T1362" i="1"/>
  <c r="U1362" i="1" s="1"/>
  <c r="R1341" i="1"/>
  <c r="T1326" i="1"/>
  <c r="R1269" i="1"/>
  <c r="S1269" i="1" s="1"/>
  <c r="T1254" i="1"/>
  <c r="U1254" i="1" s="1"/>
  <c r="S1215" i="1"/>
  <c r="S1161" i="1"/>
  <c r="S1089" i="1"/>
  <c r="R1017" i="1"/>
  <c r="T1002" i="1"/>
  <c r="U1002" i="1" s="1"/>
  <c r="R981" i="1"/>
  <c r="T966" i="1"/>
  <c r="R963" i="1"/>
  <c r="T948" i="1"/>
  <c r="R945" i="1"/>
  <c r="T930" i="1"/>
  <c r="U930" i="1" s="1"/>
  <c r="R909" i="1"/>
  <c r="T894" i="1"/>
  <c r="R891" i="1"/>
  <c r="T876" i="1"/>
  <c r="U876" i="1" s="1"/>
  <c r="R855" i="1"/>
  <c r="T840" i="1"/>
  <c r="U840" i="1" s="1"/>
  <c r="R819" i="1"/>
  <c r="S819" i="1" s="1"/>
  <c r="T804" i="1"/>
  <c r="U804" i="1" s="1"/>
  <c r="R783" i="1"/>
  <c r="S783" i="1" s="1"/>
  <c r="T768" i="1"/>
  <c r="R747" i="1"/>
  <c r="T732" i="1"/>
  <c r="R711" i="1"/>
  <c r="T696" i="1"/>
  <c r="R675" i="1"/>
  <c r="T660" i="1"/>
  <c r="U660" i="1" s="1"/>
  <c r="R639" i="1"/>
  <c r="S639" i="1" s="1"/>
  <c r="T624" i="1"/>
  <c r="U624" i="1" s="1"/>
  <c r="R585" i="1"/>
  <c r="S585" i="1" s="1"/>
  <c r="T570" i="1"/>
  <c r="R549" i="1"/>
  <c r="T534" i="1"/>
  <c r="U534" i="1" s="1"/>
  <c r="R531" i="1"/>
  <c r="T516" i="1"/>
  <c r="U516" i="1" s="1"/>
  <c r="R495" i="1"/>
  <c r="T480" i="1"/>
  <c r="R459" i="1"/>
  <c r="T444" i="1"/>
  <c r="R351" i="1"/>
  <c r="T336" i="1"/>
  <c r="R315" i="1"/>
  <c r="T300" i="1"/>
  <c r="U300" i="1" s="1"/>
  <c r="R279" i="1"/>
  <c r="T264" i="1"/>
  <c r="R189" i="1"/>
  <c r="S189" i="1" s="1"/>
  <c r="T174" i="1"/>
  <c r="S81" i="1"/>
  <c r="R45" i="1"/>
  <c r="S44" i="1" s="1"/>
  <c r="T30" i="1"/>
  <c r="U30" i="1" s="1"/>
  <c r="T1759" i="1"/>
  <c r="U1759" i="1" s="1"/>
  <c r="U1202" i="1"/>
  <c r="T862" i="1"/>
  <c r="U617" i="1"/>
  <c r="T426" i="1"/>
  <c r="T124" i="1"/>
  <c r="R1807" i="1"/>
  <c r="T1792" i="1"/>
  <c r="U1792" i="1" s="1"/>
  <c r="R1789" i="1"/>
  <c r="T1774" i="1"/>
  <c r="U1774" i="1" s="1"/>
  <c r="R1753" i="1"/>
  <c r="T1738" i="1"/>
  <c r="U1738" i="1" s="1"/>
  <c r="R1735" i="1"/>
  <c r="S1735" i="1" s="1"/>
  <c r="T1720" i="1"/>
  <c r="U1720" i="1" s="1"/>
  <c r="R1717" i="1"/>
  <c r="S1717" i="1" s="1"/>
  <c r="T1702" i="1"/>
  <c r="U1702" i="1" s="1"/>
  <c r="R1699" i="1"/>
  <c r="T1684" i="1"/>
  <c r="R1681" i="1"/>
  <c r="T1666" i="1"/>
  <c r="R1663" i="1"/>
  <c r="T1648" i="1"/>
  <c r="R1645" i="1"/>
  <c r="T1630" i="1"/>
  <c r="R1627" i="1"/>
  <c r="T1612" i="1"/>
  <c r="U1612" i="1" s="1"/>
  <c r="R1591" i="1"/>
  <c r="S1591" i="1" s="1"/>
  <c r="T1576" i="1"/>
  <c r="U1576" i="1" s="1"/>
  <c r="R1573" i="1"/>
  <c r="T1558" i="1"/>
  <c r="U1558" i="1" s="1"/>
  <c r="R1555" i="1"/>
  <c r="S1555" i="1" s="1"/>
  <c r="T1540" i="1"/>
  <c r="U1540" i="1" s="1"/>
  <c r="R1537" i="1"/>
  <c r="S1537" i="1" s="1"/>
  <c r="T1522" i="1"/>
  <c r="U1522" i="1" s="1"/>
  <c r="R1519" i="1"/>
  <c r="T1504" i="1"/>
  <c r="R1501" i="1"/>
  <c r="T1486" i="1"/>
  <c r="U1486" i="1" s="1"/>
  <c r="R1483" i="1"/>
  <c r="T1468" i="1"/>
  <c r="U1468" i="1" s="1"/>
  <c r="R1465" i="1"/>
  <c r="T1450" i="1"/>
  <c r="U1450" i="1" s="1"/>
  <c r="R1447" i="1"/>
  <c r="T1432" i="1"/>
  <c r="R1429" i="1"/>
  <c r="T1414" i="1"/>
  <c r="U1414" i="1" s="1"/>
  <c r="R1411" i="1"/>
  <c r="T1396" i="1"/>
  <c r="U1396" i="1" s="1"/>
  <c r="R1393" i="1"/>
  <c r="S1393" i="1" s="1"/>
  <c r="T1378" i="1"/>
  <c r="U1378" i="1" s="1"/>
  <c r="R1375" i="1"/>
  <c r="S1375" i="1" s="1"/>
  <c r="T1360" i="1"/>
  <c r="U1360" i="1" s="1"/>
  <c r="R1357" i="1"/>
  <c r="T1342" i="1"/>
  <c r="R1321" i="1"/>
  <c r="T1306" i="1"/>
  <c r="U1306" i="1" s="1"/>
  <c r="R1303" i="1"/>
  <c r="S1303" i="1" s="1"/>
  <c r="T1288" i="1"/>
  <c r="U1288" i="1" s="1"/>
  <c r="R1285" i="1"/>
  <c r="T1270" i="1"/>
  <c r="R1267" i="1"/>
  <c r="T1252" i="1"/>
  <c r="R1249" i="1"/>
  <c r="S1249" i="1" s="1"/>
  <c r="T1234" i="1"/>
  <c r="U1234" i="1" s="1"/>
  <c r="R1231" i="1"/>
  <c r="S1231" i="1" s="1"/>
  <c r="T1216" i="1"/>
  <c r="U1216" i="1" s="1"/>
  <c r="R1213" i="1"/>
  <c r="S1213" i="1" s="1"/>
  <c r="T1198" i="1"/>
  <c r="U1198" i="1" s="1"/>
  <c r="R1195" i="1"/>
  <c r="S1195" i="1" s="1"/>
  <c r="T1180" i="1"/>
  <c r="U1180" i="1" s="1"/>
  <c r="S1177" i="1"/>
  <c r="R1159" i="1"/>
  <c r="T1144" i="1"/>
  <c r="R1141" i="1"/>
  <c r="T1126" i="1"/>
  <c r="U1126" i="1" s="1"/>
  <c r="R1123" i="1"/>
  <c r="S1123" i="1" s="1"/>
  <c r="T1108" i="1"/>
  <c r="R1105" i="1"/>
  <c r="T1090" i="1"/>
  <c r="U1090" i="1" s="1"/>
  <c r="R1087" i="1"/>
  <c r="T1072" i="1"/>
  <c r="R1069" i="1"/>
  <c r="S1069" i="1" s="1"/>
  <c r="T1054" i="1"/>
  <c r="R1051" i="1"/>
  <c r="T1036" i="1"/>
  <c r="U1036" i="1" s="1"/>
  <c r="R1033" i="1"/>
  <c r="S1033" i="1" s="1"/>
  <c r="T1018" i="1"/>
  <c r="U1018" i="1" s="1"/>
  <c r="R1015" i="1"/>
  <c r="S1015" i="1" s="1"/>
  <c r="T1000" i="1"/>
  <c r="U1000" i="1" s="1"/>
  <c r="R997" i="1"/>
  <c r="T982" i="1"/>
  <c r="U982" i="1" s="1"/>
  <c r="R979" i="1"/>
  <c r="S979" i="1" s="1"/>
  <c r="T964" i="1"/>
  <c r="U964" i="1" s="1"/>
  <c r="S961" i="1"/>
  <c r="R943" i="1"/>
  <c r="T928" i="1"/>
  <c r="R925" i="1"/>
  <c r="T910" i="1"/>
  <c r="U910" i="1" s="1"/>
  <c r="R907" i="1"/>
  <c r="T892" i="1"/>
  <c r="U892" i="1" s="1"/>
  <c r="R889" i="1"/>
  <c r="T874" i="1"/>
  <c r="R871" i="1"/>
  <c r="S871" i="1" s="1"/>
  <c r="T856" i="1"/>
  <c r="U856" i="1" s="1"/>
  <c r="R853" i="1"/>
  <c r="S853" i="1" s="1"/>
  <c r="T838" i="1"/>
  <c r="U838" i="1" s="1"/>
  <c r="R835" i="1"/>
  <c r="T820" i="1"/>
  <c r="U820" i="1" s="1"/>
  <c r="R817" i="1"/>
  <c r="S817" i="1" s="1"/>
  <c r="T802" i="1"/>
  <c r="U802" i="1" s="1"/>
  <c r="S799" i="1"/>
  <c r="R781" i="1"/>
  <c r="S781" i="1" s="1"/>
  <c r="T766" i="1"/>
  <c r="R763" i="1"/>
  <c r="T748" i="1"/>
  <c r="R745" i="1"/>
  <c r="T730" i="1"/>
  <c r="R727" i="1"/>
  <c r="T712" i="1"/>
  <c r="R709" i="1"/>
  <c r="T694" i="1"/>
  <c r="U694" i="1" s="1"/>
  <c r="R691" i="1"/>
  <c r="T676" i="1"/>
  <c r="R673" i="1"/>
  <c r="S673" i="1" s="1"/>
  <c r="T658" i="1"/>
  <c r="U658" i="1" s="1"/>
  <c r="R655" i="1"/>
  <c r="S655" i="1" s="1"/>
  <c r="T640" i="1"/>
  <c r="U640" i="1" s="1"/>
  <c r="R637" i="1"/>
  <c r="S637" i="1" s="1"/>
  <c r="T622" i="1"/>
  <c r="U622" i="1" s="1"/>
  <c r="R619" i="1"/>
  <c r="S619" i="1" s="1"/>
  <c r="T604" i="1"/>
  <c r="U604" i="1" s="1"/>
  <c r="R601" i="1"/>
  <c r="T586" i="1"/>
  <c r="R583" i="1"/>
  <c r="T568" i="1"/>
  <c r="R547" i="1"/>
  <c r="S547" i="1" s="1"/>
  <c r="T532" i="1"/>
  <c r="R529" i="1"/>
  <c r="T514" i="1"/>
  <c r="R493" i="1"/>
  <c r="T478" i="1"/>
  <c r="R475" i="1"/>
  <c r="T460" i="1"/>
  <c r="U460" i="1" s="1"/>
  <c r="R457" i="1"/>
  <c r="T442" i="1"/>
  <c r="U442" i="1" s="1"/>
  <c r="R439" i="1"/>
  <c r="T424" i="1"/>
  <c r="U424" i="1" s="1"/>
  <c r="R421" i="1"/>
  <c r="T406" i="1"/>
  <c r="R403" i="1"/>
  <c r="T388" i="1"/>
  <c r="R385" i="1"/>
  <c r="S385" i="1" s="1"/>
  <c r="T370" i="1"/>
  <c r="U370" i="1" s="1"/>
  <c r="R349" i="1"/>
  <c r="T334" i="1"/>
  <c r="R331" i="1"/>
  <c r="T316" i="1"/>
  <c r="R313" i="1"/>
  <c r="S313" i="1" s="1"/>
  <c r="T298" i="1"/>
  <c r="U298" i="1" s="1"/>
  <c r="R295" i="1"/>
  <c r="T280" i="1"/>
  <c r="U280" i="1" s="1"/>
  <c r="R277" i="1"/>
  <c r="S276" i="1" s="1"/>
  <c r="T262" i="1"/>
  <c r="U262" i="1" s="1"/>
  <c r="R241" i="1"/>
  <c r="S241" i="1" s="1"/>
  <c r="T226" i="1"/>
  <c r="U226" i="1" s="1"/>
  <c r="R223" i="1"/>
  <c r="T208" i="1"/>
  <c r="R169" i="1"/>
  <c r="S169" i="1" s="1"/>
  <c r="T154" i="1"/>
  <c r="U154" i="1" s="1"/>
  <c r="R151" i="1"/>
  <c r="T136" i="1"/>
  <c r="U136" i="1" s="1"/>
  <c r="R115" i="1"/>
  <c r="T100" i="1"/>
  <c r="R97" i="1"/>
  <c r="S97" i="1" s="1"/>
  <c r="T82" i="1"/>
  <c r="U82" i="1" s="1"/>
  <c r="R79" i="1"/>
  <c r="S79" i="1" s="1"/>
  <c r="T64" i="1"/>
  <c r="U64" i="1" s="1"/>
  <c r="R43" i="1"/>
  <c r="T28" i="1"/>
  <c r="T1756" i="1"/>
  <c r="U1756" i="1" s="1"/>
  <c r="T1662" i="1"/>
  <c r="U1662" i="1" s="1"/>
  <c r="T1594" i="1"/>
  <c r="U1594" i="1" s="1"/>
  <c r="T1510" i="1"/>
  <c r="T1348" i="1"/>
  <c r="T1200" i="1"/>
  <c r="U1200" i="1" s="1"/>
  <c r="T1122" i="1"/>
  <c r="T949" i="1"/>
  <c r="U860" i="1"/>
  <c r="T787" i="1"/>
  <c r="U787" i="1" s="1"/>
  <c r="U608" i="1"/>
  <c r="T502" i="1"/>
  <c r="U502" i="1" s="1"/>
  <c r="T418" i="1"/>
  <c r="U418" i="1" s="1"/>
  <c r="U341" i="1"/>
  <c r="T172" i="1"/>
  <c r="U172" i="1" s="1"/>
  <c r="T121" i="1"/>
  <c r="U121" i="1" s="1"/>
  <c r="U1309" i="1"/>
  <c r="R1670" i="1"/>
  <c r="T1655" i="1"/>
  <c r="U1655" i="1" s="1"/>
  <c r="R1580" i="1"/>
  <c r="T1565" i="1"/>
  <c r="R1436" i="1"/>
  <c r="T1421" i="1"/>
  <c r="R1292" i="1"/>
  <c r="S1292" i="1" s="1"/>
  <c r="T1277" i="1"/>
  <c r="U1277" i="1" s="1"/>
  <c r="R1148" i="1"/>
  <c r="T1133" i="1"/>
  <c r="U1133" i="1" s="1"/>
  <c r="R1022" i="1"/>
  <c r="T1007" i="1"/>
  <c r="U1007" i="1" s="1"/>
  <c r="R878" i="1"/>
  <c r="S877" i="1" s="1"/>
  <c r="T863" i="1"/>
  <c r="R572" i="1"/>
  <c r="S572" i="1" s="1"/>
  <c r="T557" i="1"/>
  <c r="U1237" i="1"/>
  <c r="U371" i="1"/>
  <c r="U210" i="1"/>
  <c r="U1236" i="1"/>
  <c r="R499" i="1"/>
  <c r="T484" i="1"/>
  <c r="U1235" i="1"/>
  <c r="U626" i="1"/>
  <c r="U1688" i="1"/>
  <c r="U1374" i="1"/>
  <c r="U1130" i="1"/>
  <c r="U361" i="1"/>
  <c r="S1756" i="1"/>
  <c r="R1684" i="1"/>
  <c r="T1669" i="1"/>
  <c r="U1669" i="1" s="1"/>
  <c r="R1612" i="1"/>
  <c r="T1597" i="1"/>
  <c r="R1432" i="1"/>
  <c r="S1432" i="1" s="1"/>
  <c r="T1417" i="1"/>
  <c r="R1306" i="1"/>
  <c r="S1306" i="1" s="1"/>
  <c r="T1291" i="1"/>
  <c r="U1291" i="1" s="1"/>
  <c r="R1180" i="1"/>
  <c r="T1165" i="1"/>
  <c r="R1126" i="1"/>
  <c r="T1111" i="1"/>
  <c r="R1072" i="1"/>
  <c r="S1072" i="1" s="1"/>
  <c r="T1057" i="1"/>
  <c r="U1057" i="1" s="1"/>
  <c r="R1000" i="1"/>
  <c r="S1000" i="1" s="1"/>
  <c r="T985" i="1"/>
  <c r="U985" i="1" s="1"/>
  <c r="R604" i="1"/>
  <c r="S604" i="1" s="1"/>
  <c r="T589" i="1"/>
  <c r="U589" i="1" s="1"/>
  <c r="S514" i="1"/>
  <c r="R442" i="1"/>
  <c r="T427" i="1"/>
  <c r="U427" i="1" s="1"/>
  <c r="R370" i="1"/>
  <c r="T355" i="1"/>
  <c r="R334" i="1"/>
  <c r="T319" i="1"/>
  <c r="R280" i="1"/>
  <c r="S280" i="1" s="1"/>
  <c r="T265" i="1"/>
  <c r="U265" i="1" s="1"/>
  <c r="R226" i="1"/>
  <c r="T211" i="1"/>
  <c r="U211" i="1" s="1"/>
  <c r="R154" i="1"/>
  <c r="S154" i="1" s="1"/>
  <c r="T139" i="1"/>
  <c r="U139" i="1" s="1"/>
  <c r="R82" i="1"/>
  <c r="S82" i="1" s="1"/>
  <c r="T67" i="1"/>
  <c r="U1760" i="1"/>
  <c r="U792" i="1"/>
  <c r="R34" i="1"/>
  <c r="S34" i="1" s="1"/>
  <c r="T19" i="1"/>
  <c r="U19" i="1" s="1"/>
  <c r="R1806" i="1"/>
  <c r="T1791" i="1"/>
  <c r="U1791" i="1" s="1"/>
  <c r="R1788" i="1"/>
  <c r="S1788" i="1" s="1"/>
  <c r="T1773" i="1"/>
  <c r="R1770" i="1"/>
  <c r="S1770" i="1" s="1"/>
  <c r="T1755" i="1"/>
  <c r="R1752" i="1"/>
  <c r="S1752" i="1" s="1"/>
  <c r="T1737" i="1"/>
  <c r="R1734" i="1"/>
  <c r="T1719" i="1"/>
  <c r="R1716" i="1"/>
  <c r="T1701" i="1"/>
  <c r="U1701" i="1" s="1"/>
  <c r="R1698" i="1"/>
  <c r="T1683" i="1"/>
  <c r="U1683" i="1" s="1"/>
  <c r="R1680" i="1"/>
  <c r="S1680" i="1" s="1"/>
  <c r="T1665" i="1"/>
  <c r="U1665" i="1" s="1"/>
  <c r="R1662" i="1"/>
  <c r="S1661" i="1" s="1"/>
  <c r="T1647" i="1"/>
  <c r="U1647" i="1" s="1"/>
  <c r="R1644" i="1"/>
  <c r="S1644" i="1" s="1"/>
  <c r="T1629" i="1"/>
  <c r="U1629" i="1" s="1"/>
  <c r="R1626" i="1"/>
  <c r="S1626" i="1" s="1"/>
  <c r="T1611" i="1"/>
  <c r="U1611" i="1" s="1"/>
  <c r="R1608" i="1"/>
  <c r="S1608" i="1" s="1"/>
  <c r="T1593" i="1"/>
  <c r="R1590" i="1"/>
  <c r="T1575" i="1"/>
  <c r="R1572" i="1"/>
  <c r="S1572" i="1" s="1"/>
  <c r="T1557" i="1"/>
  <c r="R1554" i="1"/>
  <c r="T1539" i="1"/>
  <c r="U1539" i="1" s="1"/>
  <c r="R1536" i="1"/>
  <c r="T1521" i="1"/>
  <c r="R1518" i="1"/>
  <c r="S1518" i="1" s="1"/>
  <c r="T1503" i="1"/>
  <c r="U1503" i="1" s="1"/>
  <c r="R1500" i="1"/>
  <c r="T1485" i="1"/>
  <c r="U1485" i="1" s="1"/>
  <c r="R1482" i="1"/>
  <c r="T1467" i="1"/>
  <c r="R1464" i="1"/>
  <c r="S1464" i="1" s="1"/>
  <c r="T1449" i="1"/>
  <c r="U1449" i="1" s="1"/>
  <c r="R1446" i="1"/>
  <c r="T1431" i="1"/>
  <c r="U1431" i="1" s="1"/>
  <c r="R1428" i="1"/>
  <c r="S1428" i="1" s="1"/>
  <c r="T1413" i="1"/>
  <c r="R1410" i="1"/>
  <c r="S1410" i="1" s="1"/>
  <c r="T1395" i="1"/>
  <c r="R1392" i="1"/>
  <c r="T1377" i="1"/>
  <c r="U1377" i="1" s="1"/>
  <c r="R1374" i="1"/>
  <c r="T1359" i="1"/>
  <c r="R1356" i="1"/>
  <c r="S1356" i="1" s="1"/>
  <c r="T1341" i="1"/>
  <c r="U1341" i="1" s="1"/>
  <c r="R1338" i="1"/>
  <c r="T1323" i="1"/>
  <c r="U1323" i="1" s="1"/>
  <c r="R1320" i="1"/>
  <c r="S1320" i="1" s="1"/>
  <c r="T1305" i="1"/>
  <c r="R1302" i="1"/>
  <c r="T1287" i="1"/>
  <c r="R1284" i="1"/>
  <c r="S1284" i="1" s="1"/>
  <c r="T1269" i="1"/>
  <c r="U1269" i="1" s="1"/>
  <c r="R1266" i="1"/>
  <c r="T1251" i="1"/>
  <c r="U1251" i="1" s="1"/>
  <c r="R1248" i="1"/>
  <c r="S1248" i="1" s="1"/>
  <c r="T1233" i="1"/>
  <c r="R1230" i="1"/>
  <c r="T1215" i="1"/>
  <c r="U1215" i="1" s="1"/>
  <c r="R1212" i="1"/>
  <c r="T1197" i="1"/>
  <c r="R1194" i="1"/>
  <c r="T1179" i="1"/>
  <c r="U1179" i="1" s="1"/>
  <c r="R1176" i="1"/>
  <c r="S1176" i="1" s="1"/>
  <c r="T1161" i="1"/>
  <c r="U1161" i="1" s="1"/>
  <c r="R1158" i="1"/>
  <c r="T1143" i="1"/>
  <c r="U1143" i="1" s="1"/>
  <c r="R1140" i="1"/>
  <c r="T1125" i="1"/>
  <c r="R1122" i="1"/>
  <c r="T1107" i="1"/>
  <c r="U1107" i="1" s="1"/>
  <c r="R1104" i="1"/>
  <c r="S1104" i="1" s="1"/>
  <c r="T1089" i="1"/>
  <c r="R1086" i="1"/>
  <c r="S1086" i="1" s="1"/>
  <c r="T1071" i="1"/>
  <c r="U1071" i="1" s="1"/>
  <c r="R1068" i="1"/>
  <c r="T1053" i="1"/>
  <c r="U1053" i="1" s="1"/>
  <c r="R1050" i="1"/>
  <c r="S1050" i="1" s="1"/>
  <c r="T1035" i="1"/>
  <c r="R1032" i="1"/>
  <c r="T1017" i="1"/>
  <c r="U1017" i="1" s="1"/>
  <c r="R1014" i="1"/>
  <c r="S1014" i="1" s="1"/>
  <c r="T999" i="1"/>
  <c r="U999" i="1" s="1"/>
  <c r="R996" i="1"/>
  <c r="T981" i="1"/>
  <c r="U981" i="1" s="1"/>
  <c r="R978" i="1"/>
  <c r="T963" i="1"/>
  <c r="R960" i="1"/>
  <c r="S960" i="1" s="1"/>
  <c r="T945" i="1"/>
  <c r="U945" i="1" s="1"/>
  <c r="R942" i="1"/>
  <c r="T927" i="1"/>
  <c r="U927" i="1" s="1"/>
  <c r="R924" i="1"/>
  <c r="S924" i="1" s="1"/>
  <c r="T909" i="1"/>
  <c r="U909" i="1" s="1"/>
  <c r="R906" i="1"/>
  <c r="S906" i="1" s="1"/>
  <c r="T891" i="1"/>
  <c r="R888" i="1"/>
  <c r="S888" i="1" s="1"/>
  <c r="T873" i="1"/>
  <c r="U873" i="1" s="1"/>
  <c r="R870" i="1"/>
  <c r="S869" i="1" s="1"/>
  <c r="T855" i="1"/>
  <c r="U855" i="1" s="1"/>
  <c r="R852" i="1"/>
  <c r="S852" i="1" s="1"/>
  <c r="T837" i="1"/>
  <c r="U837" i="1" s="1"/>
  <c r="R834" i="1"/>
  <c r="S834" i="1" s="1"/>
  <c r="T819" i="1"/>
  <c r="U819" i="1" s="1"/>
  <c r="R816" i="1"/>
  <c r="S816" i="1" s="1"/>
  <c r="T801" i="1"/>
  <c r="R798" i="1"/>
  <c r="T783" i="1"/>
  <c r="U783" i="1" s="1"/>
  <c r="R780" i="1"/>
  <c r="T765" i="1"/>
  <c r="U765" i="1" s="1"/>
  <c r="R762" i="1"/>
  <c r="S762" i="1" s="1"/>
  <c r="T747" i="1"/>
  <c r="R744" i="1"/>
  <c r="S744" i="1" s="1"/>
  <c r="T729" i="1"/>
  <c r="U729" i="1" s="1"/>
  <c r="R726" i="1"/>
  <c r="T711" i="1"/>
  <c r="U711" i="1" s="1"/>
  <c r="R708" i="1"/>
  <c r="S708" i="1" s="1"/>
  <c r="T693" i="1"/>
  <c r="U693" i="1" s="1"/>
  <c r="R690" i="1"/>
  <c r="S690" i="1" s="1"/>
  <c r="T675" i="1"/>
  <c r="U675" i="1" s="1"/>
  <c r="R672" i="1"/>
  <c r="T657" i="1"/>
  <c r="U657" i="1" s="1"/>
  <c r="R654" i="1"/>
  <c r="T639" i="1"/>
  <c r="R636" i="1"/>
  <c r="T621" i="1"/>
  <c r="R618" i="1"/>
  <c r="T603" i="1"/>
  <c r="U603" i="1" s="1"/>
  <c r="T585" i="1"/>
  <c r="U585" i="1" s="1"/>
  <c r="R600" i="1"/>
  <c r="S600" i="1" s="1"/>
  <c r="R582" i="1"/>
  <c r="T567" i="1"/>
  <c r="U567" i="1" s="1"/>
  <c r="R564" i="1"/>
  <c r="S564" i="1" s="1"/>
  <c r="T549" i="1"/>
  <c r="U549" i="1" s="1"/>
  <c r="R546" i="1"/>
  <c r="T531" i="1"/>
  <c r="U531" i="1" s="1"/>
  <c r="R528" i="1"/>
  <c r="S528" i="1" s="1"/>
  <c r="T513" i="1"/>
  <c r="U513" i="1" s="1"/>
  <c r="R474" i="1"/>
  <c r="S474" i="1" s="1"/>
  <c r="T459" i="1"/>
  <c r="R438" i="1"/>
  <c r="T423" i="1"/>
  <c r="R420" i="1"/>
  <c r="S420" i="1" s="1"/>
  <c r="T405" i="1"/>
  <c r="U405" i="1" s="1"/>
  <c r="R402" i="1"/>
  <c r="S402" i="1" s="1"/>
  <c r="T387" i="1"/>
  <c r="U387" i="1" s="1"/>
  <c r="S384" i="1"/>
  <c r="R366" i="1"/>
  <c r="S366" i="1" s="1"/>
  <c r="T351" i="1"/>
  <c r="U351" i="1" s="1"/>
  <c r="R348" i="1"/>
  <c r="S348" i="1" s="1"/>
  <c r="T333" i="1"/>
  <c r="U333" i="1" s="1"/>
  <c r="R330" i="1"/>
  <c r="S329" i="1" s="1"/>
  <c r="T315" i="1"/>
  <c r="U315" i="1" s="1"/>
  <c r="R312" i="1"/>
  <c r="T297" i="1"/>
  <c r="R294" i="1"/>
  <c r="S294" i="1" s="1"/>
  <c r="T279" i="1"/>
  <c r="U279" i="1" s="1"/>
  <c r="R276" i="1"/>
  <c r="T261" i="1"/>
  <c r="R258" i="1"/>
  <c r="S258" i="1" s="1"/>
  <c r="T243" i="1"/>
  <c r="U243" i="1" s="1"/>
  <c r="R240" i="1"/>
  <c r="T225" i="1"/>
  <c r="R222" i="1"/>
  <c r="S222" i="1" s="1"/>
  <c r="T207" i="1"/>
  <c r="U207" i="1" s="1"/>
  <c r="R204" i="1"/>
  <c r="S204" i="1" s="1"/>
  <c r="T189" i="1"/>
  <c r="U189" i="1" s="1"/>
  <c r="R168" i="1"/>
  <c r="S168" i="1" s="1"/>
  <c r="T153" i="1"/>
  <c r="R150" i="1"/>
  <c r="S150" i="1" s="1"/>
  <c r="T135" i="1"/>
  <c r="R132" i="1"/>
  <c r="S132" i="1" s="1"/>
  <c r="T117" i="1"/>
  <c r="R114" i="1"/>
  <c r="S114" i="1" s="1"/>
  <c r="T99" i="1"/>
  <c r="R96" i="1"/>
  <c r="T81" i="1"/>
  <c r="R78" i="1"/>
  <c r="T63" i="1"/>
  <c r="R60" i="1"/>
  <c r="S60" i="1" s="1"/>
  <c r="T45" i="1"/>
  <c r="U45" i="1" s="1"/>
  <c r="R42" i="1"/>
  <c r="T27" i="1"/>
  <c r="U1752" i="1"/>
  <c r="U1661" i="1"/>
  <c r="U1347" i="1"/>
  <c r="U1278" i="1"/>
  <c r="U1194" i="1"/>
  <c r="U1121" i="1"/>
  <c r="T1021" i="1"/>
  <c r="U1021" i="1" s="1"/>
  <c r="T859" i="1"/>
  <c r="U859" i="1" s="1"/>
  <c r="T679" i="1"/>
  <c r="U679" i="1" s="1"/>
  <c r="T499" i="1"/>
  <c r="T247" i="1"/>
  <c r="T171" i="1"/>
  <c r="Q1808" i="1"/>
  <c r="T1808" i="1"/>
  <c r="U1808" i="1" s="1"/>
  <c r="R1805" i="1"/>
  <c r="T1790" i="1"/>
  <c r="U1790" i="1" s="1"/>
  <c r="R1787" i="1"/>
  <c r="S1787" i="1" s="1"/>
  <c r="T1772" i="1"/>
  <c r="U1772" i="1" s="1"/>
  <c r="R1769" i="1"/>
  <c r="T1754" i="1"/>
  <c r="U1754" i="1" s="1"/>
  <c r="R1751" i="1"/>
  <c r="S1751" i="1" s="1"/>
  <c r="T1736" i="1"/>
  <c r="U1736" i="1" s="1"/>
  <c r="R1733" i="1"/>
  <c r="S1733" i="1" s="1"/>
  <c r="T1718" i="1"/>
  <c r="U1718" i="1" s="1"/>
  <c r="R1715" i="1"/>
  <c r="T1700" i="1"/>
  <c r="R1697" i="1"/>
  <c r="T1682" i="1"/>
  <c r="R1679" i="1"/>
  <c r="T1664" i="1"/>
  <c r="R1661" i="1"/>
  <c r="T1646" i="1"/>
  <c r="R1643" i="1"/>
  <c r="S1643" i="1" s="1"/>
  <c r="T1628" i="1"/>
  <c r="U1628" i="1" s="1"/>
  <c r="R1625" i="1"/>
  <c r="S1625" i="1" s="1"/>
  <c r="T1610" i="1"/>
  <c r="U1610" i="1" s="1"/>
  <c r="R1607" i="1"/>
  <c r="S1607" i="1" s="1"/>
  <c r="T1592" i="1"/>
  <c r="U1592" i="1" s="1"/>
  <c r="R1589" i="1"/>
  <c r="S1589" i="1" s="1"/>
  <c r="T1574" i="1"/>
  <c r="U1574" i="1" s="1"/>
  <c r="R1571" i="1"/>
  <c r="S1571" i="1" s="1"/>
  <c r="T1556" i="1"/>
  <c r="U1556" i="1" s="1"/>
  <c r="R1553" i="1"/>
  <c r="S1553" i="1" s="1"/>
  <c r="T1538" i="1"/>
  <c r="R1535" i="1"/>
  <c r="T1520" i="1"/>
  <c r="R1517" i="1"/>
  <c r="T1502" i="1"/>
  <c r="R1499" i="1"/>
  <c r="T1484" i="1"/>
  <c r="R1481" i="1"/>
  <c r="T1466" i="1"/>
  <c r="U1466" i="1" s="1"/>
  <c r="R1463" i="1"/>
  <c r="T1448" i="1"/>
  <c r="U1448" i="1" s="1"/>
  <c r="R1445" i="1"/>
  <c r="T1430" i="1"/>
  <c r="U1430" i="1" s="1"/>
  <c r="R1427" i="1"/>
  <c r="T1412" i="1"/>
  <c r="U1412" i="1" s="1"/>
  <c r="R1409" i="1"/>
  <c r="S1409" i="1" s="1"/>
  <c r="T1394" i="1"/>
  <c r="U1394" i="1" s="1"/>
  <c r="R1391" i="1"/>
  <c r="T1376" i="1"/>
  <c r="R1373" i="1"/>
  <c r="T1358" i="1"/>
  <c r="R1355" i="1"/>
  <c r="T1340" i="1"/>
  <c r="R1337" i="1"/>
  <c r="T1322" i="1"/>
  <c r="R1319" i="1"/>
  <c r="S1319" i="1" s="1"/>
  <c r="T1304" i="1"/>
  <c r="U1304" i="1" s="1"/>
  <c r="R1301" i="1"/>
  <c r="T1286" i="1"/>
  <c r="U1286" i="1" s="1"/>
  <c r="R1283" i="1"/>
  <c r="T1268" i="1"/>
  <c r="U1268" i="1" s="1"/>
  <c r="R1265" i="1"/>
  <c r="S1265" i="1" s="1"/>
  <c r="T1250" i="1"/>
  <c r="U1250" i="1" s="1"/>
  <c r="R1247" i="1"/>
  <c r="S1247" i="1" s="1"/>
  <c r="T1232" i="1"/>
  <c r="U1232" i="1" s="1"/>
  <c r="R1229" i="1"/>
  <c r="T1214" i="1"/>
  <c r="R1211" i="1"/>
  <c r="T1196" i="1"/>
  <c r="R1193" i="1"/>
  <c r="T1178" i="1"/>
  <c r="R1175" i="1"/>
  <c r="T1160" i="1"/>
  <c r="R1157" i="1"/>
  <c r="S1157" i="1" s="1"/>
  <c r="T1142" i="1"/>
  <c r="U1142" i="1" s="1"/>
  <c r="R1139" i="1"/>
  <c r="S1139" i="1" s="1"/>
  <c r="T1124" i="1"/>
  <c r="U1124" i="1" s="1"/>
  <c r="R1121" i="1"/>
  <c r="S1121" i="1" s="1"/>
  <c r="T1106" i="1"/>
  <c r="U1106" i="1" s="1"/>
  <c r="R1103" i="1"/>
  <c r="S1103" i="1" s="1"/>
  <c r="T1088" i="1"/>
  <c r="U1088" i="1" s="1"/>
  <c r="R1085" i="1"/>
  <c r="T1070" i="1"/>
  <c r="U1070" i="1" s="1"/>
  <c r="R1067" i="1"/>
  <c r="T1052" i="1"/>
  <c r="R1049" i="1"/>
  <c r="T1034" i="1"/>
  <c r="R1031" i="1"/>
  <c r="T1016" i="1"/>
  <c r="R1013" i="1"/>
  <c r="T998" i="1"/>
  <c r="R995" i="1"/>
  <c r="T980" i="1"/>
  <c r="U980" i="1" s="1"/>
  <c r="R977" i="1"/>
  <c r="T962" i="1"/>
  <c r="U962" i="1" s="1"/>
  <c r="R959" i="1"/>
  <c r="S959" i="1" s="1"/>
  <c r="T944" i="1"/>
  <c r="U944" i="1" s="1"/>
  <c r="R941" i="1"/>
  <c r="T926" i="1"/>
  <c r="U926" i="1" s="1"/>
  <c r="R923" i="1"/>
  <c r="S923" i="1" s="1"/>
  <c r="T908" i="1"/>
  <c r="U908" i="1" s="1"/>
  <c r="R905" i="1"/>
  <c r="S905" i="1" s="1"/>
  <c r="T890" i="1"/>
  <c r="R887" i="1"/>
  <c r="T872" i="1"/>
  <c r="R869" i="1"/>
  <c r="T854" i="1"/>
  <c r="R851" i="1"/>
  <c r="T836" i="1"/>
  <c r="R833" i="1"/>
  <c r="S833" i="1" s="1"/>
  <c r="T818" i="1"/>
  <c r="U818" i="1" s="1"/>
  <c r="R815" i="1"/>
  <c r="S815" i="1" s="1"/>
  <c r="T800" i="1"/>
  <c r="U800" i="1" s="1"/>
  <c r="R797" i="1"/>
  <c r="S797" i="1" s="1"/>
  <c r="T782" i="1"/>
  <c r="U782" i="1" s="1"/>
  <c r="R779" i="1"/>
  <c r="S779" i="1" s="1"/>
  <c r="T764" i="1"/>
  <c r="U764" i="1" s="1"/>
  <c r="R761" i="1"/>
  <c r="S761" i="1" s="1"/>
  <c r="T746" i="1"/>
  <c r="U746" i="1" s="1"/>
  <c r="R743" i="1"/>
  <c r="S743" i="1" s="1"/>
  <c r="T728" i="1"/>
  <c r="R725" i="1"/>
  <c r="T710" i="1"/>
  <c r="R707" i="1"/>
  <c r="T692" i="1"/>
  <c r="R689" i="1"/>
  <c r="T674" i="1"/>
  <c r="R671" i="1"/>
  <c r="S671" i="1" s="1"/>
  <c r="T656" i="1"/>
  <c r="U656" i="1" s="1"/>
  <c r="R653" i="1"/>
  <c r="T638" i="1"/>
  <c r="U638" i="1" s="1"/>
  <c r="R635" i="1"/>
  <c r="T620" i="1"/>
  <c r="U620" i="1" s="1"/>
  <c r="R617" i="1"/>
  <c r="S617" i="1" s="1"/>
  <c r="T602" i="1"/>
  <c r="U602" i="1" s="1"/>
  <c r="R599" i="1"/>
  <c r="T584" i="1"/>
  <c r="R581" i="1"/>
  <c r="T566" i="1"/>
  <c r="R563" i="1"/>
  <c r="T548" i="1"/>
  <c r="R545" i="1"/>
  <c r="T530" i="1"/>
  <c r="R527" i="1"/>
  <c r="T512" i="1"/>
  <c r="R491" i="1"/>
  <c r="S491" i="1" s="1"/>
  <c r="T476" i="1"/>
  <c r="U476" i="1" s="1"/>
  <c r="S473" i="1"/>
  <c r="R455" i="1"/>
  <c r="S455" i="1" s="1"/>
  <c r="T440" i="1"/>
  <c r="U440" i="1" s="1"/>
  <c r="R437" i="1"/>
  <c r="S437" i="1" s="1"/>
  <c r="T422" i="1"/>
  <c r="U422" i="1" s="1"/>
  <c r="R419" i="1"/>
  <c r="S419" i="1" s="1"/>
  <c r="T404" i="1"/>
  <c r="U404" i="1" s="1"/>
  <c r="R401" i="1"/>
  <c r="S401" i="1" s="1"/>
  <c r="T386" i="1"/>
  <c r="U386" i="1" s="1"/>
  <c r="R383" i="1"/>
  <c r="T368" i="1"/>
  <c r="U368" i="1" s="1"/>
  <c r="R365" i="1"/>
  <c r="T350" i="1"/>
  <c r="R347" i="1"/>
  <c r="T332" i="1"/>
  <c r="R293" i="1"/>
  <c r="T278" i="1"/>
  <c r="U278" i="1" s="1"/>
  <c r="R275" i="1"/>
  <c r="S275" i="1" s="1"/>
  <c r="T260" i="1"/>
  <c r="U260" i="1" s="1"/>
  <c r="R257" i="1"/>
  <c r="S257" i="1" s="1"/>
  <c r="T242" i="1"/>
  <c r="U242" i="1" s="1"/>
  <c r="R239" i="1"/>
  <c r="T224" i="1"/>
  <c r="U224" i="1" s="1"/>
  <c r="R221" i="1"/>
  <c r="S221" i="1" s="1"/>
  <c r="T206" i="1"/>
  <c r="U206" i="1" s="1"/>
  <c r="R203" i="1"/>
  <c r="S202" i="1" s="1"/>
  <c r="T188" i="1"/>
  <c r="T1741" i="1"/>
  <c r="T1583" i="1"/>
  <c r="U1508" i="1"/>
  <c r="T1427" i="1"/>
  <c r="U1346" i="1"/>
  <c r="T1272" i="1"/>
  <c r="T1193" i="1"/>
  <c r="U1193" i="1" s="1"/>
  <c r="T1104" i="1"/>
  <c r="T1020" i="1"/>
  <c r="U1020" i="1" s="1"/>
  <c r="T858" i="1"/>
  <c r="U858" i="1" s="1"/>
  <c r="T672" i="1"/>
  <c r="U672" i="1" s="1"/>
  <c r="T498" i="1"/>
  <c r="U498" i="1" s="1"/>
  <c r="U416" i="1"/>
  <c r="U326" i="1"/>
  <c r="T246" i="1"/>
  <c r="U170" i="1"/>
  <c r="U47" i="1"/>
  <c r="U1715" i="1"/>
  <c r="U1553" i="1"/>
  <c r="U1401" i="1"/>
  <c r="U1239" i="1"/>
  <c r="U1077" i="1"/>
  <c r="U905" i="1"/>
  <c r="U378" i="1"/>
  <c r="U143" i="1"/>
  <c r="U734" i="1"/>
  <c r="R1778" i="1"/>
  <c r="S1778" i="1" s="1"/>
  <c r="T1763" i="1"/>
  <c r="U1763" i="1" s="1"/>
  <c r="R1688" i="1"/>
  <c r="S1688" i="1" s="1"/>
  <c r="T1673" i="1"/>
  <c r="U1673" i="1" s="1"/>
  <c r="R1616" i="1"/>
  <c r="T1601" i="1"/>
  <c r="R1544" i="1"/>
  <c r="S1544" i="1" s="1"/>
  <c r="T1529" i="1"/>
  <c r="U1529" i="1" s="1"/>
  <c r="R1454" i="1"/>
  <c r="T1439" i="1"/>
  <c r="U1439" i="1" s="1"/>
  <c r="R1346" i="1"/>
  <c r="S1346" i="1" s="1"/>
  <c r="T1331" i="1"/>
  <c r="R1256" i="1"/>
  <c r="S1256" i="1" s="1"/>
  <c r="T1241" i="1"/>
  <c r="R1166" i="1"/>
  <c r="S1166" i="1" s="1"/>
  <c r="T1151" i="1"/>
  <c r="U1151" i="1" s="1"/>
  <c r="R1130" i="1"/>
  <c r="S1130" i="1" s="1"/>
  <c r="T1115" i="1"/>
  <c r="U1115" i="1" s="1"/>
  <c r="R1040" i="1"/>
  <c r="T1025" i="1"/>
  <c r="U1025" i="1" s="1"/>
  <c r="R950" i="1"/>
  <c r="S950" i="1" s="1"/>
  <c r="T935" i="1"/>
  <c r="U935" i="1" s="1"/>
  <c r="R824" i="1"/>
  <c r="S823" i="1" s="1"/>
  <c r="T809" i="1"/>
  <c r="R752" i="1"/>
  <c r="T737" i="1"/>
  <c r="R662" i="1"/>
  <c r="T647" i="1"/>
  <c r="R590" i="1"/>
  <c r="T575" i="1"/>
  <c r="U1548" i="1"/>
  <c r="U1308" i="1"/>
  <c r="U551" i="1"/>
  <c r="R1201" i="1"/>
  <c r="T1186" i="1"/>
  <c r="U1382" i="1"/>
  <c r="U1131" i="1"/>
  <c r="U797" i="1"/>
  <c r="U362" i="1"/>
  <c r="R1702" i="1"/>
  <c r="T1687" i="1"/>
  <c r="U1687" i="1" s="1"/>
  <c r="R1540" i="1"/>
  <c r="T1525" i="1"/>
  <c r="R1198" i="1"/>
  <c r="T1183" i="1"/>
  <c r="U1183" i="1" s="1"/>
  <c r="R424" i="1"/>
  <c r="S424" i="1" s="1"/>
  <c r="T409" i="1"/>
  <c r="U409" i="1" s="1"/>
  <c r="U1807" i="1"/>
  <c r="R1804" i="1"/>
  <c r="S1804" i="1" s="1"/>
  <c r="T1789" i="1"/>
  <c r="R1786" i="1"/>
  <c r="T1771" i="1"/>
  <c r="U1771" i="1" s="1"/>
  <c r="R1768" i="1"/>
  <c r="T1753" i="1"/>
  <c r="U1753" i="1" s="1"/>
  <c r="R1750" i="1"/>
  <c r="T1735" i="1"/>
  <c r="R1732" i="1"/>
  <c r="T1717" i="1"/>
  <c r="R1714" i="1"/>
  <c r="T1699" i="1"/>
  <c r="U1699" i="1" s="1"/>
  <c r="R1696" i="1"/>
  <c r="S1696" i="1" s="1"/>
  <c r="T1681" i="1"/>
  <c r="R1678" i="1"/>
  <c r="S1678" i="1" s="1"/>
  <c r="T1663" i="1"/>
  <c r="U1663" i="1" s="1"/>
  <c r="R1660" i="1"/>
  <c r="S1660" i="1" s="1"/>
  <c r="T1645" i="1"/>
  <c r="U1645" i="1" s="1"/>
  <c r="R1642" i="1"/>
  <c r="S1642" i="1" s="1"/>
  <c r="T1627" i="1"/>
  <c r="R1624" i="1"/>
  <c r="T1609" i="1"/>
  <c r="U1609" i="1" s="1"/>
  <c r="R1606" i="1"/>
  <c r="S1605" i="1" s="1"/>
  <c r="T1591" i="1"/>
  <c r="R1588" i="1"/>
  <c r="T1573" i="1"/>
  <c r="R1570" i="1"/>
  <c r="T1555" i="1"/>
  <c r="U1554" i="1" s="1"/>
  <c r="R1552" i="1"/>
  <c r="T1537" i="1"/>
  <c r="U1537" i="1" s="1"/>
  <c r="R1534" i="1"/>
  <c r="T1519" i="1"/>
  <c r="R1516" i="1"/>
  <c r="S1516" i="1" s="1"/>
  <c r="T1501" i="1"/>
  <c r="U1501" i="1" s="1"/>
  <c r="R1498" i="1"/>
  <c r="S1498" i="1" s="1"/>
  <c r="T1483" i="1"/>
  <c r="U1483" i="1" s="1"/>
  <c r="R1480" i="1"/>
  <c r="S1480" i="1" s="1"/>
  <c r="T1465" i="1"/>
  <c r="R1462" i="1"/>
  <c r="T1447" i="1"/>
  <c r="U1447" i="1" s="1"/>
  <c r="R1444" i="1"/>
  <c r="S1444" i="1" s="1"/>
  <c r="T1429" i="1"/>
  <c r="U1429" i="1" s="1"/>
  <c r="R1426" i="1"/>
  <c r="T1411" i="1"/>
  <c r="R1408" i="1"/>
  <c r="S1407" i="1" s="1"/>
  <c r="T1393" i="1"/>
  <c r="R1390" i="1"/>
  <c r="T1375" i="1"/>
  <c r="U1375" i="1" s="1"/>
  <c r="R1372" i="1"/>
  <c r="T1357" i="1"/>
  <c r="R1354" i="1"/>
  <c r="S1354" i="1" s="1"/>
  <c r="T1339" i="1"/>
  <c r="U1339" i="1" s="1"/>
  <c r="R1336" i="1"/>
  <c r="S1336" i="1" s="1"/>
  <c r="T1321" i="1"/>
  <c r="U1321" i="1" s="1"/>
  <c r="R1318" i="1"/>
  <c r="T1303" i="1"/>
  <c r="R1300" i="1"/>
  <c r="T1285" i="1"/>
  <c r="U1285" i="1" s="1"/>
  <c r="R1282" i="1"/>
  <c r="S1282" i="1" s="1"/>
  <c r="T1267" i="1"/>
  <c r="U1267" i="1" s="1"/>
  <c r="R1264" i="1"/>
  <c r="T1249" i="1"/>
  <c r="R1246" i="1"/>
  <c r="T1231" i="1"/>
  <c r="R1228" i="1"/>
  <c r="T1213" i="1"/>
  <c r="U1213" i="1" s="1"/>
  <c r="R1210" i="1"/>
  <c r="S1210" i="1" s="1"/>
  <c r="T1195" i="1"/>
  <c r="R1192" i="1"/>
  <c r="S1192" i="1" s="1"/>
  <c r="T1177" i="1"/>
  <c r="U1177" i="1" s="1"/>
  <c r="R1174" i="1"/>
  <c r="S1173" i="1" s="1"/>
  <c r="T1159" i="1"/>
  <c r="U1159" i="1" s="1"/>
  <c r="R1156" i="1"/>
  <c r="S1156" i="1" s="1"/>
  <c r="T1141" i="1"/>
  <c r="R1138" i="1"/>
  <c r="T1123" i="1"/>
  <c r="U1123" i="1" s="1"/>
  <c r="R1120" i="1"/>
  <c r="S1120" i="1" s="1"/>
  <c r="T1105" i="1"/>
  <c r="U1105" i="1" s="1"/>
  <c r="R1102" i="1"/>
  <c r="T1087" i="1"/>
  <c r="R1084" i="1"/>
  <c r="S1083" i="1" s="1"/>
  <c r="T1069" i="1"/>
  <c r="R1066" i="1"/>
  <c r="T1051" i="1"/>
  <c r="U1051" i="1" s="1"/>
  <c r="R1048" i="1"/>
  <c r="S1048" i="1" s="1"/>
  <c r="T1033" i="1"/>
  <c r="R1030" i="1"/>
  <c r="T1015" i="1"/>
  <c r="U1015" i="1" s="1"/>
  <c r="R1012" i="1"/>
  <c r="S1012" i="1" s="1"/>
  <c r="T997" i="1"/>
  <c r="U997" i="1" s="1"/>
  <c r="R994" i="1"/>
  <c r="S994" i="1" s="1"/>
  <c r="T979" i="1"/>
  <c r="R976" i="1"/>
  <c r="T961" i="1"/>
  <c r="U961" i="1" s="1"/>
  <c r="R958" i="1"/>
  <c r="S958" i="1" s="1"/>
  <c r="T943" i="1"/>
  <c r="U943" i="1" s="1"/>
  <c r="R940" i="1"/>
  <c r="T925" i="1"/>
  <c r="R922" i="1"/>
  <c r="T907" i="1"/>
  <c r="R904" i="1"/>
  <c r="T889" i="1"/>
  <c r="U889" i="1" s="1"/>
  <c r="R886" i="1"/>
  <c r="T871" i="1"/>
  <c r="R868" i="1"/>
  <c r="S868" i="1" s="1"/>
  <c r="T853" i="1"/>
  <c r="U853" i="1" s="1"/>
  <c r="R850" i="1"/>
  <c r="S850" i="1" s="1"/>
  <c r="T835" i="1"/>
  <c r="U835" i="1" s="1"/>
  <c r="R832" i="1"/>
  <c r="S832" i="1" s="1"/>
  <c r="T817" i="1"/>
  <c r="R814" i="1"/>
  <c r="T799" i="1"/>
  <c r="U799" i="1" s="1"/>
  <c r="R796" i="1"/>
  <c r="S796" i="1" s="1"/>
  <c r="T781" i="1"/>
  <c r="U781" i="1" s="1"/>
  <c r="R778" i="1"/>
  <c r="T763" i="1"/>
  <c r="R760" i="1"/>
  <c r="T745" i="1"/>
  <c r="U744" i="1" s="1"/>
  <c r="R742" i="1"/>
  <c r="T727" i="1"/>
  <c r="U727" i="1" s="1"/>
  <c r="R724" i="1"/>
  <c r="S724" i="1" s="1"/>
  <c r="T709" i="1"/>
  <c r="R706" i="1"/>
  <c r="S706" i="1" s="1"/>
  <c r="T691" i="1"/>
  <c r="U691" i="1" s="1"/>
  <c r="R688" i="1"/>
  <c r="T673" i="1"/>
  <c r="U673" i="1" s="1"/>
  <c r="R670" i="1"/>
  <c r="S670" i="1" s="1"/>
  <c r="T655" i="1"/>
  <c r="R652" i="1"/>
  <c r="T637" i="1"/>
  <c r="U637" i="1" s="1"/>
  <c r="R634" i="1"/>
  <c r="S634" i="1" s="1"/>
  <c r="T619" i="1"/>
  <c r="R616" i="1"/>
  <c r="T601" i="1"/>
  <c r="R598" i="1"/>
  <c r="T583" i="1"/>
  <c r="R580" i="1"/>
  <c r="T565" i="1"/>
  <c r="U565" i="1" s="1"/>
  <c r="R562" i="1"/>
  <c r="T547" i="1"/>
  <c r="R544" i="1"/>
  <c r="S544" i="1" s="1"/>
  <c r="T529" i="1"/>
  <c r="U529" i="1" s="1"/>
  <c r="R526" i="1"/>
  <c r="S526" i="1" s="1"/>
  <c r="T511" i="1"/>
  <c r="U511" i="1" s="1"/>
  <c r="R508" i="1"/>
  <c r="S508" i="1" s="1"/>
  <c r="T493" i="1"/>
  <c r="U493" i="1" s="1"/>
  <c r="R490" i="1"/>
  <c r="T475" i="1"/>
  <c r="R472" i="1"/>
  <c r="S472" i="1" s="1"/>
  <c r="T457" i="1"/>
  <c r="U457" i="1" s="1"/>
  <c r="R454" i="1"/>
  <c r="S454" i="1" s="1"/>
  <c r="T439" i="1"/>
  <c r="U439" i="1" s="1"/>
  <c r="R436" i="1"/>
  <c r="T421" i="1"/>
  <c r="R418" i="1"/>
  <c r="T403" i="1"/>
  <c r="R400" i="1"/>
  <c r="T385" i="1"/>
  <c r="R382" i="1"/>
  <c r="S382" i="1" s="1"/>
  <c r="T367" i="1"/>
  <c r="U367" i="1" s="1"/>
  <c r="R364" i="1"/>
  <c r="S364" i="1" s="1"/>
  <c r="T349" i="1"/>
  <c r="U349" i="1" s="1"/>
  <c r="R346" i="1"/>
  <c r="S346" i="1" s="1"/>
  <c r="T331" i="1"/>
  <c r="U331" i="1" s="1"/>
  <c r="R328" i="1"/>
  <c r="S328" i="1" s="1"/>
  <c r="T313" i="1"/>
  <c r="R292" i="1"/>
  <c r="S292" i="1" s="1"/>
  <c r="T277" i="1"/>
  <c r="U277" i="1" s="1"/>
  <c r="R274" i="1"/>
  <c r="T259" i="1"/>
  <c r="U259" i="1" s="1"/>
  <c r="R256" i="1"/>
  <c r="T241" i="1"/>
  <c r="R238" i="1"/>
  <c r="T223" i="1"/>
  <c r="R220" i="1"/>
  <c r="T205" i="1"/>
  <c r="R184" i="1"/>
  <c r="S184" i="1" s="1"/>
  <c r="T169" i="1"/>
  <c r="U169" i="1" s="1"/>
  <c r="R166" i="1"/>
  <c r="S166" i="1" s="1"/>
  <c r="T151" i="1"/>
  <c r="U151" i="1" s="1"/>
  <c r="R148" i="1"/>
  <c r="S148" i="1" s="1"/>
  <c r="T133" i="1"/>
  <c r="U133" i="1" s="1"/>
  <c r="R112" i="1"/>
  <c r="S112" i="1" s="1"/>
  <c r="T97" i="1"/>
  <c r="U97" i="1" s="1"/>
  <c r="R94" i="1"/>
  <c r="S94" i="1" s="1"/>
  <c r="T79" i="1"/>
  <c r="U79" i="1" s="1"/>
  <c r="R76" i="1"/>
  <c r="S76" i="1" s="1"/>
  <c r="T61" i="1"/>
  <c r="R58" i="1"/>
  <c r="S58" i="1" s="1"/>
  <c r="T43" i="1"/>
  <c r="U43" i="1" s="1"/>
  <c r="R40" i="1"/>
  <c r="S40" i="1" s="1"/>
  <c r="T25" i="1"/>
  <c r="U25" i="1" s="1"/>
  <c r="U1656" i="1"/>
  <c r="T1578" i="1"/>
  <c r="T1507" i="1"/>
  <c r="U1507" i="1" s="1"/>
  <c r="T1416" i="1"/>
  <c r="U1416" i="1" s="1"/>
  <c r="T1345" i="1"/>
  <c r="U1345" i="1" s="1"/>
  <c r="T1093" i="1"/>
  <c r="U1093" i="1" s="1"/>
  <c r="T931" i="1"/>
  <c r="U857" i="1"/>
  <c r="U671" i="1"/>
  <c r="T588" i="1"/>
  <c r="T115" i="1"/>
  <c r="U115" i="1" s="1"/>
  <c r="U816" i="1"/>
  <c r="U295" i="1"/>
  <c r="U977" i="1"/>
  <c r="U458" i="1"/>
  <c r="R1724" i="1"/>
  <c r="T1709" i="1"/>
  <c r="U1709" i="1" s="1"/>
  <c r="R1526" i="1"/>
  <c r="T1511" i="1"/>
  <c r="U1511" i="1" s="1"/>
  <c r="R1472" i="1"/>
  <c r="T1457" i="1"/>
  <c r="R1418" i="1"/>
  <c r="S1418" i="1" s="1"/>
  <c r="T1403" i="1"/>
  <c r="U1403" i="1" s="1"/>
  <c r="R1328" i="1"/>
  <c r="S1328" i="1" s="1"/>
  <c r="T1313" i="1"/>
  <c r="U1313" i="1" s="1"/>
  <c r="R1274" i="1"/>
  <c r="T1259" i="1"/>
  <c r="U1259" i="1" s="1"/>
  <c r="R1184" i="1"/>
  <c r="S1184" i="1" s="1"/>
  <c r="T1169" i="1"/>
  <c r="U1169" i="1" s="1"/>
  <c r="R1094" i="1"/>
  <c r="T1079" i="1"/>
  <c r="R932" i="1"/>
  <c r="T917" i="1"/>
  <c r="U917" i="1" s="1"/>
  <c r="R806" i="1"/>
  <c r="T791" i="1"/>
  <c r="U791" i="1" s="1"/>
  <c r="R518" i="1"/>
  <c r="S517" i="1" s="1"/>
  <c r="T503" i="1"/>
  <c r="U503" i="1" s="1"/>
  <c r="U1617" i="1"/>
  <c r="U1392" i="1"/>
  <c r="U726" i="1"/>
  <c r="R1741" i="1"/>
  <c r="T1726" i="1"/>
  <c r="S1255" i="1"/>
  <c r="U1544" i="1"/>
  <c r="U1301" i="1"/>
  <c r="U896" i="1"/>
  <c r="R460" i="1"/>
  <c r="T445" i="1"/>
  <c r="U1806" i="1"/>
  <c r="R1803" i="1"/>
  <c r="S1803" i="1" s="1"/>
  <c r="T1788" i="1"/>
  <c r="R1785" i="1"/>
  <c r="T1770" i="1"/>
  <c r="U1770" i="1" s="1"/>
  <c r="R1749" i="1"/>
  <c r="T1734" i="1"/>
  <c r="R1713" i="1"/>
  <c r="S1713" i="1" s="1"/>
  <c r="T1698" i="1"/>
  <c r="R1695" i="1"/>
  <c r="S1695" i="1" s="1"/>
  <c r="T1680" i="1"/>
  <c r="U1680" i="1" s="1"/>
  <c r="R1659" i="1"/>
  <c r="T1644" i="1"/>
  <c r="U1644" i="1" s="1"/>
  <c r="R1641" i="1"/>
  <c r="S1641" i="1" s="1"/>
  <c r="T1626" i="1"/>
  <c r="R1623" i="1"/>
  <c r="T1608" i="1"/>
  <c r="R1587" i="1"/>
  <c r="T1572" i="1"/>
  <c r="U1572" i="1" s="1"/>
  <c r="R1551" i="1"/>
  <c r="S1551" i="1" s="1"/>
  <c r="T1536" i="1"/>
  <c r="R1533" i="1"/>
  <c r="T1518" i="1"/>
  <c r="U1518" i="1" s="1"/>
  <c r="R1497" i="1"/>
  <c r="T1482" i="1"/>
  <c r="S1479" i="1"/>
  <c r="R1443" i="1"/>
  <c r="T1428" i="1"/>
  <c r="R1335" i="1"/>
  <c r="S1335" i="1" s="1"/>
  <c r="T1320" i="1"/>
  <c r="U1320" i="1" s="1"/>
  <c r="R1299" i="1"/>
  <c r="S1299" i="1" s="1"/>
  <c r="T1284" i="1"/>
  <c r="R1281" i="1"/>
  <c r="T1266" i="1"/>
  <c r="R1263" i="1"/>
  <c r="T1248" i="1"/>
  <c r="U1248" i="1" s="1"/>
  <c r="R1245" i="1"/>
  <c r="T1230" i="1"/>
  <c r="U1230" i="1" s="1"/>
  <c r="R1227" i="1"/>
  <c r="S1227" i="1" s="1"/>
  <c r="T1212" i="1"/>
  <c r="U1212" i="1" s="1"/>
  <c r="S1209" i="1"/>
  <c r="R1191" i="1"/>
  <c r="T1176" i="1"/>
  <c r="U1176" i="1" s="1"/>
  <c r="R1173" i="1"/>
  <c r="T1158" i="1"/>
  <c r="R1155" i="1"/>
  <c r="T1140" i="1"/>
  <c r="R1065" i="1"/>
  <c r="T1050" i="1"/>
  <c r="U1050" i="1" s="1"/>
  <c r="R1047" i="1"/>
  <c r="S1047" i="1" s="1"/>
  <c r="T1032" i="1"/>
  <c r="R1011" i="1"/>
  <c r="T996" i="1"/>
  <c r="U996" i="1" s="1"/>
  <c r="S993" i="1"/>
  <c r="R957" i="1"/>
  <c r="T942" i="1"/>
  <c r="R939" i="1"/>
  <c r="T924" i="1"/>
  <c r="S921" i="1"/>
  <c r="R903" i="1"/>
  <c r="S903" i="1" s="1"/>
  <c r="T888" i="1"/>
  <c r="U888" i="1" s="1"/>
  <c r="R885" i="1"/>
  <c r="T870" i="1"/>
  <c r="U870" i="1" s="1"/>
  <c r="R867" i="1"/>
  <c r="S867" i="1" s="1"/>
  <c r="T852" i="1"/>
  <c r="U852" i="1" s="1"/>
  <c r="S831" i="1"/>
  <c r="R795" i="1"/>
  <c r="T780" i="1"/>
  <c r="R777" i="1"/>
  <c r="T762" i="1"/>
  <c r="S759" i="1"/>
  <c r="R705" i="1"/>
  <c r="T690" i="1"/>
  <c r="R669" i="1"/>
  <c r="T654" i="1"/>
  <c r="R651" i="1"/>
  <c r="T636" i="1"/>
  <c r="R615" i="1"/>
  <c r="T600" i="1"/>
  <c r="R597" i="1"/>
  <c r="T582" i="1"/>
  <c r="U582" i="1" s="1"/>
  <c r="R579" i="1"/>
  <c r="T564" i="1"/>
  <c r="U564" i="1" s="1"/>
  <c r="R561" i="1"/>
  <c r="S561" i="1" s="1"/>
  <c r="T546" i="1"/>
  <c r="U546" i="1" s="1"/>
  <c r="R543" i="1"/>
  <c r="S543" i="1" s="1"/>
  <c r="T528" i="1"/>
  <c r="U528" i="1" s="1"/>
  <c r="R525" i="1"/>
  <c r="S525" i="1" s="1"/>
  <c r="T510" i="1"/>
  <c r="R507" i="1"/>
  <c r="S507" i="1" s="1"/>
  <c r="T492" i="1"/>
  <c r="R489" i="1"/>
  <c r="T474" i="1"/>
  <c r="R471" i="1"/>
  <c r="T456" i="1"/>
  <c r="R453" i="1"/>
  <c r="S452" i="1" s="1"/>
  <c r="T438" i="1"/>
  <c r="R435" i="1"/>
  <c r="S434" i="1" s="1"/>
  <c r="T420" i="1"/>
  <c r="U420" i="1" s="1"/>
  <c r="R417" i="1"/>
  <c r="S417" i="1" s="1"/>
  <c r="T402" i="1"/>
  <c r="U402" i="1" s="1"/>
  <c r="R399" i="1"/>
  <c r="T384" i="1"/>
  <c r="U384" i="1" s="1"/>
  <c r="R381" i="1"/>
  <c r="T366" i="1"/>
  <c r="U366" i="1" s="1"/>
  <c r="R363" i="1"/>
  <c r="S363" i="1" s="1"/>
  <c r="T348" i="1"/>
  <c r="R345" i="1"/>
  <c r="S345" i="1" s="1"/>
  <c r="T330" i="1"/>
  <c r="R327" i="1"/>
  <c r="T312" i="1"/>
  <c r="R309" i="1"/>
  <c r="T294" i="1"/>
  <c r="U294" i="1" s="1"/>
  <c r="R291" i="1"/>
  <c r="T276" i="1"/>
  <c r="R273" i="1"/>
  <c r="T258" i="1"/>
  <c r="R255" i="1"/>
  <c r="S255" i="1" s="1"/>
  <c r="T240" i="1"/>
  <c r="U240" i="1" s="1"/>
  <c r="R237" i="1"/>
  <c r="S237" i="1" s="1"/>
  <c r="T222" i="1"/>
  <c r="U222" i="1" s="1"/>
  <c r="R219" i="1"/>
  <c r="T204" i="1"/>
  <c r="U204" i="1" s="1"/>
  <c r="R201" i="1"/>
  <c r="S201" i="1" s="1"/>
  <c r="T186" i="1"/>
  <c r="U186" i="1" s="1"/>
  <c r="R183" i="1"/>
  <c r="S183" i="1" s="1"/>
  <c r="T168" i="1"/>
  <c r="R165" i="1"/>
  <c r="T150" i="1"/>
  <c r="R147" i="1"/>
  <c r="T132" i="1"/>
  <c r="R129" i="1"/>
  <c r="T114" i="1"/>
  <c r="U114" i="1" s="1"/>
  <c r="R111" i="1"/>
  <c r="T96" i="1"/>
  <c r="R93" i="1"/>
  <c r="T78" i="1"/>
  <c r="R75" i="1"/>
  <c r="T60" i="1"/>
  <c r="R57" i="1"/>
  <c r="S57" i="1" s="1"/>
  <c r="T42" i="1"/>
  <c r="U42" i="1" s="1"/>
  <c r="R39" i="1"/>
  <c r="T24" i="1"/>
  <c r="U24" i="1" s="1"/>
  <c r="U1724" i="1"/>
  <c r="T1500" i="1"/>
  <c r="U1500" i="1" s="1"/>
  <c r="T1410" i="1"/>
  <c r="T1344" i="1"/>
  <c r="U1344" i="1" s="1"/>
  <c r="U1184" i="1"/>
  <c r="T1092" i="1"/>
  <c r="T1014" i="1"/>
  <c r="U1014" i="1" s="1"/>
  <c r="U923" i="1"/>
  <c r="T751" i="1"/>
  <c r="U751" i="1" s="1"/>
  <c r="T495" i="1"/>
  <c r="U495" i="1" s="1"/>
  <c r="U410" i="1"/>
  <c r="T322" i="1"/>
  <c r="U322" i="1" s="1"/>
  <c r="U244" i="1"/>
  <c r="R1760" i="1"/>
  <c r="T1745" i="1"/>
  <c r="R1652" i="1"/>
  <c r="S1652" i="1" s="1"/>
  <c r="T1637" i="1"/>
  <c r="R1508" i="1"/>
  <c r="S1508" i="1" s="1"/>
  <c r="T1493" i="1"/>
  <c r="R1310" i="1"/>
  <c r="S1309" i="1" s="1"/>
  <c r="T1295" i="1"/>
  <c r="U1295" i="1" s="1"/>
  <c r="R1220" i="1"/>
  <c r="S1220" i="1" s="1"/>
  <c r="T1205" i="1"/>
  <c r="R1112" i="1"/>
  <c r="T1097" i="1"/>
  <c r="R1076" i="1"/>
  <c r="T1061" i="1"/>
  <c r="R1004" i="1"/>
  <c r="T989" i="1"/>
  <c r="U989" i="1" s="1"/>
  <c r="R968" i="1"/>
  <c r="T953" i="1"/>
  <c r="R914" i="1"/>
  <c r="S914" i="1" s="1"/>
  <c r="T899" i="1"/>
  <c r="U899" i="1" s="1"/>
  <c r="R860" i="1"/>
  <c r="T845" i="1"/>
  <c r="R788" i="1"/>
  <c r="T773" i="1"/>
  <c r="R698" i="1"/>
  <c r="S698" i="1" s="1"/>
  <c r="T683" i="1"/>
  <c r="U683" i="1" s="1"/>
  <c r="S500" i="1"/>
  <c r="U1798" i="1"/>
  <c r="R1777" i="1"/>
  <c r="T1762" i="1"/>
  <c r="R1651" i="1"/>
  <c r="T1636" i="1"/>
  <c r="R1561" i="1"/>
  <c r="S1561" i="1" s="1"/>
  <c r="T1546" i="1"/>
  <c r="R1543" i="1"/>
  <c r="S1543" i="1" s="1"/>
  <c r="T1528" i="1"/>
  <c r="R1507" i="1"/>
  <c r="S1507" i="1" s="1"/>
  <c r="T1492" i="1"/>
  <c r="U1492" i="1" s="1"/>
  <c r="R1471" i="1"/>
  <c r="T1456" i="1"/>
  <c r="U1456" i="1" s="1"/>
  <c r="R1453" i="1"/>
  <c r="S1452" i="1" s="1"/>
  <c r="T1438" i="1"/>
  <c r="U1438" i="1" s="1"/>
  <c r="R1435" i="1"/>
  <c r="S1434" i="1" s="1"/>
  <c r="T1420" i="1"/>
  <c r="U1420" i="1" s="1"/>
  <c r="R1327" i="1"/>
  <c r="T1312" i="1"/>
  <c r="U1312" i="1" s="1"/>
  <c r="R1291" i="1"/>
  <c r="T1276" i="1"/>
  <c r="U1276" i="1" s="1"/>
  <c r="R1237" i="1"/>
  <c r="T1222" i="1"/>
  <c r="U1222" i="1" s="1"/>
  <c r="R1057" i="1"/>
  <c r="S1057" i="1" s="1"/>
  <c r="T1042" i="1"/>
  <c r="R1039" i="1"/>
  <c r="T1024" i="1"/>
  <c r="T1006" i="1"/>
  <c r="R1021" i="1"/>
  <c r="R1003" i="1"/>
  <c r="T988" i="1"/>
  <c r="R967" i="1"/>
  <c r="S967" i="1" s="1"/>
  <c r="T952" i="1"/>
  <c r="U952" i="1" s="1"/>
  <c r="R949" i="1"/>
  <c r="T934" i="1"/>
  <c r="U934" i="1" s="1"/>
  <c r="R913" i="1"/>
  <c r="T898" i="1"/>
  <c r="R859" i="1"/>
  <c r="S858" i="1" s="1"/>
  <c r="T844" i="1"/>
  <c r="U844" i="1" s="1"/>
  <c r="R841" i="1"/>
  <c r="T826" i="1"/>
  <c r="R805" i="1"/>
  <c r="S805" i="1" s="1"/>
  <c r="T790" i="1"/>
  <c r="R769" i="1"/>
  <c r="T754" i="1"/>
  <c r="R733" i="1"/>
  <c r="S732" i="1" s="1"/>
  <c r="T718" i="1"/>
  <c r="R697" i="1"/>
  <c r="T682" i="1"/>
  <c r="R661" i="1"/>
  <c r="T646" i="1"/>
  <c r="U646" i="1" s="1"/>
  <c r="R625" i="1"/>
  <c r="S625" i="1" s="1"/>
  <c r="T610" i="1"/>
  <c r="U610" i="1" s="1"/>
  <c r="R607" i="1"/>
  <c r="T592" i="1"/>
  <c r="U592" i="1" s="1"/>
  <c r="R571" i="1"/>
  <c r="S570" i="1" s="1"/>
  <c r="T556" i="1"/>
  <c r="R553" i="1"/>
  <c r="T538" i="1"/>
  <c r="R535" i="1"/>
  <c r="S535" i="1" s="1"/>
  <c r="T520" i="1"/>
  <c r="U520" i="1" s="1"/>
  <c r="R481" i="1"/>
  <c r="S481" i="1" s="1"/>
  <c r="T466" i="1"/>
  <c r="U466" i="1" s="1"/>
  <c r="R445" i="1"/>
  <c r="T430" i="1"/>
  <c r="R409" i="1"/>
  <c r="T394" i="1"/>
  <c r="R265" i="1"/>
  <c r="S265" i="1" s="1"/>
  <c r="T250" i="1"/>
  <c r="R229" i="1"/>
  <c r="S229" i="1" s="1"/>
  <c r="T214" i="1"/>
  <c r="U214" i="1" s="1"/>
  <c r="R193" i="1"/>
  <c r="S193" i="1" s="1"/>
  <c r="T178" i="1"/>
  <c r="U178" i="1" s="1"/>
  <c r="R175" i="1"/>
  <c r="T160" i="1"/>
  <c r="U160" i="1" s="1"/>
  <c r="R157" i="1"/>
  <c r="S156" i="1" s="1"/>
  <c r="T142" i="1"/>
  <c r="U142" i="1" s="1"/>
  <c r="R121" i="1"/>
  <c r="T106" i="1"/>
  <c r="R85" i="1"/>
  <c r="S84" i="1" s="1"/>
  <c r="T70" i="1"/>
  <c r="R49" i="1"/>
  <c r="S49" i="1" s="1"/>
  <c r="T34" i="1"/>
  <c r="U34" i="1" s="1"/>
  <c r="U1697" i="1"/>
  <c r="U1383" i="1"/>
  <c r="T1132" i="1"/>
  <c r="T970" i="1"/>
  <c r="U798" i="1"/>
  <c r="U627" i="1"/>
  <c r="U447" i="1"/>
  <c r="T286" i="1"/>
  <c r="U1615" i="1"/>
  <c r="U131" i="1"/>
  <c r="U130" i="1"/>
  <c r="U1796" i="1"/>
  <c r="U1614" i="1"/>
  <c r="U968" i="1"/>
  <c r="U625" i="1"/>
  <c r="U284" i="1"/>
  <c r="R1594" i="1"/>
  <c r="S1594" i="1" s="1"/>
  <c r="T1579" i="1"/>
  <c r="R1486" i="1"/>
  <c r="T1471" i="1"/>
  <c r="U1471" i="1" s="1"/>
  <c r="R1450" i="1"/>
  <c r="S1450" i="1" s="1"/>
  <c r="T1435" i="1"/>
  <c r="R1414" i="1"/>
  <c r="T1399" i="1"/>
  <c r="R1396" i="1"/>
  <c r="S1396" i="1" s="1"/>
  <c r="T1381" i="1"/>
  <c r="U1381" i="1" s="1"/>
  <c r="R1342" i="1"/>
  <c r="S1342" i="1" s="1"/>
  <c r="T1327" i="1"/>
  <c r="U1327" i="1" s="1"/>
  <c r="R1288" i="1"/>
  <c r="T1273" i="1"/>
  <c r="R1162" i="1"/>
  <c r="S1162" i="1" s="1"/>
  <c r="T1147" i="1"/>
  <c r="R892" i="1"/>
  <c r="T877" i="1"/>
  <c r="R838" i="1"/>
  <c r="T823" i="1"/>
  <c r="U823" i="1" s="1"/>
  <c r="R784" i="1"/>
  <c r="S784" i="1" s="1"/>
  <c r="T769" i="1"/>
  <c r="U769" i="1" s="1"/>
  <c r="R712" i="1"/>
  <c r="S712" i="1" s="1"/>
  <c r="T697" i="1"/>
  <c r="U697" i="1" s="1"/>
  <c r="S586" i="1"/>
  <c r="R496" i="1"/>
  <c r="S496" i="1" s="1"/>
  <c r="T481" i="1"/>
  <c r="U481" i="1" s="1"/>
  <c r="S316" i="1"/>
  <c r="R64" i="1"/>
  <c r="S64" i="1" s="1"/>
  <c r="T49" i="1"/>
  <c r="U49" i="1" s="1"/>
  <c r="U1679" i="1"/>
  <c r="U1517" i="1"/>
  <c r="T1129" i="1"/>
  <c r="U1129" i="1" s="1"/>
  <c r="T358" i="1"/>
  <c r="U1805" i="1"/>
  <c r="R1802" i="1"/>
  <c r="T1787" i="1"/>
  <c r="U1787" i="1" s="1"/>
  <c r="R1784" i="1"/>
  <c r="S1784" i="1" s="1"/>
  <c r="T1769" i="1"/>
  <c r="U1769" i="1" s="1"/>
  <c r="R1766" i="1"/>
  <c r="T1751" i="1"/>
  <c r="U1751" i="1" s="1"/>
  <c r="R1748" i="1"/>
  <c r="S1748" i="1" s="1"/>
  <c r="T1733" i="1"/>
  <c r="U1733" i="1" s="1"/>
  <c r="S1730" i="1"/>
  <c r="S1676" i="1"/>
  <c r="R1658" i="1"/>
  <c r="T1643" i="1"/>
  <c r="R1640" i="1"/>
  <c r="T1625" i="1"/>
  <c r="R1622" i="1"/>
  <c r="T1607" i="1"/>
  <c r="R1604" i="1"/>
  <c r="S1604" i="1" s="1"/>
  <c r="T1589" i="1"/>
  <c r="U1589" i="1" s="1"/>
  <c r="R1586" i="1"/>
  <c r="S1586" i="1" s="1"/>
  <c r="T1571" i="1"/>
  <c r="S1568" i="1"/>
  <c r="R1550" i="1"/>
  <c r="T1535" i="1"/>
  <c r="U1535" i="1" s="1"/>
  <c r="S1532" i="1"/>
  <c r="R1514" i="1"/>
  <c r="S1514" i="1" s="1"/>
  <c r="T1499" i="1"/>
  <c r="U1499" i="1" s="1"/>
  <c r="R1496" i="1"/>
  <c r="S1496" i="1" s="1"/>
  <c r="T1481" i="1"/>
  <c r="U1481" i="1" s="1"/>
  <c r="R1478" i="1"/>
  <c r="T1463" i="1"/>
  <c r="U1463" i="1" s="1"/>
  <c r="S1460" i="1"/>
  <c r="S1442" i="1"/>
  <c r="S1424" i="1"/>
  <c r="R1406" i="1"/>
  <c r="T1391" i="1"/>
  <c r="U1391" i="1" s="1"/>
  <c r="R1388" i="1"/>
  <c r="S1388" i="1" s="1"/>
  <c r="T1373" i="1"/>
  <c r="U1373" i="1" s="1"/>
  <c r="R1370" i="1"/>
  <c r="S1370" i="1" s="1"/>
  <c r="T1355" i="1"/>
  <c r="U1355" i="1" s="1"/>
  <c r="S1352" i="1"/>
  <c r="R1334" i="1"/>
  <c r="S1334" i="1" s="1"/>
  <c r="T1319" i="1"/>
  <c r="U1319" i="1" s="1"/>
  <c r="S1316" i="1"/>
  <c r="R1298" i="1"/>
  <c r="T1283" i="1"/>
  <c r="U1283" i="1" s="1"/>
  <c r="R1280" i="1"/>
  <c r="S1280" i="1" s="1"/>
  <c r="T1265" i="1"/>
  <c r="R1262" i="1"/>
  <c r="T1247" i="1"/>
  <c r="R1244" i="1"/>
  <c r="T1229" i="1"/>
  <c r="U1229" i="1" s="1"/>
  <c r="R1226" i="1"/>
  <c r="T1211" i="1"/>
  <c r="U1211" i="1" s="1"/>
  <c r="S1208" i="1"/>
  <c r="R1190" i="1"/>
  <c r="S1190" i="1" s="1"/>
  <c r="T1175" i="1"/>
  <c r="R1172" i="1"/>
  <c r="S1172" i="1" s="1"/>
  <c r="T1157" i="1"/>
  <c r="U1157" i="1" s="1"/>
  <c r="R1154" i="1"/>
  <c r="S1154" i="1" s="1"/>
  <c r="T1139" i="1"/>
  <c r="U1139" i="1" s="1"/>
  <c r="S1136" i="1"/>
  <c r="R1118" i="1"/>
  <c r="T1103" i="1"/>
  <c r="U1103" i="1" s="1"/>
  <c r="S1100" i="1"/>
  <c r="R1082" i="1"/>
  <c r="S1082" i="1" s="1"/>
  <c r="T1067" i="1"/>
  <c r="U1067" i="1" s="1"/>
  <c r="S1028" i="1"/>
  <c r="R1010" i="1"/>
  <c r="T995" i="1"/>
  <c r="S992" i="1"/>
  <c r="R974" i="1"/>
  <c r="T959" i="1"/>
  <c r="U959" i="1" s="1"/>
  <c r="R956" i="1"/>
  <c r="T941" i="1"/>
  <c r="U941" i="1" s="1"/>
  <c r="S938" i="1"/>
  <c r="S920" i="1"/>
  <c r="R902" i="1"/>
  <c r="T887" i="1"/>
  <c r="U887" i="1" s="1"/>
  <c r="R884" i="1"/>
  <c r="S884" i="1" s="1"/>
  <c r="T869" i="1"/>
  <c r="U869" i="1" s="1"/>
  <c r="R866" i="1"/>
  <c r="T851" i="1"/>
  <c r="S848" i="1"/>
  <c r="R830" i="1"/>
  <c r="S830" i="1" s="1"/>
  <c r="T815" i="1"/>
  <c r="U815" i="1" s="1"/>
  <c r="S812" i="1"/>
  <c r="R794" i="1"/>
  <c r="T779" i="1"/>
  <c r="U779" i="1" s="1"/>
  <c r="R776" i="1"/>
  <c r="T761" i="1"/>
  <c r="U761" i="1" s="1"/>
  <c r="R740" i="1"/>
  <c r="S740" i="1" s="1"/>
  <c r="T725" i="1"/>
  <c r="U725" i="1" s="1"/>
  <c r="R722" i="1"/>
  <c r="S722" i="1" s="1"/>
  <c r="T707" i="1"/>
  <c r="U707" i="1" s="1"/>
  <c r="S704" i="1"/>
  <c r="R668" i="1"/>
  <c r="T653" i="1"/>
  <c r="U653" i="1" s="1"/>
  <c r="T1723" i="1"/>
  <c r="U1723" i="1" s="1"/>
  <c r="U1652" i="1"/>
  <c r="T1564" i="1"/>
  <c r="U1564" i="1" s="1"/>
  <c r="T1409" i="1"/>
  <c r="U1409" i="1" s="1"/>
  <c r="T1343" i="1"/>
  <c r="T1255" i="1"/>
  <c r="T1182" i="1"/>
  <c r="T1086" i="1"/>
  <c r="T1013" i="1"/>
  <c r="T916" i="1"/>
  <c r="U843" i="1"/>
  <c r="T750" i="1"/>
  <c r="U750" i="1" s="1"/>
  <c r="U666" i="1"/>
  <c r="T494" i="1"/>
  <c r="U494" i="1" s="1"/>
  <c r="T391" i="1"/>
  <c r="U391" i="1" s="1"/>
  <c r="T314" i="1"/>
  <c r="U159" i="1"/>
  <c r="U1707" i="1"/>
  <c r="U1074" i="1"/>
  <c r="U552" i="1"/>
  <c r="R1742" i="1"/>
  <c r="S1741" i="1" s="1"/>
  <c r="T1727" i="1"/>
  <c r="R1634" i="1"/>
  <c r="S1634" i="1" s="1"/>
  <c r="T1619" i="1"/>
  <c r="U1619" i="1" s="1"/>
  <c r="R1490" i="1"/>
  <c r="S1490" i="1" s="1"/>
  <c r="T1475" i="1"/>
  <c r="R1364" i="1"/>
  <c r="T1349" i="1"/>
  <c r="R1202" i="1"/>
  <c r="S1202" i="1" s="1"/>
  <c r="T1187" i="1"/>
  <c r="U1187" i="1" s="1"/>
  <c r="R986" i="1"/>
  <c r="T971" i="1"/>
  <c r="U971" i="1" s="1"/>
  <c r="R554" i="1"/>
  <c r="S554" i="1" s="1"/>
  <c r="T539" i="1"/>
  <c r="U539" i="1" s="1"/>
  <c r="U900" i="1"/>
  <c r="U289" i="1"/>
  <c r="R1801" i="1"/>
  <c r="T1786" i="1"/>
  <c r="R1783" i="1"/>
  <c r="T1768" i="1"/>
  <c r="R1765" i="1"/>
  <c r="T1750" i="1"/>
  <c r="R1747" i="1"/>
  <c r="T1732" i="1"/>
  <c r="R1729" i="1"/>
  <c r="S1729" i="1" s="1"/>
  <c r="T1714" i="1"/>
  <c r="U1714" i="1" s="1"/>
  <c r="R1711" i="1"/>
  <c r="S1711" i="1" s="1"/>
  <c r="T1696" i="1"/>
  <c r="U1696" i="1" s="1"/>
  <c r="R1693" i="1"/>
  <c r="S1693" i="1" s="1"/>
  <c r="T1678" i="1"/>
  <c r="U1678" i="1" s="1"/>
  <c r="R1675" i="1"/>
  <c r="S1675" i="1" s="1"/>
  <c r="T1660" i="1"/>
  <c r="U1660" i="1" s="1"/>
  <c r="R1657" i="1"/>
  <c r="S1657" i="1" s="1"/>
  <c r="T1642" i="1"/>
  <c r="U1642" i="1" s="1"/>
  <c r="R1639" i="1"/>
  <c r="T1624" i="1"/>
  <c r="U1624" i="1" s="1"/>
  <c r="R1621" i="1"/>
  <c r="T1606" i="1"/>
  <c r="U1606" i="1" s="1"/>
  <c r="R1603" i="1"/>
  <c r="T1588" i="1"/>
  <c r="U1588" i="1" s="1"/>
  <c r="R1585" i="1"/>
  <c r="T1570" i="1"/>
  <c r="R1567" i="1"/>
  <c r="S1567" i="1" s="1"/>
  <c r="T1552" i="1"/>
  <c r="U1552" i="1" s="1"/>
  <c r="R1549" i="1"/>
  <c r="S1549" i="1" s="1"/>
  <c r="T1534" i="1"/>
  <c r="R1531" i="1"/>
  <c r="T1516" i="1"/>
  <c r="U1516" i="1" s="1"/>
  <c r="R1513" i="1"/>
  <c r="T1498" i="1"/>
  <c r="R1495" i="1"/>
  <c r="S1494" i="1" s="1"/>
  <c r="T1480" i="1"/>
  <c r="U1480" i="1" s="1"/>
  <c r="R1477" i="1"/>
  <c r="T1462" i="1"/>
  <c r="U1462" i="1" s="1"/>
  <c r="R1459" i="1"/>
  <c r="T1444" i="1"/>
  <c r="U1444" i="1" s="1"/>
  <c r="R1441" i="1"/>
  <c r="T1426" i="1"/>
  <c r="U1426" i="1" s="1"/>
  <c r="R1423" i="1"/>
  <c r="S1423" i="1" s="1"/>
  <c r="T1408" i="1"/>
  <c r="U1408" i="1" s="1"/>
  <c r="R1405" i="1"/>
  <c r="T1390" i="1"/>
  <c r="U1390" i="1" s="1"/>
  <c r="R1387" i="1"/>
  <c r="S1387" i="1" s="1"/>
  <c r="T1372" i="1"/>
  <c r="R1369" i="1"/>
  <c r="T1354" i="1"/>
  <c r="R1351" i="1"/>
  <c r="T1336" i="1"/>
  <c r="U1336" i="1" s="1"/>
  <c r="R1333" i="1"/>
  <c r="S1333" i="1" s="1"/>
  <c r="T1318" i="1"/>
  <c r="R1315" i="1"/>
  <c r="T1300" i="1"/>
  <c r="U1300" i="1" s="1"/>
  <c r="R1297" i="1"/>
  <c r="T1282" i="1"/>
  <c r="R1279" i="1"/>
  <c r="T1264" i="1"/>
  <c r="R1261" i="1"/>
  <c r="T1246" i="1"/>
  <c r="R1243" i="1"/>
  <c r="S1243" i="1" s="1"/>
  <c r="T1228" i="1"/>
  <c r="U1228" i="1" s="1"/>
  <c r="R1225" i="1"/>
  <c r="S1225" i="1" s="1"/>
  <c r="T1210" i="1"/>
  <c r="U1210" i="1" s="1"/>
  <c r="R1207" i="1"/>
  <c r="S1207" i="1" s="1"/>
  <c r="T1192" i="1"/>
  <c r="U1192" i="1" s="1"/>
  <c r="R1189" i="1"/>
  <c r="S1189" i="1" s="1"/>
  <c r="T1174" i="1"/>
  <c r="U1174" i="1" s="1"/>
  <c r="R1171" i="1"/>
  <c r="S1171" i="1" s="1"/>
  <c r="T1156" i="1"/>
  <c r="R1153" i="1"/>
  <c r="T1138" i="1"/>
  <c r="R1135" i="1"/>
  <c r="S1135" i="1" s="1"/>
  <c r="T1120" i="1"/>
  <c r="U1120" i="1" s="1"/>
  <c r="R1117" i="1"/>
  <c r="T1102" i="1"/>
  <c r="R1099" i="1"/>
  <c r="T1084" i="1"/>
  <c r="R1081" i="1"/>
  <c r="S1081" i="1" s="1"/>
  <c r="T1066" i="1"/>
  <c r="U1066" i="1" s="1"/>
  <c r="R1063" i="1"/>
  <c r="S1063" i="1" s="1"/>
  <c r="T1048" i="1"/>
  <c r="U1048" i="1" s="1"/>
  <c r="R1045" i="1"/>
  <c r="S1045" i="1" s="1"/>
  <c r="T1030" i="1"/>
  <c r="U1030" i="1" s="1"/>
  <c r="R1027" i="1"/>
  <c r="S1027" i="1" s="1"/>
  <c r="T1012" i="1"/>
  <c r="U1012" i="1" s="1"/>
  <c r="R1009" i="1"/>
  <c r="S1008" i="1" s="1"/>
  <c r="T994" i="1"/>
  <c r="U994" i="1" s="1"/>
  <c r="R991" i="1"/>
  <c r="S991" i="1" s="1"/>
  <c r="T976" i="1"/>
  <c r="U976" i="1" s="1"/>
  <c r="R973" i="1"/>
  <c r="T958" i="1"/>
  <c r="R955" i="1"/>
  <c r="T940" i="1"/>
  <c r="R937" i="1"/>
  <c r="S937" i="1" s="1"/>
  <c r="T922" i="1"/>
  <c r="U922" i="1" s="1"/>
  <c r="R919" i="1"/>
  <c r="S919" i="1" s="1"/>
  <c r="T904" i="1"/>
  <c r="U904" i="1" s="1"/>
  <c r="R901" i="1"/>
  <c r="T886" i="1"/>
  <c r="R883" i="1"/>
  <c r="T868" i="1"/>
  <c r="R865" i="1"/>
  <c r="S865" i="1" s="1"/>
  <c r="T850" i="1"/>
  <c r="U850" i="1" s="1"/>
  <c r="R847" i="1"/>
  <c r="S847" i="1" s="1"/>
  <c r="T832" i="1"/>
  <c r="U832" i="1" s="1"/>
  <c r="R829" i="1"/>
  <c r="T814" i="1"/>
  <c r="U814" i="1" s="1"/>
  <c r="R811" i="1"/>
  <c r="T796" i="1"/>
  <c r="U796" i="1" s="1"/>
  <c r="R793" i="1"/>
  <c r="S793" i="1" s="1"/>
  <c r="T778" i="1"/>
  <c r="R775" i="1"/>
  <c r="S775" i="1" s="1"/>
  <c r="T760" i="1"/>
  <c r="R757" i="1"/>
  <c r="T742" i="1"/>
  <c r="U742" i="1" s="1"/>
  <c r="R739" i="1"/>
  <c r="T724" i="1"/>
  <c r="R721" i="1"/>
  <c r="S721" i="1" s="1"/>
  <c r="T706" i="1"/>
  <c r="U706" i="1" s="1"/>
  <c r="R703" i="1"/>
  <c r="S703" i="1" s="1"/>
  <c r="T688" i="1"/>
  <c r="U688" i="1" s="1"/>
  <c r="R685" i="1"/>
  <c r="S685" i="1" s="1"/>
  <c r="T670" i="1"/>
  <c r="U670" i="1" s="1"/>
  <c r="R667" i="1"/>
  <c r="T652" i="1"/>
  <c r="R649" i="1"/>
  <c r="T634" i="1"/>
  <c r="U634" i="1" s="1"/>
  <c r="R631" i="1"/>
  <c r="S631" i="1" s="1"/>
  <c r="T616" i="1"/>
  <c r="U616" i="1" s="1"/>
  <c r="R613" i="1"/>
  <c r="T598" i="1"/>
  <c r="U598" i="1" s="1"/>
  <c r="R595" i="1"/>
  <c r="T580" i="1"/>
  <c r="U580" i="1" s="1"/>
  <c r="S577" i="1"/>
  <c r="R559" i="1"/>
  <c r="T544" i="1"/>
  <c r="R541" i="1"/>
  <c r="T526" i="1"/>
  <c r="U526" i="1" s="1"/>
  <c r="R523" i="1"/>
  <c r="T508" i="1"/>
  <c r="R505" i="1"/>
  <c r="T490" i="1"/>
  <c r="R469" i="1"/>
  <c r="T454" i="1"/>
  <c r="U454" i="1" s="1"/>
  <c r="R451" i="1"/>
  <c r="T436" i="1"/>
  <c r="U436" i="1" s="1"/>
  <c r="R415" i="1"/>
  <c r="T400" i="1"/>
  <c r="R397" i="1"/>
  <c r="T382" i="1"/>
  <c r="U382" i="1" s="1"/>
  <c r="R379" i="1"/>
  <c r="T364" i="1"/>
  <c r="R361" i="1"/>
  <c r="S361" i="1" s="1"/>
  <c r="T346" i="1"/>
  <c r="U346" i="1" s="1"/>
  <c r="R343" i="1"/>
  <c r="S343" i="1" s="1"/>
  <c r="T328" i="1"/>
  <c r="U328" i="1" s="1"/>
  <c r="R325" i="1"/>
  <c r="S325" i="1" s="1"/>
  <c r="T310" i="1"/>
  <c r="U310" i="1" s="1"/>
  <c r="R289" i="1"/>
  <c r="S289" i="1" s="1"/>
  <c r="T274" i="1"/>
  <c r="U274" i="1" s="1"/>
  <c r="R271" i="1"/>
  <c r="T256" i="1"/>
  <c r="R1106" i="1"/>
  <c r="S1106" i="1" s="1"/>
  <c r="T1722" i="1"/>
  <c r="T1651" i="1"/>
  <c r="T1560" i="1"/>
  <c r="U1560" i="1" s="1"/>
  <c r="T1489" i="1"/>
  <c r="T1338" i="1"/>
  <c r="U1338" i="1" s="1"/>
  <c r="T1085" i="1"/>
  <c r="U1085" i="1" s="1"/>
  <c r="T912" i="1"/>
  <c r="T834" i="1"/>
  <c r="T749" i="1"/>
  <c r="T665" i="1"/>
  <c r="U665" i="1" s="1"/>
  <c r="T571" i="1"/>
  <c r="T485" i="1"/>
  <c r="U485" i="1" s="1"/>
  <c r="U305" i="1"/>
  <c r="T156" i="1"/>
  <c r="U1802" i="1"/>
  <c r="R1799" i="1"/>
  <c r="S1799" i="1" s="1"/>
  <c r="T1784" i="1"/>
  <c r="U1784" i="1" s="1"/>
  <c r="R1781" i="1"/>
  <c r="T1766" i="1"/>
  <c r="U1766" i="1" s="1"/>
  <c r="R1763" i="1"/>
  <c r="T1748" i="1"/>
  <c r="U1748" i="1" s="1"/>
  <c r="R1745" i="1"/>
  <c r="S1745" i="1" s="1"/>
  <c r="T1730" i="1"/>
  <c r="U1730" i="1" s="1"/>
  <c r="R1727" i="1"/>
  <c r="T1712" i="1"/>
  <c r="R1709" i="1"/>
  <c r="S1709" i="1" s="1"/>
  <c r="T1694" i="1"/>
  <c r="U1694" i="1" s="1"/>
  <c r="R1691" i="1"/>
  <c r="S1691" i="1" s="1"/>
  <c r="T1676" i="1"/>
  <c r="U1676" i="1" s="1"/>
  <c r="R1673" i="1"/>
  <c r="S1673" i="1" s="1"/>
  <c r="T1658" i="1"/>
  <c r="U1658" i="1" s="1"/>
  <c r="R1655" i="1"/>
  <c r="T1640" i="1"/>
  <c r="R1637" i="1"/>
  <c r="T1622" i="1"/>
  <c r="R1619" i="1"/>
  <c r="T1604" i="1"/>
  <c r="U1604" i="1" s="1"/>
  <c r="R1601" i="1"/>
  <c r="T1586" i="1"/>
  <c r="U1586" i="1" s="1"/>
  <c r="R1583" i="1"/>
  <c r="S1582" i="1" s="1"/>
  <c r="T1568" i="1"/>
  <c r="U1568" i="1" s="1"/>
  <c r="R1565" i="1"/>
  <c r="S1565" i="1" s="1"/>
  <c r="T1550" i="1"/>
  <c r="U1550" i="1" s="1"/>
  <c r="R1547" i="1"/>
  <c r="T1532" i="1"/>
  <c r="U1532" i="1" s="1"/>
  <c r="R1529" i="1"/>
  <c r="T1514" i="1"/>
  <c r="R1511" i="1"/>
  <c r="T1496" i="1"/>
  <c r="U1496" i="1" s="1"/>
  <c r="R1493" i="1"/>
  <c r="T1478" i="1"/>
  <c r="U1478" i="1" s="1"/>
  <c r="R1475" i="1"/>
  <c r="T1460" i="1"/>
  <c r="R1457" i="1"/>
  <c r="T1442" i="1"/>
  <c r="U1442" i="1" s="1"/>
  <c r="R1439" i="1"/>
  <c r="S1439" i="1" s="1"/>
  <c r="T1424" i="1"/>
  <c r="U1424" i="1" s="1"/>
  <c r="R1421" i="1"/>
  <c r="S1421" i="1" s="1"/>
  <c r="T1406" i="1"/>
  <c r="U1406" i="1" s="1"/>
  <c r="R1403" i="1"/>
  <c r="S1403" i="1" s="1"/>
  <c r="T1388" i="1"/>
  <c r="U1388" i="1" s="1"/>
  <c r="R1385" i="1"/>
  <c r="S1385" i="1" s="1"/>
  <c r="T1370" i="1"/>
  <c r="U1370" i="1" s="1"/>
  <c r="R1367" i="1"/>
  <c r="T1352" i="1"/>
  <c r="U1352" i="1" s="1"/>
  <c r="R1349" i="1"/>
  <c r="S1349" i="1" s="1"/>
  <c r="T1334" i="1"/>
  <c r="U1334" i="1" s="1"/>
  <c r="R1331" i="1"/>
  <c r="T1316" i="1"/>
  <c r="R1313" i="1"/>
  <c r="T1298" i="1"/>
  <c r="R1295" i="1"/>
  <c r="T1280" i="1"/>
  <c r="U1280" i="1" s="1"/>
  <c r="T1262" i="1"/>
  <c r="U1262" i="1" s="1"/>
  <c r="R1277" i="1"/>
  <c r="S1277" i="1" s="1"/>
  <c r="R1259" i="1"/>
  <c r="T1244" i="1"/>
  <c r="U1244" i="1" s="1"/>
  <c r="R1241" i="1"/>
  <c r="S1241" i="1" s="1"/>
  <c r="T1226" i="1"/>
  <c r="U1226" i="1" s="1"/>
  <c r="R1223" i="1"/>
  <c r="T1208" i="1"/>
  <c r="U1208" i="1" s="1"/>
  <c r="R1205" i="1"/>
  <c r="S1205" i="1" s="1"/>
  <c r="T1190" i="1"/>
  <c r="U1190" i="1" s="1"/>
  <c r="R1187" i="1"/>
  <c r="S1187" i="1" s="1"/>
  <c r="T1172" i="1"/>
  <c r="U1172" i="1" s="1"/>
  <c r="R1169" i="1"/>
  <c r="T1154" i="1"/>
  <c r="R1151" i="1"/>
  <c r="T1136" i="1"/>
  <c r="U1136" i="1" s="1"/>
  <c r="R1133" i="1"/>
  <c r="T1118" i="1"/>
  <c r="U1118" i="1" s="1"/>
  <c r="R1115" i="1"/>
  <c r="T1100" i="1"/>
  <c r="U1100" i="1" s="1"/>
  <c r="R1097" i="1"/>
  <c r="S1097" i="1" s="1"/>
  <c r="T1082" i="1"/>
  <c r="U1082" i="1" s="1"/>
  <c r="R1079" i="1"/>
  <c r="T1064" i="1"/>
  <c r="U1064" i="1" s="1"/>
  <c r="R1061" i="1"/>
  <c r="T1046" i="1"/>
  <c r="R1043" i="1"/>
  <c r="S1043" i="1" s="1"/>
  <c r="T1028" i="1"/>
  <c r="U1028" i="1" s="1"/>
  <c r="R1025" i="1"/>
  <c r="T1010" i="1"/>
  <c r="U1010" i="1" s="1"/>
  <c r="R1007" i="1"/>
  <c r="S1007" i="1" s="1"/>
  <c r="T992" i="1"/>
  <c r="U992" i="1" s="1"/>
  <c r="R989" i="1"/>
  <c r="T974" i="1"/>
  <c r="R971" i="1"/>
  <c r="T956" i="1"/>
  <c r="U956" i="1" s="1"/>
  <c r="R953" i="1"/>
  <c r="S953" i="1" s="1"/>
  <c r="T938" i="1"/>
  <c r="U938" i="1" s="1"/>
  <c r="R935" i="1"/>
  <c r="T920" i="1"/>
  <c r="U920" i="1" s="1"/>
  <c r="R917" i="1"/>
  <c r="S917" i="1" s="1"/>
  <c r="T902" i="1"/>
  <c r="U902" i="1" s="1"/>
  <c r="R899" i="1"/>
  <c r="T884" i="1"/>
  <c r="U884" i="1" s="1"/>
  <c r="R881" i="1"/>
  <c r="T866" i="1"/>
  <c r="U866" i="1" s="1"/>
  <c r="R863" i="1"/>
  <c r="S863" i="1" s="1"/>
  <c r="T848" i="1"/>
  <c r="U848" i="1" s="1"/>
  <c r="R845" i="1"/>
  <c r="T830" i="1"/>
  <c r="U830" i="1" s="1"/>
  <c r="R827" i="1"/>
  <c r="T812" i="1"/>
  <c r="U812" i="1" s="1"/>
  <c r="R809" i="1"/>
  <c r="T794" i="1"/>
  <c r="U794" i="1" s="1"/>
  <c r="R791" i="1"/>
  <c r="S791" i="1" s="1"/>
  <c r="T776" i="1"/>
  <c r="U776" i="1" s="1"/>
  <c r="R773" i="1"/>
  <c r="T758" i="1"/>
  <c r="U758" i="1" s="1"/>
  <c r="R755" i="1"/>
  <c r="T740" i="1"/>
  <c r="U740" i="1" s="1"/>
  <c r="R737" i="1"/>
  <c r="S737" i="1" s="1"/>
  <c r="T722" i="1"/>
  <c r="U722" i="1" s="1"/>
  <c r="R719" i="1"/>
  <c r="T704" i="1"/>
  <c r="U704" i="1" s="1"/>
  <c r="R701" i="1"/>
  <c r="S701" i="1" s="1"/>
  <c r="T686" i="1"/>
  <c r="U686" i="1" s="1"/>
  <c r="R683" i="1"/>
  <c r="T668" i="1"/>
  <c r="U668" i="1" s="1"/>
  <c r="R665" i="1"/>
  <c r="T650" i="1"/>
  <c r="R647" i="1"/>
  <c r="T632" i="1"/>
  <c r="U632" i="1" s="1"/>
  <c r="R629" i="1"/>
  <c r="T614" i="1"/>
  <c r="U614" i="1" s="1"/>
  <c r="R611" i="1"/>
  <c r="T596" i="1"/>
  <c r="U596" i="1" s="1"/>
  <c r="S593" i="1"/>
  <c r="R575" i="1"/>
  <c r="T560" i="1"/>
  <c r="U560" i="1" s="1"/>
  <c r="R539" i="1"/>
  <c r="S538" i="1" s="1"/>
  <c r="T524" i="1"/>
  <c r="R521" i="1"/>
  <c r="T506" i="1"/>
  <c r="U506" i="1" s="1"/>
  <c r="R503" i="1"/>
  <c r="S503" i="1" s="1"/>
  <c r="T488" i="1"/>
  <c r="U488" i="1" s="1"/>
  <c r="T1692" i="1"/>
  <c r="T1437" i="1"/>
  <c r="U1437" i="1" s="1"/>
  <c r="T1275" i="1"/>
  <c r="T1167" i="1"/>
  <c r="T1005" i="1"/>
  <c r="U1005" i="1" s="1"/>
  <c r="T716" i="1"/>
  <c r="U716" i="1" s="1"/>
  <c r="T662" i="1"/>
  <c r="U662" i="1" s="1"/>
  <c r="T591" i="1"/>
  <c r="U155" i="1"/>
  <c r="U44" i="1"/>
  <c r="R1798" i="1"/>
  <c r="S1798" i="1" s="1"/>
  <c r="T1783" i="1"/>
  <c r="R1780" i="1"/>
  <c r="T1765" i="1"/>
  <c r="R1762" i="1"/>
  <c r="S1762" i="1" s="1"/>
  <c r="T1747" i="1"/>
  <c r="U1747" i="1" s="1"/>
  <c r="R1744" i="1"/>
  <c r="T1729" i="1"/>
  <c r="R1726" i="1"/>
  <c r="T1711" i="1"/>
  <c r="R1708" i="1"/>
  <c r="T1693" i="1"/>
  <c r="U1693" i="1" s="1"/>
  <c r="R1690" i="1"/>
  <c r="T1675" i="1"/>
  <c r="R1672" i="1"/>
  <c r="T1657" i="1"/>
  <c r="R1654" i="1"/>
  <c r="T1639" i="1"/>
  <c r="U1639" i="1" s="1"/>
  <c r="R1636" i="1"/>
  <c r="S1636" i="1" s="1"/>
  <c r="T1621" i="1"/>
  <c r="R1618" i="1"/>
  <c r="S1618" i="1" s="1"/>
  <c r="T1603" i="1"/>
  <c r="R1600" i="1"/>
  <c r="T1585" i="1"/>
  <c r="U1585" i="1" s="1"/>
  <c r="R1582" i="1"/>
  <c r="T1567" i="1"/>
  <c r="R1564" i="1"/>
  <c r="T1549" i="1"/>
  <c r="R1546" i="1"/>
  <c r="T1531" i="1"/>
  <c r="R1528" i="1"/>
  <c r="T1513" i="1"/>
  <c r="R1510" i="1"/>
  <c r="T1495" i="1"/>
  <c r="R1492" i="1"/>
  <c r="T1477" i="1"/>
  <c r="U1477" i="1" s="1"/>
  <c r="R1474" i="1"/>
  <c r="S1474" i="1" s="1"/>
  <c r="T1459" i="1"/>
  <c r="U1459" i="1" s="1"/>
  <c r="R1456" i="1"/>
  <c r="T1441" i="1"/>
  <c r="R1438" i="1"/>
  <c r="T1423" i="1"/>
  <c r="U1423" i="1" s="1"/>
  <c r="R1420" i="1"/>
  <c r="T1405" i="1"/>
  <c r="R1402" i="1"/>
  <c r="T1387" i="1"/>
  <c r="R1384" i="1"/>
  <c r="T1369" i="1"/>
  <c r="U1369" i="1" s="1"/>
  <c r="R1366" i="1"/>
  <c r="T1351" i="1"/>
  <c r="R1348" i="1"/>
  <c r="T1333" i="1"/>
  <c r="R1330" i="1"/>
  <c r="T1315" i="1"/>
  <c r="U1315" i="1" s="1"/>
  <c r="R1312" i="1"/>
  <c r="S1312" i="1" s="1"/>
  <c r="T1297" i="1"/>
  <c r="R1294" i="1"/>
  <c r="S1294" i="1" s="1"/>
  <c r="T1279" i="1"/>
  <c r="R1276" i="1"/>
  <c r="S1276" i="1" s="1"/>
  <c r="T1261" i="1"/>
  <c r="U1261" i="1" s="1"/>
  <c r="R1258" i="1"/>
  <c r="T1243" i="1"/>
  <c r="R1240" i="1"/>
  <c r="T1225" i="1"/>
  <c r="R1222" i="1"/>
  <c r="T1207" i="1"/>
  <c r="U1207" i="1" s="1"/>
  <c r="R1204" i="1"/>
  <c r="T1189" i="1"/>
  <c r="R1186" i="1"/>
  <c r="T1171" i="1"/>
  <c r="R1168" i="1"/>
  <c r="S1168" i="1" s="1"/>
  <c r="T1153" i="1"/>
  <c r="R1150" i="1"/>
  <c r="T1135" i="1"/>
  <c r="U1135" i="1" s="1"/>
  <c r="R1132" i="1"/>
  <c r="T1117" i="1"/>
  <c r="R1114" i="1"/>
  <c r="S1114" i="1" s="1"/>
  <c r="T1099" i="1"/>
  <c r="U1099" i="1" s="1"/>
  <c r="R1096" i="1"/>
  <c r="T1081" i="1"/>
  <c r="R1078" i="1"/>
  <c r="T1063" i="1"/>
  <c r="R1060" i="1"/>
  <c r="T1045" i="1"/>
  <c r="U1045" i="1" s="1"/>
  <c r="R1042" i="1"/>
  <c r="T1027" i="1"/>
  <c r="R1024" i="1"/>
  <c r="T1009" i="1"/>
  <c r="R1006" i="1"/>
  <c r="S1006" i="1" s="1"/>
  <c r="T991" i="1"/>
  <c r="U991" i="1" s="1"/>
  <c r="R988" i="1"/>
  <c r="S987" i="1" s="1"/>
  <c r="T973" i="1"/>
  <c r="U973" i="1" s="1"/>
  <c r="R970" i="1"/>
  <c r="S970" i="1" s="1"/>
  <c r="T955" i="1"/>
  <c r="R952" i="1"/>
  <c r="T937" i="1"/>
  <c r="U937" i="1" s="1"/>
  <c r="R934" i="1"/>
  <c r="T919" i="1"/>
  <c r="R916" i="1"/>
  <c r="T901" i="1"/>
  <c r="R898" i="1"/>
  <c r="T883" i="1"/>
  <c r="U883" i="1" s="1"/>
  <c r="R880" i="1"/>
  <c r="T865" i="1"/>
  <c r="R862" i="1"/>
  <c r="T847" i="1"/>
  <c r="R844" i="1"/>
  <c r="S844" i="1" s="1"/>
  <c r="T829" i="1"/>
  <c r="U829" i="1" s="1"/>
  <c r="R826" i="1"/>
  <c r="S826" i="1" s="1"/>
  <c r="T811" i="1"/>
  <c r="U811" i="1" s="1"/>
  <c r="R808" i="1"/>
  <c r="T793" i="1"/>
  <c r="R790" i="1"/>
  <c r="S790" i="1" s="1"/>
  <c r="T775" i="1"/>
  <c r="U775" i="1" s="1"/>
  <c r="R772" i="1"/>
  <c r="T757" i="1"/>
  <c r="R754" i="1"/>
  <c r="T739" i="1"/>
  <c r="R736" i="1"/>
  <c r="T721" i="1"/>
  <c r="U721" i="1" s="1"/>
  <c r="R718" i="1"/>
  <c r="T703" i="1"/>
  <c r="R700" i="1"/>
  <c r="T685" i="1"/>
  <c r="R682" i="1"/>
  <c r="T667" i="1"/>
  <c r="U667" i="1" s="1"/>
  <c r="R664" i="1"/>
  <c r="S664" i="1" s="1"/>
  <c r="T649" i="1"/>
  <c r="U649" i="1" s="1"/>
  <c r="R646" i="1"/>
  <c r="T631" i="1"/>
  <c r="R628" i="1"/>
  <c r="S628" i="1" s="1"/>
  <c r="T613" i="1"/>
  <c r="U613" i="1" s="1"/>
  <c r="R610" i="1"/>
  <c r="T595" i="1"/>
  <c r="R592" i="1"/>
  <c r="S592" i="1" s="1"/>
  <c r="T577" i="1"/>
  <c r="U577" i="1" s="1"/>
  <c r="R574" i="1"/>
  <c r="T559" i="1"/>
  <c r="U559" i="1" s="1"/>
  <c r="R556" i="1"/>
  <c r="S556" i="1" s="1"/>
  <c r="T541" i="1"/>
  <c r="U541" i="1" s="1"/>
  <c r="R502" i="1"/>
  <c r="T487" i="1"/>
  <c r="U487" i="1" s="1"/>
  <c r="R484" i="1"/>
  <c r="T469" i="1"/>
  <c r="U469" i="1" s="1"/>
  <c r="R466" i="1"/>
  <c r="S466" i="1" s="1"/>
  <c r="T451" i="1"/>
  <c r="U451" i="1" s="1"/>
  <c r="R448" i="1"/>
  <c r="S448" i="1" s="1"/>
  <c r="T433" i="1"/>
  <c r="U433" i="1" s="1"/>
  <c r="R412" i="1"/>
  <c r="S412" i="1" s="1"/>
  <c r="T397" i="1"/>
  <c r="R358" i="1"/>
  <c r="T343" i="1"/>
  <c r="R340" i="1"/>
  <c r="T325" i="1"/>
  <c r="U325" i="1" s="1"/>
  <c r="R322" i="1"/>
  <c r="T307" i="1"/>
  <c r="R286" i="1"/>
  <c r="T271" i="1"/>
  <c r="U271" i="1" s="1"/>
  <c r="R268" i="1"/>
  <c r="S268" i="1" s="1"/>
  <c r="T253" i="1"/>
  <c r="U253" i="1" s="1"/>
  <c r="R232" i="1"/>
  <c r="S232" i="1" s="1"/>
  <c r="T217" i="1"/>
  <c r="U217" i="1" s="1"/>
  <c r="R196" i="1"/>
  <c r="S196" i="1" s="1"/>
  <c r="T181" i="1"/>
  <c r="U181" i="1" s="1"/>
  <c r="R178" i="1"/>
  <c r="T163" i="1"/>
  <c r="U163" i="1" s="1"/>
  <c r="R160" i="1"/>
  <c r="T145" i="1"/>
  <c r="R142" i="1"/>
  <c r="T127" i="1"/>
  <c r="U127" i="1" s="1"/>
  <c r="R124" i="1"/>
  <c r="T109" i="1"/>
  <c r="U109" i="1" s="1"/>
  <c r="R106" i="1"/>
  <c r="S106" i="1" s="1"/>
  <c r="T91" i="1"/>
  <c r="U91" i="1" s="1"/>
  <c r="R70" i="1"/>
  <c r="S70" i="1" s="1"/>
  <c r="T55" i="1"/>
  <c r="U55" i="1" s="1"/>
  <c r="R52" i="1"/>
  <c r="T37" i="1"/>
  <c r="T1436" i="1"/>
  <c r="U1436" i="1" s="1"/>
  <c r="T1332" i="1"/>
  <c r="U1332" i="1" s="1"/>
  <c r="T1274" i="1"/>
  <c r="U1274" i="1" s="1"/>
  <c r="T1166" i="1"/>
  <c r="U1166" i="1" s="1"/>
  <c r="T1116" i="1"/>
  <c r="T1004" i="1"/>
  <c r="T828" i="1"/>
  <c r="T590" i="1"/>
  <c r="T464" i="1"/>
  <c r="R1761" i="1"/>
  <c r="T1746" i="1"/>
  <c r="S1743" i="1"/>
  <c r="R1725" i="1"/>
  <c r="T1710" i="1"/>
  <c r="U1710" i="1" s="1"/>
  <c r="R1689" i="1"/>
  <c r="T1674" i="1"/>
  <c r="U1674" i="1" s="1"/>
  <c r="S1671" i="1"/>
  <c r="R1617" i="1"/>
  <c r="S1617" i="1" s="1"/>
  <c r="T1602" i="1"/>
  <c r="R1581" i="1"/>
  <c r="T1566" i="1"/>
  <c r="S1527" i="1"/>
  <c r="R1509" i="1"/>
  <c r="T1494" i="1"/>
  <c r="U1494" i="1" s="1"/>
  <c r="R1473" i="1"/>
  <c r="T1458" i="1"/>
  <c r="R1437" i="1"/>
  <c r="T1422" i="1"/>
  <c r="R1401" i="1"/>
  <c r="S1401" i="1" s="1"/>
  <c r="T1386" i="1"/>
  <c r="U1386" i="1" s="1"/>
  <c r="S1383" i="1"/>
  <c r="R1365" i="1"/>
  <c r="S1365" i="1" s="1"/>
  <c r="T1350" i="1"/>
  <c r="U1350" i="1" s="1"/>
  <c r="S1311" i="1"/>
  <c r="R1275" i="1"/>
  <c r="T1260" i="1"/>
  <c r="S1257" i="1"/>
  <c r="R1239" i="1"/>
  <c r="S1239" i="1" s="1"/>
  <c r="T1224" i="1"/>
  <c r="U1224" i="1" s="1"/>
  <c r="R1203" i="1"/>
  <c r="T1188" i="1"/>
  <c r="U1188" i="1" s="1"/>
  <c r="S1167" i="1"/>
  <c r="R1149" i="1"/>
  <c r="T1134" i="1"/>
  <c r="R1113" i="1"/>
  <c r="T1098" i="1"/>
  <c r="R1095" i="1"/>
  <c r="S1095" i="1" s="1"/>
  <c r="T1080" i="1"/>
  <c r="U1080" i="1" s="1"/>
  <c r="R1077" i="1"/>
  <c r="T1062" i="1"/>
  <c r="U1062" i="1" s="1"/>
  <c r="R1041" i="1"/>
  <c r="S1041" i="1" s="1"/>
  <c r="T1026" i="1"/>
  <c r="U1026" i="1" s="1"/>
  <c r="R1005" i="1"/>
  <c r="T990" i="1"/>
  <c r="R987" i="1"/>
  <c r="T972" i="1"/>
  <c r="R969" i="1"/>
  <c r="T954" i="1"/>
  <c r="R933" i="1"/>
  <c r="S933" i="1" s="1"/>
  <c r="T918" i="1"/>
  <c r="R897" i="1"/>
  <c r="S897" i="1" s="1"/>
  <c r="T882" i="1"/>
  <c r="R879" i="1"/>
  <c r="S879" i="1" s="1"/>
  <c r="T864" i="1"/>
  <c r="U864" i="1" s="1"/>
  <c r="R861" i="1"/>
  <c r="S861" i="1" s="1"/>
  <c r="T846" i="1"/>
  <c r="R825" i="1"/>
  <c r="S825" i="1" s="1"/>
  <c r="T810" i="1"/>
  <c r="U810" i="1" s="1"/>
  <c r="R789" i="1"/>
  <c r="T774" i="1"/>
  <c r="R771" i="1"/>
  <c r="T756" i="1"/>
  <c r="R753" i="1"/>
  <c r="S753" i="1" s="1"/>
  <c r="T738" i="1"/>
  <c r="U738" i="1" s="1"/>
  <c r="R735" i="1"/>
  <c r="S735" i="1" s="1"/>
  <c r="T720" i="1"/>
  <c r="R717" i="1"/>
  <c r="S717" i="1" s="1"/>
  <c r="T702" i="1"/>
  <c r="R699" i="1"/>
  <c r="T684" i="1"/>
  <c r="R663" i="1"/>
  <c r="T648" i="1"/>
  <c r="U648" i="1" s="1"/>
  <c r="R627" i="1"/>
  <c r="S626" i="1" s="1"/>
  <c r="T612" i="1"/>
  <c r="R609" i="1"/>
  <c r="S609" i="1" s="1"/>
  <c r="T594" i="1"/>
  <c r="U594" i="1" s="1"/>
  <c r="R591" i="1"/>
  <c r="S591" i="1" s="1"/>
  <c r="T576" i="1"/>
  <c r="U576" i="1" s="1"/>
  <c r="R573" i="1"/>
  <c r="T558" i="1"/>
  <c r="R537" i="1"/>
  <c r="S537" i="1" s="1"/>
  <c r="T522" i="1"/>
  <c r="U522" i="1" s="1"/>
  <c r="S519" i="1"/>
  <c r="R501" i="1"/>
  <c r="S501" i="1" s="1"/>
  <c r="T486" i="1"/>
  <c r="R483" i="1"/>
  <c r="S482" i="1" s="1"/>
  <c r="T468" i="1"/>
  <c r="R465" i="1"/>
  <c r="T450" i="1"/>
  <c r="U450" i="1" s="1"/>
  <c r="R447" i="1"/>
  <c r="S447" i="1" s="1"/>
  <c r="T432" i="1"/>
  <c r="R429" i="1"/>
  <c r="S429" i="1" s="1"/>
  <c r="T414" i="1"/>
  <c r="U414" i="1" s="1"/>
  <c r="R411" i="1"/>
  <c r="T396" i="1"/>
  <c r="S393" i="1"/>
  <c r="R375" i="1"/>
  <c r="T360" i="1"/>
  <c r="U360" i="1" s="1"/>
  <c r="R321" i="1"/>
  <c r="S321" i="1" s="1"/>
  <c r="T306" i="1"/>
  <c r="U306" i="1" s="1"/>
  <c r="R303" i="1"/>
  <c r="T288" i="1"/>
  <c r="U288" i="1" s="1"/>
  <c r="R285" i="1"/>
  <c r="T270" i="1"/>
  <c r="R267" i="1"/>
  <c r="S267" i="1" s="1"/>
  <c r="T252" i="1"/>
  <c r="U252" i="1" s="1"/>
  <c r="R249" i="1"/>
  <c r="S249" i="1" s="1"/>
  <c r="T234" i="1"/>
  <c r="U234" i="1" s="1"/>
  <c r="R231" i="1"/>
  <c r="T216" i="1"/>
  <c r="R213" i="1"/>
  <c r="T198" i="1"/>
  <c r="S177" i="1"/>
  <c r="R159" i="1"/>
  <c r="T144" i="1"/>
  <c r="U144" i="1" s="1"/>
  <c r="R141" i="1"/>
  <c r="T126" i="1"/>
  <c r="R123" i="1"/>
  <c r="S123" i="1" s="1"/>
  <c r="T108" i="1"/>
  <c r="U108" i="1" s="1"/>
  <c r="R105" i="1"/>
  <c r="S105" i="1" s="1"/>
  <c r="T90" i="1"/>
  <c r="R87" i="1"/>
  <c r="T72" i="1"/>
  <c r="U72" i="1" s="1"/>
  <c r="R69" i="1"/>
  <c r="T54" i="1"/>
  <c r="U54" i="1" s="1"/>
  <c r="T1743" i="1"/>
  <c r="U1743" i="1" s="1"/>
  <c r="T1689" i="1"/>
  <c r="T1638" i="1"/>
  <c r="T1584" i="1"/>
  <c r="T1221" i="1"/>
  <c r="U1221" i="1" s="1"/>
  <c r="U38" i="1"/>
  <c r="T1581" i="1"/>
  <c r="U1581" i="1" s="1"/>
  <c r="T1476" i="1"/>
  <c r="T1419" i="1"/>
  <c r="T1314" i="1"/>
  <c r="T986" i="1"/>
  <c r="U986" i="1" s="1"/>
  <c r="T824" i="1"/>
  <c r="U824" i="1" s="1"/>
  <c r="U383" i="1"/>
  <c r="T199" i="1"/>
  <c r="U199" i="1" s="1"/>
  <c r="U140" i="1"/>
  <c r="U92" i="1"/>
  <c r="U35" i="1"/>
  <c r="R1794" i="1"/>
  <c r="T1779" i="1"/>
  <c r="S1776" i="1"/>
  <c r="S1740" i="1"/>
  <c r="S1722" i="1"/>
  <c r="R1686" i="1"/>
  <c r="T1671" i="1"/>
  <c r="S1632" i="1"/>
  <c r="R1578" i="1"/>
  <c r="S1578" i="1" s="1"/>
  <c r="T1563" i="1"/>
  <c r="U1563" i="1" s="1"/>
  <c r="S1560" i="1"/>
  <c r="R1542" i="1"/>
  <c r="S1542" i="1" s="1"/>
  <c r="T1527" i="1"/>
  <c r="U1527" i="1" s="1"/>
  <c r="S1524" i="1"/>
  <c r="R1506" i="1"/>
  <c r="S1506" i="1" s="1"/>
  <c r="T1491" i="1"/>
  <c r="U1491" i="1" s="1"/>
  <c r="S1488" i="1"/>
  <c r="R1470" i="1"/>
  <c r="T1455" i="1"/>
  <c r="U1455" i="1" s="1"/>
  <c r="S1416" i="1"/>
  <c r="R1380" i="1"/>
  <c r="S1380" i="1" s="1"/>
  <c r="T1365" i="1"/>
  <c r="U1365" i="1" s="1"/>
  <c r="S1362" i="1"/>
  <c r="R1344" i="1"/>
  <c r="S1344" i="1" s="1"/>
  <c r="T1329" i="1"/>
  <c r="R1308" i="1"/>
  <c r="T1293" i="1"/>
  <c r="S1290" i="1"/>
  <c r="S1272" i="1"/>
  <c r="S1236" i="1"/>
  <c r="R1200" i="1"/>
  <c r="T1185" i="1"/>
  <c r="U1185" i="1" s="1"/>
  <c r="R1164" i="1"/>
  <c r="T1149" i="1"/>
  <c r="S1146" i="1"/>
  <c r="R1128" i="1"/>
  <c r="S1128" i="1" s="1"/>
  <c r="T1113" i="1"/>
  <c r="U1113" i="1" s="1"/>
  <c r="S1092" i="1"/>
  <c r="S1056" i="1"/>
  <c r="R1038" i="1"/>
  <c r="S1037" i="1" s="1"/>
  <c r="T1023" i="1"/>
  <c r="R1002" i="1"/>
  <c r="T987" i="1"/>
  <c r="U987" i="1" s="1"/>
  <c r="S984" i="1"/>
  <c r="R966" i="1"/>
  <c r="S966" i="1" s="1"/>
  <c r="T951" i="1"/>
  <c r="U951" i="1" s="1"/>
  <c r="S948" i="1"/>
  <c r="R930" i="1"/>
  <c r="S930" i="1" s="1"/>
  <c r="T915" i="1"/>
  <c r="U915" i="1" s="1"/>
  <c r="R894" i="1"/>
  <c r="S894" i="1" s="1"/>
  <c r="T879" i="1"/>
  <c r="S876" i="1"/>
  <c r="S840" i="1"/>
  <c r="R822" i="1"/>
  <c r="T807" i="1"/>
  <c r="S804" i="1"/>
  <c r="R786" i="1"/>
  <c r="S786" i="1" s="1"/>
  <c r="T771" i="1"/>
  <c r="S768" i="1"/>
  <c r="R750" i="1"/>
  <c r="T735" i="1"/>
  <c r="R696" i="1"/>
  <c r="S696" i="1" s="1"/>
  <c r="T681" i="1"/>
  <c r="S642" i="1"/>
  <c r="R624" i="1"/>
  <c r="T609" i="1"/>
  <c r="R588" i="1"/>
  <c r="S588" i="1" s="1"/>
  <c r="T573" i="1"/>
  <c r="U573" i="1" s="1"/>
  <c r="R552" i="1"/>
  <c r="S552" i="1" s="1"/>
  <c r="T537" i="1"/>
  <c r="R534" i="1"/>
  <c r="S533" i="1" s="1"/>
  <c r="T519" i="1"/>
  <c r="U519" i="1" s="1"/>
  <c r="R516" i="1"/>
  <c r="T501" i="1"/>
  <c r="U501" i="1" s="1"/>
  <c r="R498" i="1"/>
  <c r="S498" i="1" s="1"/>
  <c r="T483" i="1"/>
  <c r="R480" i="1"/>
  <c r="S480" i="1" s="1"/>
  <c r="T465" i="1"/>
  <c r="U465" i="1" s="1"/>
  <c r="R444" i="1"/>
  <c r="S444" i="1" s="1"/>
  <c r="T429" i="1"/>
  <c r="U429" i="1" s="1"/>
  <c r="R426" i="1"/>
  <c r="S426" i="1" s="1"/>
  <c r="T411" i="1"/>
  <c r="R408" i="1"/>
  <c r="S408" i="1" s="1"/>
  <c r="T393" i="1"/>
  <c r="U393" i="1" s="1"/>
  <c r="R390" i="1"/>
  <c r="T375" i="1"/>
  <c r="R372" i="1"/>
  <c r="S372" i="1" s="1"/>
  <c r="T357" i="1"/>
  <c r="U357" i="1" s="1"/>
  <c r="R354" i="1"/>
  <c r="T339" i="1"/>
  <c r="U339" i="1" s="1"/>
  <c r="R336" i="1"/>
  <c r="S336" i="1" s="1"/>
  <c r="T321" i="1"/>
  <c r="U321" i="1" s="1"/>
  <c r="R318" i="1"/>
  <c r="S318" i="1" s="1"/>
  <c r="T303" i="1"/>
  <c r="S300" i="1"/>
  <c r="R282" i="1"/>
  <c r="T267" i="1"/>
  <c r="U267" i="1" s="1"/>
  <c r="R264" i="1"/>
  <c r="T249" i="1"/>
  <c r="U249" i="1" s="1"/>
  <c r="R246" i="1"/>
  <c r="T231" i="1"/>
  <c r="U231" i="1" s="1"/>
  <c r="R228" i="1"/>
  <c r="T213" i="1"/>
  <c r="R210" i="1"/>
  <c r="S210" i="1" s="1"/>
  <c r="T195" i="1"/>
  <c r="U195" i="1" s="1"/>
  <c r="R192" i="1"/>
  <c r="T177" i="1"/>
  <c r="T1728" i="1"/>
  <c r="U1728" i="1" s="1"/>
  <c r="T1580" i="1"/>
  <c r="U1580" i="1" s="1"/>
  <c r="T1418" i="1"/>
  <c r="U1418" i="1" s="1"/>
  <c r="T1206" i="1"/>
  <c r="U1206" i="1" s="1"/>
  <c r="T1095" i="1"/>
  <c r="U1095" i="1" s="1"/>
  <c r="T1044" i="1"/>
  <c r="T933" i="1"/>
  <c r="U581" i="1"/>
  <c r="U455" i="1"/>
  <c r="T324" i="1"/>
  <c r="R1757" i="1"/>
  <c r="T1742" i="1"/>
  <c r="R1721" i="1"/>
  <c r="T1706" i="1"/>
  <c r="U1706" i="1" s="1"/>
  <c r="R1649" i="1"/>
  <c r="S1649" i="1" s="1"/>
  <c r="T1634" i="1"/>
  <c r="U1634" i="1" s="1"/>
  <c r="R1613" i="1"/>
  <c r="S1613" i="1" s="1"/>
  <c r="T1598" i="1"/>
  <c r="U1598" i="1" s="1"/>
  <c r="R1577" i="1"/>
  <c r="S1577" i="1" s="1"/>
  <c r="T1562" i="1"/>
  <c r="U1562" i="1" s="1"/>
  <c r="R1541" i="1"/>
  <c r="S1541" i="1" s="1"/>
  <c r="T1526" i="1"/>
  <c r="U1526" i="1" s="1"/>
  <c r="R1505" i="1"/>
  <c r="S1504" i="1" s="1"/>
  <c r="T1490" i="1"/>
  <c r="R1415" i="1"/>
  <c r="S1415" i="1" s="1"/>
  <c r="T1400" i="1"/>
  <c r="U1400" i="1" s="1"/>
  <c r="R1379" i="1"/>
  <c r="T1364" i="1"/>
  <c r="U1364" i="1" s="1"/>
  <c r="R1343" i="1"/>
  <c r="T1328" i="1"/>
  <c r="R1271" i="1"/>
  <c r="S1271" i="1" s="1"/>
  <c r="T1256" i="1"/>
  <c r="U1256" i="1" s="1"/>
  <c r="R1235" i="1"/>
  <c r="S1234" i="1" s="1"/>
  <c r="T1220" i="1"/>
  <c r="S1199" i="1"/>
  <c r="R1127" i="1"/>
  <c r="S1127" i="1" s="1"/>
  <c r="T1112" i="1"/>
  <c r="U1112" i="1" s="1"/>
  <c r="R1091" i="1"/>
  <c r="S1091" i="1" s="1"/>
  <c r="T1076" i="1"/>
  <c r="U1076" i="1" s="1"/>
  <c r="R1055" i="1"/>
  <c r="S1055" i="1" s="1"/>
  <c r="T1040" i="1"/>
  <c r="U1040" i="1" s="1"/>
  <c r="R965" i="1"/>
  <c r="T950" i="1"/>
  <c r="R929" i="1"/>
  <c r="T914" i="1"/>
  <c r="R893" i="1"/>
  <c r="S893" i="1" s="1"/>
  <c r="T878" i="1"/>
  <c r="R857" i="1"/>
  <c r="S857" i="1" s="1"/>
  <c r="T842" i="1"/>
  <c r="U842" i="1" s="1"/>
  <c r="R659" i="1"/>
  <c r="S659" i="1" s="1"/>
  <c r="T644" i="1"/>
  <c r="U644" i="1" s="1"/>
  <c r="S623" i="1"/>
  <c r="R587" i="1"/>
  <c r="T572" i="1"/>
  <c r="U572" i="1" s="1"/>
  <c r="R569" i="1"/>
  <c r="T554" i="1"/>
  <c r="R551" i="1"/>
  <c r="S551" i="1" s="1"/>
  <c r="T536" i="1"/>
  <c r="R533" i="1"/>
  <c r="T518" i="1"/>
  <c r="R515" i="1"/>
  <c r="T500" i="1"/>
  <c r="R497" i="1"/>
  <c r="T482" i="1"/>
  <c r="S479" i="1"/>
  <c r="R461" i="1"/>
  <c r="S461" i="1" s="1"/>
  <c r="T446" i="1"/>
  <c r="U446" i="1" s="1"/>
  <c r="S425" i="1"/>
  <c r="R407" i="1"/>
  <c r="T392" i="1"/>
  <c r="U392" i="1" s="1"/>
  <c r="R389" i="1"/>
  <c r="S388" i="1" s="1"/>
  <c r="T374" i="1"/>
  <c r="U374" i="1" s="1"/>
  <c r="R371" i="1"/>
  <c r="S370" i="1" s="1"/>
  <c r="T356" i="1"/>
  <c r="U356" i="1" s="1"/>
  <c r="R353" i="1"/>
  <c r="S353" i="1" s="1"/>
  <c r="T338" i="1"/>
  <c r="R335" i="1"/>
  <c r="T320" i="1"/>
  <c r="R317" i="1"/>
  <c r="T302" i="1"/>
  <c r="S281" i="1"/>
  <c r="R245" i="1"/>
  <c r="T230" i="1"/>
  <c r="U230" i="1" s="1"/>
  <c r="R209" i="1"/>
  <c r="S209" i="1" s="1"/>
  <c r="T194" i="1"/>
  <c r="T1473" i="1"/>
  <c r="T1368" i="1"/>
  <c r="T1311" i="1"/>
  <c r="T1094" i="1"/>
  <c r="U1094" i="1" s="1"/>
  <c r="T932" i="1"/>
  <c r="U932" i="1" s="1"/>
  <c r="T753" i="1"/>
  <c r="T699" i="1"/>
  <c r="U699" i="1" s="1"/>
  <c r="U635" i="1"/>
  <c r="T505" i="1"/>
  <c r="T248" i="1"/>
  <c r="U33" i="1"/>
  <c r="S632" i="1"/>
  <c r="S596" i="1"/>
  <c r="R578" i="1"/>
  <c r="T563" i="1"/>
  <c r="R560" i="1"/>
  <c r="T545" i="1"/>
  <c r="U545" i="1" s="1"/>
  <c r="R542" i="1"/>
  <c r="S542" i="1" s="1"/>
  <c r="T527" i="1"/>
  <c r="R524" i="1"/>
  <c r="T509" i="1"/>
  <c r="U509" i="1" s="1"/>
  <c r="R506" i="1"/>
  <c r="S506" i="1" s="1"/>
  <c r="T491" i="1"/>
  <c r="U491" i="1" s="1"/>
  <c r="S488" i="1"/>
  <c r="R416" i="1"/>
  <c r="T401" i="1"/>
  <c r="R380" i="1"/>
  <c r="T365" i="1"/>
  <c r="U365" i="1" s="1"/>
  <c r="R362" i="1"/>
  <c r="T347" i="1"/>
  <c r="U347" i="1" s="1"/>
  <c r="R344" i="1"/>
  <c r="T329" i="1"/>
  <c r="U329" i="1" s="1"/>
  <c r="S326" i="1"/>
  <c r="R308" i="1"/>
  <c r="T293" i="1"/>
  <c r="U293" i="1" s="1"/>
  <c r="S272" i="1"/>
  <c r="R254" i="1"/>
  <c r="T239" i="1"/>
  <c r="R236" i="1"/>
  <c r="T221" i="1"/>
  <c r="U221" i="1" s="1"/>
  <c r="R218" i="1"/>
  <c r="T203" i="1"/>
  <c r="R200" i="1"/>
  <c r="T185" i="1"/>
  <c r="U185" i="1" s="1"/>
  <c r="R182" i="1"/>
  <c r="T167" i="1"/>
  <c r="U167" i="1" s="1"/>
  <c r="S164" i="1"/>
  <c r="S110" i="1"/>
  <c r="R92" i="1"/>
  <c r="S92" i="1" s="1"/>
  <c r="T77" i="1"/>
  <c r="R56" i="1"/>
  <c r="S56" i="1" s="1"/>
  <c r="T41" i="1"/>
  <c r="U41" i="1" s="1"/>
  <c r="R38" i="1"/>
  <c r="S38" i="1" s="1"/>
  <c r="T23" i="1"/>
  <c r="U23" i="1" s="1"/>
  <c r="T112" i="1"/>
  <c r="U112" i="1" s="1"/>
  <c r="R235" i="1"/>
  <c r="T220" i="1"/>
  <c r="R217" i="1"/>
  <c r="T202" i="1"/>
  <c r="U202" i="1" s="1"/>
  <c r="R199" i="1"/>
  <c r="T184" i="1"/>
  <c r="U184" i="1" s="1"/>
  <c r="R181" i="1"/>
  <c r="T166" i="1"/>
  <c r="R163" i="1"/>
  <c r="S163" i="1" s="1"/>
  <c r="T148" i="1"/>
  <c r="R73" i="1"/>
  <c r="S73" i="1" s="1"/>
  <c r="T58" i="1"/>
  <c r="U58" i="1" s="1"/>
  <c r="R55" i="1"/>
  <c r="T40" i="1"/>
  <c r="T359" i="1"/>
  <c r="U359" i="1" s="1"/>
  <c r="T149" i="1"/>
  <c r="U149" i="1" s="1"/>
  <c r="R485" i="1"/>
  <c r="S485" i="1" s="1"/>
  <c r="T470" i="1"/>
  <c r="U470" i="1" s="1"/>
  <c r="R467" i="1"/>
  <c r="T452" i="1"/>
  <c r="U452" i="1" s="1"/>
  <c r="R449" i="1"/>
  <c r="S449" i="1" s="1"/>
  <c r="T434" i="1"/>
  <c r="U434" i="1" s="1"/>
  <c r="S377" i="1"/>
  <c r="R359" i="1"/>
  <c r="S359" i="1" s="1"/>
  <c r="T344" i="1"/>
  <c r="U344" i="1" s="1"/>
  <c r="R323" i="1"/>
  <c r="S323" i="1" s="1"/>
  <c r="T308" i="1"/>
  <c r="U308" i="1" s="1"/>
  <c r="R305" i="1"/>
  <c r="S305" i="1" s="1"/>
  <c r="T290" i="1"/>
  <c r="U290" i="1" s="1"/>
  <c r="R287" i="1"/>
  <c r="T272" i="1"/>
  <c r="R251" i="1"/>
  <c r="S251" i="1" s="1"/>
  <c r="T236" i="1"/>
  <c r="R197" i="1"/>
  <c r="S197" i="1" s="1"/>
  <c r="T182" i="1"/>
  <c r="R179" i="1"/>
  <c r="T164" i="1"/>
  <c r="R161" i="1"/>
  <c r="S161" i="1" s="1"/>
  <c r="T146" i="1"/>
  <c r="R143" i="1"/>
  <c r="T128" i="1"/>
  <c r="U128" i="1" s="1"/>
  <c r="R125" i="1"/>
  <c r="S125" i="1" s="1"/>
  <c r="T110" i="1"/>
  <c r="S89" i="1"/>
  <c r="R35" i="1"/>
  <c r="T20" i="1"/>
  <c r="U20" i="1" s="1"/>
  <c r="T398" i="1"/>
  <c r="U398" i="1" s="1"/>
  <c r="T311" i="1"/>
  <c r="U311" i="1" s="1"/>
  <c r="T22" i="1"/>
  <c r="U22" i="1" s="1"/>
  <c r="T218" i="1"/>
  <c r="U218" i="1" s="1"/>
  <c r="T56" i="1"/>
  <c r="R464" i="1"/>
  <c r="T449" i="1"/>
  <c r="R446" i="1"/>
  <c r="T431" i="1"/>
  <c r="R428" i="1"/>
  <c r="T413" i="1"/>
  <c r="U413" i="1" s="1"/>
  <c r="R410" i="1"/>
  <c r="T395" i="1"/>
  <c r="U395" i="1" s="1"/>
  <c r="R392" i="1"/>
  <c r="S392" i="1" s="1"/>
  <c r="T377" i="1"/>
  <c r="U377" i="1" s="1"/>
  <c r="S374" i="1"/>
  <c r="S320" i="1"/>
  <c r="R302" i="1"/>
  <c r="T287" i="1"/>
  <c r="S284" i="1"/>
  <c r="R266" i="1"/>
  <c r="T251" i="1"/>
  <c r="R248" i="1"/>
  <c r="T233" i="1"/>
  <c r="R230" i="1"/>
  <c r="T215" i="1"/>
  <c r="U215" i="1" s="1"/>
  <c r="R194" i="1"/>
  <c r="S194" i="1" s="1"/>
  <c r="T179" i="1"/>
  <c r="U179" i="1" s="1"/>
  <c r="S176" i="1"/>
  <c r="S158" i="1"/>
  <c r="R140" i="1"/>
  <c r="S140" i="1" s="1"/>
  <c r="T125" i="1"/>
  <c r="U125" i="1" s="1"/>
  <c r="R122" i="1"/>
  <c r="T107" i="1"/>
  <c r="R104" i="1"/>
  <c r="T89" i="1"/>
  <c r="U89" i="1" s="1"/>
  <c r="R86" i="1"/>
  <c r="T71" i="1"/>
  <c r="U71" i="1" s="1"/>
  <c r="R68" i="1"/>
  <c r="T53" i="1"/>
  <c r="S50" i="1"/>
  <c r="T95" i="1"/>
  <c r="T473" i="1"/>
  <c r="U473" i="1" s="1"/>
  <c r="T257" i="1"/>
  <c r="U257" i="1" s="1"/>
  <c r="T94" i="1"/>
  <c r="U94" i="1" s="1"/>
  <c r="U32" i="1"/>
  <c r="S19" i="1"/>
  <c r="S31" i="1"/>
  <c r="U80" i="1"/>
  <c r="U51" i="1"/>
  <c r="T50" i="1"/>
  <c r="U50" i="1" s="1"/>
  <c r="S174" i="1"/>
  <c r="S138" i="1"/>
  <c r="S102" i="1"/>
  <c r="S66" i="1"/>
  <c r="S48" i="1"/>
  <c r="S25" i="1"/>
  <c r="T69" i="1"/>
  <c r="U69" i="1" s="1"/>
  <c r="T29" i="1"/>
  <c r="U29" i="1" s="1"/>
  <c r="S137" i="1"/>
  <c r="T87" i="1"/>
  <c r="T68" i="1"/>
  <c r="U68" i="1" s="1"/>
  <c r="S170" i="1"/>
  <c r="S98" i="1"/>
  <c r="S80" i="1"/>
  <c r="S62" i="1"/>
  <c r="T141" i="1"/>
  <c r="T122" i="1"/>
  <c r="U122" i="1" s="1"/>
  <c r="T65" i="1"/>
  <c r="T158" i="1"/>
  <c r="U158" i="1" s="1"/>
  <c r="T101" i="1"/>
  <c r="U101" i="1" s="1"/>
  <c r="S185" i="1"/>
  <c r="S113" i="1"/>
  <c r="S41" i="1"/>
  <c r="T176" i="1"/>
  <c r="T119" i="1"/>
  <c r="U119" i="1" s="1"/>
  <c r="T62" i="1"/>
  <c r="U62" i="1" s="1"/>
  <c r="S1806" i="1"/>
  <c r="S1790" i="1"/>
  <c r="S1782" i="1"/>
  <c r="S1774" i="1"/>
  <c r="S1766" i="1"/>
  <c r="S1758" i="1"/>
  <c r="S1742" i="1"/>
  <c r="S1734" i="1"/>
  <c r="S1726" i="1"/>
  <c r="S1718" i="1"/>
  <c r="S1710" i="1"/>
  <c r="S1702" i="1"/>
  <c r="S1694" i="1"/>
  <c r="S1686" i="1"/>
  <c r="S1670" i="1"/>
  <c r="S1630" i="1"/>
  <c r="S1622" i="1"/>
  <c r="S1614" i="1"/>
  <c r="S1606" i="1"/>
  <c r="S1598" i="1"/>
  <c r="S1590" i="1"/>
  <c r="S1574" i="1"/>
  <c r="S1566" i="1"/>
  <c r="S1558" i="1"/>
  <c r="S1534" i="1"/>
  <c r="S1526" i="1"/>
  <c r="S1486" i="1"/>
  <c r="S1478" i="1"/>
  <c r="S1470" i="1"/>
  <c r="S1454" i="1"/>
  <c r="S1446" i="1"/>
  <c r="S1438" i="1"/>
  <c r="S1430" i="1"/>
  <c r="S1422" i="1"/>
  <c r="S1406" i="1"/>
  <c r="S1398" i="1"/>
  <c r="S1382" i="1"/>
  <c r="S1374" i="1"/>
  <c r="S1358" i="1"/>
  <c r="S1318" i="1"/>
  <c r="S1310" i="1"/>
  <c r="S1278" i="1"/>
  <c r="S1270" i="1"/>
  <c r="S1262" i="1"/>
  <c r="S1254" i="1"/>
  <c r="S1238" i="1"/>
  <c r="S1230" i="1"/>
  <c r="S1214" i="1"/>
  <c r="S1206" i="1"/>
  <c r="S1198" i="1"/>
  <c r="S1182" i="1"/>
  <c r="S1158" i="1"/>
  <c r="S1150" i="1"/>
  <c r="S1142" i="1"/>
  <c r="S1110" i="1"/>
  <c r="S1046" i="1"/>
  <c r="S1038" i="1"/>
  <c r="S1030" i="1"/>
  <c r="S1022" i="1"/>
  <c r="S998" i="1"/>
  <c r="S990" i="1"/>
  <c r="S982" i="1"/>
  <c r="S974" i="1"/>
  <c r="S942" i="1"/>
  <c r="S926" i="1"/>
  <c r="S918" i="1"/>
  <c r="S902" i="1"/>
  <c r="S886" i="1"/>
  <c r="S870" i="1"/>
  <c r="S862" i="1"/>
  <c r="S854" i="1"/>
  <c r="S838" i="1"/>
  <c r="S822" i="1"/>
  <c r="S806" i="1"/>
  <c r="S798" i="1"/>
  <c r="S774" i="1"/>
  <c r="S766" i="1"/>
  <c r="S758" i="1"/>
  <c r="S750" i="1"/>
  <c r="S742" i="1"/>
  <c r="S734" i="1"/>
  <c r="S710" i="1"/>
  <c r="S702" i="1"/>
  <c r="S694" i="1"/>
  <c r="S686" i="1"/>
  <c r="S654" i="1"/>
  <c r="S638" i="1"/>
  <c r="S630" i="1"/>
  <c r="S622" i="1"/>
  <c r="S590" i="1"/>
  <c r="S582" i="1"/>
  <c r="S574" i="1"/>
  <c r="S566" i="1"/>
  <c r="S534" i="1"/>
  <c r="S518" i="1"/>
  <c r="S510" i="1"/>
  <c r="S486" i="1"/>
  <c r="S462" i="1"/>
  <c r="S1805" i="1"/>
  <c r="S1789" i="1"/>
  <c r="S1781" i="1"/>
  <c r="S1773" i="1"/>
  <c r="S1765" i="1"/>
  <c r="S1757" i="1"/>
  <c r="S1725" i="1"/>
  <c r="S1701" i="1"/>
  <c r="S1685" i="1"/>
  <c r="S1677" i="1"/>
  <c r="S1629" i="1"/>
  <c r="S1621" i="1"/>
  <c r="S1597" i="1"/>
  <c r="S1581" i="1"/>
  <c r="S1573" i="1"/>
  <c r="S1557" i="1"/>
  <c r="S1533" i="1"/>
  <c r="S1525" i="1"/>
  <c r="S1517" i="1"/>
  <c r="S1501" i="1"/>
  <c r="S1493" i="1"/>
  <c r="S1485" i="1"/>
  <c r="S1477" i="1"/>
  <c r="S1469" i="1"/>
  <c r="S1373" i="1"/>
  <c r="S1341" i="1"/>
  <c r="S1181" i="1"/>
  <c r="S1149" i="1"/>
  <c r="S989" i="1"/>
  <c r="S957" i="1"/>
  <c r="S925" i="1"/>
  <c r="S1431" i="1"/>
  <c r="S1372" i="1"/>
  <c r="S1308" i="1"/>
  <c r="S1021" i="1"/>
  <c r="S1771" i="1"/>
  <c r="S1763" i="1"/>
  <c r="S1755" i="1"/>
  <c r="S1739" i="1"/>
  <c r="S1731" i="1"/>
  <c r="S1723" i="1"/>
  <c r="S1715" i="1"/>
  <c r="S1707" i="1"/>
  <c r="S1667" i="1"/>
  <c r="S1659" i="1"/>
  <c r="S1627" i="1"/>
  <c r="S1475" i="1"/>
  <c r="S1623" i="1"/>
  <c r="S1559" i="1"/>
  <c r="S1801" i="1"/>
  <c r="S1785" i="1"/>
  <c r="S1777" i="1"/>
  <c r="S1769" i="1"/>
  <c r="S1761" i="1"/>
  <c r="S1753" i="1"/>
  <c r="S1737" i="1"/>
  <c r="S1705" i="1"/>
  <c r="S1689" i="1"/>
  <c r="S1665" i="1"/>
  <c r="S1633" i="1"/>
  <c r="S1609" i="1"/>
  <c r="S1601" i="1"/>
  <c r="S1593" i="1"/>
  <c r="S1545" i="1"/>
  <c r="S1521" i="1"/>
  <c r="S1497" i="1"/>
  <c r="S1489" i="1"/>
  <c r="S1481" i="1"/>
  <c r="S1473" i="1"/>
  <c r="S1465" i="1"/>
  <c r="S1457" i="1"/>
  <c r="S1449" i="1"/>
  <c r="S1441" i="1"/>
  <c r="S1433" i="1"/>
  <c r="S1417" i="1"/>
  <c r="S1361" i="1"/>
  <c r="S1353" i="1"/>
  <c r="S1345" i="1"/>
  <c r="S1321" i="1"/>
  <c r="S1313" i="1"/>
  <c r="S1305" i="1"/>
  <c r="S1289" i="1"/>
  <c r="S1273" i="1"/>
  <c r="S1233" i="1"/>
  <c r="S1201" i="1"/>
  <c r="S1461" i="1"/>
  <c r="S1453" i="1"/>
  <c r="S1445" i="1"/>
  <c r="S1437" i="1"/>
  <c r="S1429" i="1"/>
  <c r="S1405" i="1"/>
  <c r="S1397" i="1"/>
  <c r="S1389" i="1"/>
  <c r="S1357" i="1"/>
  <c r="S1325" i="1"/>
  <c r="S1317" i="1"/>
  <c r="S1301" i="1"/>
  <c r="S1293" i="1"/>
  <c r="S1261" i="1"/>
  <c r="S1253" i="1"/>
  <c r="S1237" i="1"/>
  <c r="S1229" i="1"/>
  <c r="S1221" i="1"/>
  <c r="S1197" i="1"/>
  <c r="S1165" i="1"/>
  <c r="S1141" i="1"/>
  <c r="S1133" i="1"/>
  <c r="S1109" i="1"/>
  <c r="S1101" i="1"/>
  <c r="S1093" i="1"/>
  <c r="S1077" i="1"/>
  <c r="S1029" i="1"/>
  <c r="S997" i="1"/>
  <c r="S981" i="1"/>
  <c r="S973" i="1"/>
  <c r="S949" i="1"/>
  <c r="S941" i="1"/>
  <c r="S909" i="1"/>
  <c r="S901" i="1"/>
  <c r="S885" i="1"/>
  <c r="S837" i="1"/>
  <c r="S829" i="1"/>
  <c r="S821" i="1"/>
  <c r="S773" i="1"/>
  <c r="S765" i="1"/>
  <c r="S757" i="1"/>
  <c r="S749" i="1"/>
  <c r="S741" i="1"/>
  <c r="S733" i="1"/>
  <c r="S725" i="1"/>
  <c r="S709" i="1"/>
  <c r="S677" i="1"/>
  <c r="S669" i="1"/>
  <c r="S653" i="1"/>
  <c r="S629" i="1"/>
  <c r="S613" i="1"/>
  <c r="S605" i="1"/>
  <c r="S597" i="1"/>
  <c r="S589" i="1"/>
  <c r="S581" i="1"/>
  <c r="S573" i="1"/>
  <c r="S565" i="1"/>
  <c r="S557" i="1"/>
  <c r="S549" i="1"/>
  <c r="S509" i="1"/>
  <c r="S469" i="1"/>
  <c r="S421" i="1"/>
  <c r="S405" i="1"/>
  <c r="S389" i="1"/>
  <c r="S373" i="1"/>
  <c r="S357" i="1"/>
  <c r="S341" i="1"/>
  <c r="S309" i="1"/>
  <c r="S293" i="1"/>
  <c r="S277" i="1"/>
  <c r="S261" i="1"/>
  <c r="S245" i="1"/>
  <c r="S213" i="1"/>
  <c r="S181" i="1"/>
  <c r="S117" i="1"/>
  <c r="S53" i="1"/>
  <c r="S1180" i="1"/>
  <c r="S1148" i="1"/>
  <c r="S1116" i="1"/>
  <c r="S1052" i="1"/>
  <c r="S1020" i="1"/>
  <c r="S988" i="1"/>
  <c r="S956" i="1"/>
  <c r="S892" i="1"/>
  <c r="S356" i="1"/>
  <c r="S340" i="1"/>
  <c r="S324" i="1"/>
  <c r="S1619" i="1"/>
  <c r="S1603" i="1"/>
  <c r="S1595" i="1"/>
  <c r="S1579" i="1"/>
  <c r="S1563" i="1"/>
  <c r="S1547" i="1"/>
  <c r="S1539" i="1"/>
  <c r="S1531" i="1"/>
  <c r="S1523" i="1"/>
  <c r="S1515" i="1"/>
  <c r="S1483" i="1"/>
  <c r="S1467" i="1"/>
  <c r="S1459" i="1"/>
  <c r="S1451" i="1"/>
  <c r="S1435" i="1"/>
  <c r="S1427" i="1"/>
  <c r="S1419" i="1"/>
  <c r="S1411" i="1"/>
  <c r="S1395" i="1"/>
  <c r="S1371" i="1"/>
  <c r="S1363" i="1"/>
  <c r="S1323" i="1"/>
  <c r="S1315" i="1"/>
  <c r="S1307" i="1"/>
  <c r="S1291" i="1"/>
  <c r="S1283" i="1"/>
  <c r="S1251" i="1"/>
  <c r="S1235" i="1"/>
  <c r="S1211" i="1"/>
  <c r="S1203" i="1"/>
  <c r="S1163" i="1"/>
  <c r="S1155" i="1"/>
  <c r="S1147" i="1"/>
  <c r="S1115" i="1"/>
  <c r="S1107" i="1"/>
  <c r="S1099" i="1"/>
  <c r="S1075" i="1"/>
  <c r="S1067" i="1"/>
  <c r="S1059" i="1"/>
  <c r="S1051" i="1"/>
  <c r="S1035" i="1"/>
  <c r="S1019" i="1"/>
  <c r="S1011" i="1"/>
  <c r="S995" i="1"/>
  <c r="S963" i="1"/>
  <c r="S955" i="1"/>
  <c r="S947" i="1"/>
  <c r="S915" i="1"/>
  <c r="S907" i="1"/>
  <c r="S899" i="1"/>
  <c r="S891" i="1"/>
  <c r="S875" i="1"/>
  <c r="S859" i="1"/>
  <c r="S843" i="1"/>
  <c r="S835" i="1"/>
  <c r="S827" i="1"/>
  <c r="S811" i="1"/>
  <c r="S803" i="1"/>
  <c r="S795" i="1"/>
  <c r="S771" i="1"/>
  <c r="S763" i="1"/>
  <c r="S755" i="1"/>
  <c r="S747" i="1"/>
  <c r="S739" i="1"/>
  <c r="S731" i="1"/>
  <c r="S723" i="1"/>
  <c r="S699" i="1"/>
  <c r="S691" i="1"/>
  <c r="S683" i="1"/>
  <c r="S675" i="1"/>
  <c r="S635" i="1"/>
  <c r="S611" i="1"/>
  <c r="S595" i="1"/>
  <c r="S587" i="1"/>
  <c r="S579" i="1"/>
  <c r="S571" i="1"/>
  <c r="S555" i="1"/>
  <c r="S531" i="1"/>
  <c r="S523" i="1"/>
  <c r="S499" i="1"/>
  <c r="S483" i="1"/>
  <c r="S475" i="1"/>
  <c r="S467" i="1"/>
  <c r="S459" i="1"/>
  <c r="S451" i="1"/>
  <c r="S443" i="1"/>
  <c r="S435" i="1"/>
  <c r="S427" i="1"/>
  <c r="S411" i="1"/>
  <c r="S395" i="1"/>
  <c r="S387" i="1"/>
  <c r="S562" i="1"/>
  <c r="S1105" i="1"/>
  <c r="S1073" i="1"/>
  <c r="S1009" i="1"/>
  <c r="S977" i="1"/>
  <c r="S945" i="1"/>
  <c r="S881" i="1"/>
  <c r="S849" i="1"/>
  <c r="S785" i="1"/>
  <c r="S665" i="1"/>
  <c r="S649" i="1"/>
  <c r="S641" i="1"/>
  <c r="S477" i="1"/>
  <c r="S397" i="1"/>
  <c r="S381" i="1"/>
  <c r="S333" i="1"/>
  <c r="S301" i="1"/>
  <c r="S285" i="1"/>
  <c r="S269" i="1"/>
  <c r="S173" i="1"/>
  <c r="S165" i="1"/>
  <c r="S157" i="1"/>
  <c r="S141" i="1"/>
  <c r="S109" i="1"/>
  <c r="S101" i="1"/>
  <c r="S77" i="1"/>
  <c r="S61" i="1"/>
  <c r="S45" i="1"/>
  <c r="S37" i="1"/>
  <c r="S260" i="1"/>
  <c r="S212" i="1"/>
  <c r="S116" i="1"/>
  <c r="S68" i="1"/>
  <c r="S52" i="1"/>
  <c r="S28" i="1"/>
  <c r="S29" i="1"/>
  <c r="S355" i="1"/>
  <c r="S347" i="1"/>
  <c r="S339" i="1"/>
  <c r="S331" i="1"/>
  <c r="S315" i="1"/>
  <c r="S299" i="1"/>
  <c r="S259" i="1"/>
  <c r="S243" i="1"/>
  <c r="S235" i="1"/>
  <c r="S227" i="1"/>
  <c r="S219" i="1"/>
  <c r="S211" i="1"/>
  <c r="S203" i="1"/>
  <c r="S195" i="1"/>
  <c r="S187" i="1"/>
  <c r="S171" i="1"/>
  <c r="S155" i="1"/>
  <c r="S139" i="1"/>
  <c r="S131" i="1"/>
  <c r="S115" i="1"/>
  <c r="S91" i="1"/>
  <c r="S83" i="1"/>
  <c r="S67" i="1"/>
  <c r="S59" i="1"/>
  <c r="S51" i="1"/>
  <c r="S43" i="1"/>
  <c r="S35" i="1"/>
  <c r="S394" i="1"/>
  <c r="S386" i="1"/>
  <c r="S362" i="1"/>
  <c r="S354" i="1"/>
  <c r="S338" i="1"/>
  <c r="S322" i="1"/>
  <c r="S314" i="1"/>
  <c r="S306" i="1"/>
  <c r="S298" i="1"/>
  <c r="S439" i="1"/>
  <c r="S431" i="1"/>
  <c r="S423" i="1"/>
  <c r="S415" i="1"/>
  <c r="S383" i="1"/>
  <c r="S375" i="1"/>
  <c r="S367" i="1"/>
  <c r="S351" i="1"/>
  <c r="S327" i="1"/>
  <c r="S303" i="1"/>
  <c r="S295" i="1"/>
  <c r="S287" i="1"/>
  <c r="S279" i="1"/>
  <c r="S271" i="1"/>
  <c r="S263" i="1"/>
  <c r="S247" i="1"/>
  <c r="S239" i="1"/>
  <c r="S231" i="1"/>
  <c r="S223" i="1"/>
  <c r="S199" i="1"/>
  <c r="S191" i="1"/>
  <c r="S175" i="1"/>
  <c r="S167" i="1"/>
  <c r="S159" i="1"/>
  <c r="S151" i="1"/>
  <c r="S143" i="1"/>
  <c r="S127" i="1"/>
  <c r="S119" i="1"/>
  <c r="S103" i="1"/>
  <c r="S95" i="1"/>
  <c r="S87" i="1"/>
  <c r="S63" i="1"/>
  <c r="S55" i="1"/>
  <c r="S47" i="1"/>
  <c r="S39" i="1"/>
  <c r="S24" i="1"/>
  <c r="S30" i="1"/>
  <c r="S22" i="1"/>
  <c r="Q19" i="1"/>
  <c r="Q1807" i="1"/>
  <c r="Q1806" i="1"/>
  <c r="Q1805" i="1"/>
  <c r="Q1804" i="1"/>
  <c r="Q1803" i="1"/>
  <c r="Q1802" i="1"/>
  <c r="Q1801" i="1"/>
  <c r="Q1800" i="1"/>
  <c r="Q1799" i="1"/>
  <c r="Q1798" i="1"/>
  <c r="Q1797" i="1"/>
  <c r="Q1796" i="1"/>
  <c r="Q1795" i="1"/>
  <c r="Q1794" i="1"/>
  <c r="Q1793" i="1"/>
  <c r="Q1792" i="1"/>
  <c r="Q1791" i="1"/>
  <c r="Q1790" i="1"/>
  <c r="Q1789" i="1"/>
  <c r="Q1788" i="1"/>
  <c r="Q1787" i="1"/>
  <c r="Q1786" i="1"/>
  <c r="Q1785" i="1"/>
  <c r="Q1784" i="1"/>
  <c r="Q1783" i="1"/>
  <c r="Q1782" i="1"/>
  <c r="Q1781" i="1"/>
  <c r="Q1780" i="1"/>
  <c r="Q1779" i="1"/>
  <c r="Q1778" i="1"/>
  <c r="Q1777" i="1"/>
  <c r="Q1776" i="1"/>
  <c r="Q1775" i="1"/>
  <c r="Q1774" i="1"/>
  <c r="Q1773" i="1"/>
  <c r="Q1772" i="1"/>
  <c r="Q1771" i="1"/>
  <c r="Q1770" i="1"/>
  <c r="Q1769" i="1"/>
  <c r="Q1768" i="1"/>
  <c r="Q1767" i="1"/>
  <c r="Q1766" i="1"/>
  <c r="Q1765" i="1"/>
  <c r="Q1764" i="1"/>
  <c r="Q1763" i="1"/>
  <c r="Q1762" i="1"/>
  <c r="Q1761" i="1"/>
  <c r="Q1760" i="1"/>
  <c r="Q1759" i="1"/>
  <c r="Q1758" i="1"/>
  <c r="Q1757" i="1"/>
  <c r="Q1756" i="1"/>
  <c r="Q1755" i="1"/>
  <c r="Q1754" i="1"/>
  <c r="Q1753" i="1"/>
  <c r="Q1752" i="1"/>
  <c r="Q1751" i="1"/>
  <c r="Q1750" i="1"/>
  <c r="Q1749" i="1"/>
  <c r="Q1748" i="1"/>
  <c r="Q1747" i="1"/>
  <c r="Q1746" i="1"/>
  <c r="Q1745" i="1"/>
  <c r="Q1744" i="1"/>
  <c r="Q1743" i="1"/>
  <c r="Q1742" i="1"/>
  <c r="Q1741" i="1"/>
  <c r="Q1740" i="1"/>
  <c r="Q1739" i="1"/>
  <c r="Q1738" i="1"/>
  <c r="Q1737" i="1"/>
  <c r="Q1736" i="1"/>
  <c r="Q1735" i="1"/>
  <c r="Q1734" i="1"/>
  <c r="Q1733" i="1"/>
  <c r="Q1732" i="1"/>
  <c r="Q1731" i="1"/>
  <c r="Q1730" i="1"/>
  <c r="Q1729" i="1"/>
  <c r="Q1728" i="1"/>
  <c r="Q1727" i="1"/>
  <c r="Q1726" i="1"/>
  <c r="Q1725" i="1"/>
  <c r="Q1724" i="1"/>
  <c r="Q1723" i="1"/>
  <c r="Q1722" i="1"/>
  <c r="Q1721" i="1"/>
  <c r="Q1720" i="1"/>
  <c r="Q1719" i="1"/>
  <c r="Q1718" i="1"/>
  <c r="Q1717" i="1"/>
  <c r="Q1716" i="1"/>
  <c r="Q1715" i="1"/>
  <c r="Q1714" i="1"/>
  <c r="Q1713" i="1"/>
  <c r="Q1712" i="1"/>
  <c r="Q1711" i="1"/>
  <c r="Q1710" i="1"/>
  <c r="Q1709" i="1"/>
  <c r="Q1708" i="1"/>
  <c r="Q1707" i="1"/>
  <c r="Q1706" i="1"/>
  <c r="Q1705" i="1"/>
  <c r="Q1704" i="1"/>
  <c r="Q1703" i="1"/>
  <c r="Q1702" i="1"/>
  <c r="Q1701" i="1"/>
  <c r="Q1700" i="1"/>
  <c r="Q1699" i="1"/>
  <c r="Q1698" i="1"/>
  <c r="Q1697" i="1"/>
  <c r="Q1696" i="1"/>
  <c r="Q1695" i="1"/>
  <c r="Q1694" i="1"/>
  <c r="Q1693" i="1"/>
  <c r="Q1692" i="1"/>
  <c r="Q1691" i="1"/>
  <c r="Q1690" i="1"/>
  <c r="Q1689" i="1"/>
  <c r="Q1688" i="1"/>
  <c r="Q1687" i="1"/>
  <c r="Q1686" i="1"/>
  <c r="Q1685" i="1"/>
  <c r="Q1684" i="1"/>
  <c r="Q1683" i="1"/>
  <c r="Q1682" i="1"/>
  <c r="Q1681" i="1"/>
  <c r="Q1680" i="1"/>
  <c r="Q1679" i="1"/>
  <c r="Q1678" i="1"/>
  <c r="Q1677" i="1"/>
  <c r="Q1676" i="1"/>
  <c r="Q1675" i="1"/>
  <c r="Q1674" i="1"/>
  <c r="Q1673" i="1"/>
  <c r="Q1672" i="1"/>
  <c r="Q1671" i="1"/>
  <c r="Q1670" i="1"/>
  <c r="Q1669" i="1"/>
  <c r="Q1668" i="1"/>
  <c r="Q1667" i="1"/>
  <c r="Q1666" i="1"/>
  <c r="Q1665" i="1"/>
  <c r="Q1664" i="1"/>
  <c r="Q1663" i="1"/>
  <c r="Q1662" i="1"/>
  <c r="Q1661" i="1"/>
  <c r="Q1660" i="1"/>
  <c r="Q1659" i="1"/>
  <c r="Q1658" i="1"/>
  <c r="Q1657" i="1"/>
  <c r="Q1656" i="1"/>
  <c r="Q1655" i="1"/>
  <c r="Q1654" i="1"/>
  <c r="Q1653" i="1"/>
  <c r="Q1652" i="1"/>
  <c r="Q1651" i="1"/>
  <c r="Q1650" i="1"/>
  <c r="Q1649" i="1"/>
  <c r="Q1648" i="1"/>
  <c r="Q1647" i="1"/>
  <c r="Q1646" i="1"/>
  <c r="Q1645" i="1"/>
  <c r="Q1644" i="1"/>
  <c r="Q1643" i="1"/>
  <c r="Q1642" i="1"/>
  <c r="Q1641" i="1"/>
  <c r="Q1640" i="1"/>
  <c r="Q1639" i="1"/>
  <c r="Q1638" i="1"/>
  <c r="Q1637" i="1"/>
  <c r="Q1636" i="1"/>
  <c r="Q1635" i="1"/>
  <c r="Q1634" i="1"/>
  <c r="Q1633" i="1"/>
  <c r="Q1632" i="1"/>
  <c r="Q1631" i="1"/>
  <c r="Q1630" i="1"/>
  <c r="Q1629" i="1"/>
  <c r="Q1628" i="1"/>
  <c r="Q1627" i="1"/>
  <c r="Q1626" i="1"/>
  <c r="Q1625" i="1"/>
  <c r="Q1624" i="1"/>
  <c r="Q1623" i="1"/>
  <c r="Q1622" i="1"/>
  <c r="Q1621" i="1"/>
  <c r="Q1620" i="1"/>
  <c r="Q1619" i="1"/>
  <c r="Q1618" i="1"/>
  <c r="Q1617" i="1"/>
  <c r="Q1616" i="1"/>
  <c r="Q1615" i="1"/>
  <c r="Q1614" i="1"/>
  <c r="Q1613" i="1"/>
  <c r="Q1612" i="1"/>
  <c r="Q1611" i="1"/>
  <c r="Q1610" i="1"/>
  <c r="Q1609" i="1"/>
  <c r="Q1608" i="1"/>
  <c r="Q1607" i="1"/>
  <c r="Q1606" i="1"/>
  <c r="Q1605" i="1"/>
  <c r="Q1604" i="1"/>
  <c r="Q1603" i="1"/>
  <c r="Q1602" i="1"/>
  <c r="Q1601" i="1"/>
  <c r="Q1600" i="1"/>
  <c r="Q1599" i="1"/>
  <c r="Q1598" i="1"/>
  <c r="Q1597" i="1"/>
  <c r="Q1596" i="1"/>
  <c r="Q1595" i="1"/>
  <c r="Q1594" i="1"/>
  <c r="Q1593" i="1"/>
  <c r="Q1592" i="1"/>
  <c r="Q1591" i="1"/>
  <c r="Q1590" i="1"/>
  <c r="Q1589" i="1"/>
  <c r="Q1588" i="1"/>
  <c r="Q1587" i="1"/>
  <c r="Q1586" i="1"/>
  <c r="Q1585" i="1"/>
  <c r="Q1584" i="1"/>
  <c r="Q1583" i="1"/>
  <c r="Q1582" i="1"/>
  <c r="Q1581" i="1"/>
  <c r="Q1580" i="1"/>
  <c r="Q1579" i="1"/>
  <c r="Q1578" i="1"/>
  <c r="Q1577" i="1"/>
  <c r="Q1576" i="1"/>
  <c r="Q1575" i="1"/>
  <c r="Q1574" i="1"/>
  <c r="Q1573" i="1"/>
  <c r="Q1572" i="1"/>
  <c r="Q1571" i="1"/>
  <c r="Q1570" i="1"/>
  <c r="Q1569" i="1"/>
  <c r="Q1568" i="1"/>
  <c r="Q1567" i="1"/>
  <c r="Q1566" i="1"/>
  <c r="Q1565" i="1"/>
  <c r="Q1564" i="1"/>
  <c r="Q1563" i="1"/>
  <c r="Q1562" i="1"/>
  <c r="Q1561" i="1"/>
  <c r="Q1560" i="1"/>
  <c r="Q1559" i="1"/>
  <c r="Q1558" i="1"/>
  <c r="Q1557" i="1"/>
  <c r="Q1556" i="1"/>
  <c r="Q1555" i="1"/>
  <c r="Q1554" i="1"/>
  <c r="Q1553" i="1"/>
  <c r="Q1552" i="1"/>
  <c r="Q1551" i="1"/>
  <c r="Q1550" i="1"/>
  <c r="Q1549" i="1"/>
  <c r="Q1548" i="1"/>
  <c r="Q1547" i="1"/>
  <c r="Q1546" i="1"/>
  <c r="Q1545" i="1"/>
  <c r="Q1544" i="1"/>
  <c r="Q1543" i="1"/>
  <c r="Q1542" i="1"/>
  <c r="Q1541" i="1"/>
  <c r="Q1540" i="1"/>
  <c r="Q1539" i="1"/>
  <c r="Q1538" i="1"/>
  <c r="Q1537" i="1"/>
  <c r="Q1536" i="1"/>
  <c r="Q1535" i="1"/>
  <c r="Q1534" i="1"/>
  <c r="Q1533" i="1"/>
  <c r="Q1532" i="1"/>
  <c r="Q1531" i="1"/>
  <c r="Q1530" i="1"/>
  <c r="Q1529" i="1"/>
  <c r="Q1528" i="1"/>
  <c r="Q1527" i="1"/>
  <c r="Q1526" i="1"/>
  <c r="Q1525" i="1"/>
  <c r="Q1524" i="1"/>
  <c r="Q1523" i="1"/>
  <c r="Q1522" i="1"/>
  <c r="Q1521" i="1"/>
  <c r="Q1520" i="1"/>
  <c r="Q1519" i="1"/>
  <c r="Q1518" i="1"/>
  <c r="Q1517" i="1"/>
  <c r="Q1516" i="1"/>
  <c r="Q1515" i="1"/>
  <c r="Q1514" i="1"/>
  <c r="Q1513" i="1"/>
  <c r="Q1512" i="1"/>
  <c r="Q1511" i="1"/>
  <c r="Q1510" i="1"/>
  <c r="Q1509" i="1"/>
  <c r="Q1508" i="1"/>
  <c r="Q1507" i="1"/>
  <c r="Q1506" i="1"/>
  <c r="Q1505" i="1"/>
  <c r="Q1504" i="1"/>
  <c r="Q1503" i="1"/>
  <c r="Q1502" i="1"/>
  <c r="Q1501" i="1"/>
  <c r="Q1500" i="1"/>
  <c r="Q1499" i="1"/>
  <c r="Q1498" i="1"/>
  <c r="Q1497" i="1"/>
  <c r="Q1496" i="1"/>
  <c r="Q1495" i="1"/>
  <c r="Q1494" i="1"/>
  <c r="Q1493" i="1"/>
  <c r="Q1492" i="1"/>
  <c r="Q1491" i="1"/>
  <c r="Q1490" i="1"/>
  <c r="Q1489" i="1"/>
  <c r="Q1488" i="1"/>
  <c r="Q1487" i="1"/>
  <c r="Q1486" i="1"/>
  <c r="Q1485" i="1"/>
  <c r="Q1484" i="1"/>
  <c r="Q1483" i="1"/>
  <c r="Q1482" i="1"/>
  <c r="Q1481" i="1"/>
  <c r="Q1480" i="1"/>
  <c r="Q1479" i="1"/>
  <c r="Q1478" i="1"/>
  <c r="Q1477" i="1"/>
  <c r="Q1476" i="1"/>
  <c r="Q1475" i="1"/>
  <c r="Q1474" i="1"/>
  <c r="Q1473" i="1"/>
  <c r="Q1472" i="1"/>
  <c r="Q1471" i="1"/>
  <c r="Q1470" i="1"/>
  <c r="Q1469" i="1"/>
  <c r="Q1468" i="1"/>
  <c r="Q1467" i="1"/>
  <c r="Q1466" i="1"/>
  <c r="Q1465" i="1"/>
  <c r="Q1464" i="1"/>
  <c r="Q1463" i="1"/>
  <c r="Q1462" i="1"/>
  <c r="Q1461" i="1"/>
  <c r="Q1460" i="1"/>
  <c r="Q1459" i="1"/>
  <c r="Q1458" i="1"/>
  <c r="Q1457" i="1"/>
  <c r="Q1456" i="1"/>
  <c r="Q1455" i="1"/>
  <c r="Q1454" i="1"/>
  <c r="Q1453" i="1"/>
  <c r="Q1452" i="1"/>
  <c r="Q1451" i="1"/>
  <c r="Q1450" i="1"/>
  <c r="Q1449" i="1"/>
  <c r="Q1448" i="1"/>
  <c r="Q1447" i="1"/>
  <c r="Q1446" i="1"/>
  <c r="Q1445" i="1"/>
  <c r="Q1444" i="1"/>
  <c r="Q1443" i="1"/>
  <c r="Q1442" i="1"/>
  <c r="Q1441" i="1"/>
  <c r="Q1440" i="1"/>
  <c r="Q1439" i="1"/>
  <c r="Q1438" i="1"/>
  <c r="Q1437" i="1"/>
  <c r="Q1436" i="1"/>
  <c r="Q1435" i="1"/>
  <c r="Q1434" i="1"/>
  <c r="Q1433" i="1"/>
  <c r="Q1432" i="1"/>
  <c r="Q1431" i="1"/>
  <c r="Q1430" i="1"/>
  <c r="Q1429" i="1"/>
  <c r="Q1428" i="1"/>
  <c r="Q1427" i="1"/>
  <c r="Q1426" i="1"/>
  <c r="Q1425" i="1"/>
  <c r="Q1424" i="1"/>
  <c r="Q1423" i="1"/>
  <c r="Q1422" i="1"/>
  <c r="Q1421" i="1"/>
  <c r="Q1420" i="1"/>
  <c r="Q1419" i="1"/>
  <c r="Q1418" i="1"/>
  <c r="Q1417" i="1"/>
  <c r="Q1416" i="1"/>
  <c r="Q1415" i="1"/>
  <c r="Q1414" i="1"/>
  <c r="Q1413" i="1"/>
  <c r="Q1412" i="1"/>
  <c r="Q1411" i="1"/>
  <c r="Q1410" i="1"/>
  <c r="Q1409" i="1"/>
  <c r="Q1408" i="1"/>
  <c r="Q1407" i="1"/>
  <c r="Q1406" i="1"/>
  <c r="Q1405" i="1"/>
  <c r="Q1404" i="1"/>
  <c r="Q1403" i="1"/>
  <c r="Q1402" i="1"/>
  <c r="Q1401" i="1"/>
  <c r="Q1400" i="1"/>
  <c r="Q1399" i="1"/>
  <c r="Q1398" i="1"/>
  <c r="Q1397" i="1"/>
  <c r="Q1396" i="1"/>
  <c r="Q1395" i="1"/>
  <c r="Q1394" i="1"/>
  <c r="Q1393" i="1"/>
  <c r="Q1392" i="1"/>
  <c r="Q1391" i="1"/>
  <c r="Q1390" i="1"/>
  <c r="Q1389" i="1"/>
  <c r="Q1388" i="1"/>
  <c r="Q1387" i="1"/>
  <c r="Q1386" i="1"/>
  <c r="Q1385" i="1"/>
  <c r="Q1384" i="1"/>
  <c r="Q1383" i="1"/>
  <c r="Q1382" i="1"/>
  <c r="Q1381" i="1"/>
  <c r="Q1380" i="1"/>
  <c r="Q1379" i="1"/>
  <c r="Q1378" i="1"/>
  <c r="Q1377" i="1"/>
  <c r="Q1376" i="1"/>
  <c r="Q1375" i="1"/>
  <c r="Q1374" i="1"/>
  <c r="Q1373" i="1"/>
  <c r="Q1372" i="1"/>
  <c r="Q1371" i="1"/>
  <c r="Q1370" i="1"/>
  <c r="Q1369" i="1"/>
  <c r="Q1368" i="1"/>
  <c r="Q1367" i="1"/>
  <c r="Q1366" i="1"/>
  <c r="Q1365" i="1"/>
  <c r="Q1364" i="1"/>
  <c r="Q1363" i="1"/>
  <c r="Q1362" i="1"/>
  <c r="Q1361" i="1"/>
  <c r="Q1360" i="1"/>
  <c r="Q1359" i="1"/>
  <c r="Q1358" i="1"/>
  <c r="Q1357" i="1"/>
  <c r="Q1356" i="1"/>
  <c r="Q1355" i="1"/>
  <c r="Q1354" i="1"/>
  <c r="Q1353" i="1"/>
  <c r="Q1352" i="1"/>
  <c r="Q1351" i="1"/>
  <c r="Q1350" i="1"/>
  <c r="Q1349" i="1"/>
  <c r="Q1348" i="1"/>
  <c r="Q1347" i="1"/>
  <c r="Q1346" i="1"/>
  <c r="Q1345" i="1"/>
  <c r="Q1344" i="1"/>
  <c r="Q1343" i="1"/>
  <c r="Q1342" i="1"/>
  <c r="Q1341" i="1"/>
  <c r="Q1340" i="1"/>
  <c r="Q1339" i="1"/>
  <c r="Q1338" i="1"/>
  <c r="Q1337" i="1"/>
  <c r="Q1336" i="1"/>
  <c r="Q1335" i="1"/>
  <c r="Q1334" i="1"/>
  <c r="Q1333" i="1"/>
  <c r="Q1332" i="1"/>
  <c r="Q1331" i="1"/>
  <c r="Q1330" i="1"/>
  <c r="Q1329" i="1"/>
  <c r="Q1328" i="1"/>
  <c r="Q1327" i="1"/>
  <c r="Q1326" i="1"/>
  <c r="Q1325" i="1"/>
  <c r="Q1324" i="1"/>
  <c r="Q1323" i="1"/>
  <c r="Q1322" i="1"/>
  <c r="Q1321" i="1"/>
  <c r="Q1320" i="1"/>
  <c r="Q1319" i="1"/>
  <c r="Q1318" i="1"/>
  <c r="Q1317" i="1"/>
  <c r="Q1316" i="1"/>
  <c r="Q1315" i="1"/>
  <c r="Q1314" i="1"/>
  <c r="Q1313" i="1"/>
  <c r="Q1312" i="1"/>
  <c r="Q1311" i="1"/>
  <c r="Q1310" i="1"/>
  <c r="Q1309" i="1"/>
  <c r="Q1308" i="1"/>
  <c r="Q1307" i="1"/>
  <c r="Q1306" i="1"/>
  <c r="Q1305" i="1"/>
  <c r="Q1304" i="1"/>
  <c r="Q1303" i="1"/>
  <c r="Q1302" i="1"/>
  <c r="Q1301" i="1"/>
  <c r="Q1300" i="1"/>
  <c r="Q1299" i="1"/>
  <c r="Q1298" i="1"/>
  <c r="Q1297" i="1"/>
  <c r="Q1296" i="1"/>
  <c r="Q1295" i="1"/>
  <c r="Q1294" i="1"/>
  <c r="Q1293" i="1"/>
  <c r="Q1292" i="1"/>
  <c r="Q1291" i="1"/>
  <c r="Q1290" i="1"/>
  <c r="Q1289" i="1"/>
  <c r="Q1288" i="1"/>
  <c r="Q1287" i="1"/>
  <c r="Q1286" i="1"/>
  <c r="Q1285" i="1"/>
  <c r="Q1284" i="1"/>
  <c r="Q1283" i="1"/>
  <c r="Q1282" i="1"/>
  <c r="Q1281" i="1"/>
  <c r="Q1280" i="1"/>
  <c r="Q1279" i="1"/>
  <c r="Q1278" i="1"/>
  <c r="Q1277" i="1"/>
  <c r="Q1276" i="1"/>
  <c r="Q1275" i="1"/>
  <c r="Q1274" i="1"/>
  <c r="Q1273" i="1"/>
  <c r="Q1272" i="1"/>
  <c r="Q1271" i="1"/>
  <c r="Q1270" i="1"/>
  <c r="Q1269" i="1"/>
  <c r="Q1268" i="1"/>
  <c r="Q1267" i="1"/>
  <c r="Q1266" i="1"/>
  <c r="Q1265" i="1"/>
  <c r="Q1264" i="1"/>
  <c r="Q1263" i="1"/>
  <c r="Q1262" i="1"/>
  <c r="Q1261" i="1"/>
  <c r="Q1260" i="1"/>
  <c r="Q1259" i="1"/>
  <c r="Q1258" i="1"/>
  <c r="Q1257" i="1"/>
  <c r="Q1256" i="1"/>
  <c r="Q1255" i="1"/>
  <c r="Q1254" i="1"/>
  <c r="Q1253" i="1"/>
  <c r="Q1252" i="1"/>
  <c r="Q1251" i="1"/>
  <c r="Q1250" i="1"/>
  <c r="Q1249" i="1"/>
  <c r="Q1248" i="1"/>
  <c r="Q1247" i="1"/>
  <c r="Q1246" i="1"/>
  <c r="Q1245" i="1"/>
  <c r="Q1244" i="1"/>
  <c r="Q1243" i="1"/>
  <c r="Q1242" i="1"/>
  <c r="Q1241" i="1"/>
  <c r="Q1240" i="1"/>
  <c r="Q1239" i="1"/>
  <c r="Q1238" i="1"/>
  <c r="Q1237" i="1"/>
  <c r="Q1236" i="1"/>
  <c r="Q1235" i="1"/>
  <c r="Q1234" i="1"/>
  <c r="Q1233" i="1"/>
  <c r="Q1232" i="1"/>
  <c r="Q1231" i="1"/>
  <c r="Q1230" i="1"/>
  <c r="Q1229" i="1"/>
  <c r="Q1228" i="1"/>
  <c r="Q1227" i="1"/>
  <c r="Q1226" i="1"/>
  <c r="Q1225" i="1"/>
  <c r="Q1224" i="1"/>
  <c r="Q1223" i="1"/>
  <c r="Q1222" i="1"/>
  <c r="Q1221" i="1"/>
  <c r="Q1220" i="1"/>
  <c r="Q1219" i="1"/>
  <c r="Q1218" i="1"/>
  <c r="Q1217" i="1"/>
  <c r="Q1216" i="1"/>
  <c r="Q1215" i="1"/>
  <c r="Q1214" i="1"/>
  <c r="Q1213" i="1"/>
  <c r="Q1212" i="1"/>
  <c r="Q1211" i="1"/>
  <c r="Q1210" i="1"/>
  <c r="Q1209" i="1"/>
  <c r="Q1208" i="1"/>
  <c r="Q1207" i="1"/>
  <c r="Q1206" i="1"/>
  <c r="Q1205" i="1"/>
  <c r="Q1204" i="1"/>
  <c r="Q1203" i="1"/>
  <c r="Q1202" i="1"/>
  <c r="Q1201" i="1"/>
  <c r="Q1200" i="1"/>
  <c r="Q1199" i="1"/>
  <c r="Q1198" i="1"/>
  <c r="Q1197" i="1"/>
  <c r="Q1196" i="1"/>
  <c r="Q1195" i="1"/>
  <c r="Q1194" i="1"/>
  <c r="Q1193" i="1"/>
  <c r="Q1192" i="1"/>
  <c r="Q1191" i="1"/>
  <c r="Q1190" i="1"/>
  <c r="Q1189" i="1"/>
  <c r="Q1188" i="1"/>
  <c r="Q1187" i="1"/>
  <c r="Q1186" i="1"/>
  <c r="Q1185" i="1"/>
  <c r="Q1184" i="1"/>
  <c r="Q1183" i="1"/>
  <c r="Q1182" i="1"/>
  <c r="Q1181" i="1"/>
  <c r="Q1180" i="1"/>
  <c r="Q1179" i="1"/>
  <c r="Q1178" i="1"/>
  <c r="Q1177" i="1"/>
  <c r="Q1176" i="1"/>
  <c r="Q1175" i="1"/>
  <c r="Q1174" i="1"/>
  <c r="Q1173" i="1"/>
  <c r="Q1172" i="1"/>
  <c r="Q1171" i="1"/>
  <c r="Q1170" i="1"/>
  <c r="Q1169" i="1"/>
  <c r="Q1168" i="1"/>
  <c r="Q1167" i="1"/>
  <c r="Q1166" i="1"/>
  <c r="Q1165" i="1"/>
  <c r="Q1164" i="1"/>
  <c r="Q1163" i="1"/>
  <c r="Q1162" i="1"/>
  <c r="Q1161" i="1"/>
  <c r="Q1160" i="1"/>
  <c r="Q1159" i="1"/>
  <c r="Q1158" i="1"/>
  <c r="Q1157" i="1"/>
  <c r="Q1156" i="1"/>
  <c r="Q1155" i="1"/>
  <c r="Q1154" i="1"/>
  <c r="Q1153" i="1"/>
  <c r="Q1152" i="1"/>
  <c r="Q1151" i="1"/>
  <c r="Q1150" i="1"/>
  <c r="Q1149" i="1"/>
  <c r="Q1148" i="1"/>
  <c r="Q1147" i="1"/>
  <c r="Q1146" i="1"/>
  <c r="Q1145" i="1"/>
  <c r="Q1144" i="1"/>
  <c r="Q1143" i="1"/>
  <c r="Q1142" i="1"/>
  <c r="Q1141" i="1"/>
  <c r="Q1140" i="1"/>
  <c r="Q1139" i="1"/>
  <c r="Q1138" i="1"/>
  <c r="Q1137" i="1"/>
  <c r="Q1136" i="1"/>
  <c r="Q1135" i="1"/>
  <c r="Q1134" i="1"/>
  <c r="Q1133" i="1"/>
  <c r="Q1132" i="1"/>
  <c r="Q1131" i="1"/>
  <c r="Q1130" i="1"/>
  <c r="Q1129" i="1"/>
  <c r="Q1128" i="1"/>
  <c r="Q1127" i="1"/>
  <c r="Q1126" i="1"/>
  <c r="Q1125" i="1"/>
  <c r="Q1124" i="1"/>
  <c r="Q1123" i="1"/>
  <c r="Q1122" i="1"/>
  <c r="Q1121" i="1"/>
  <c r="Q1120" i="1"/>
  <c r="Q1119" i="1"/>
  <c r="Q1118" i="1"/>
  <c r="Q1117" i="1"/>
  <c r="Q1116" i="1"/>
  <c r="Q1115" i="1"/>
  <c r="Q1114" i="1"/>
  <c r="Q1113" i="1"/>
  <c r="Q1112" i="1"/>
  <c r="Q1111" i="1"/>
  <c r="Q1110" i="1"/>
  <c r="Q1109" i="1"/>
  <c r="Q1108" i="1"/>
  <c r="Q1107" i="1"/>
  <c r="Q1106" i="1"/>
  <c r="Q1105" i="1"/>
  <c r="Q1104" i="1"/>
  <c r="Q1103" i="1"/>
  <c r="Q1102" i="1"/>
  <c r="Q1101" i="1"/>
  <c r="Q1100" i="1"/>
  <c r="Q1099" i="1"/>
  <c r="Q1098" i="1"/>
  <c r="Q1097" i="1"/>
  <c r="Q1096" i="1"/>
  <c r="Q1095" i="1"/>
  <c r="Q1094" i="1"/>
  <c r="Q1093" i="1"/>
  <c r="Q1092" i="1"/>
  <c r="Q1091" i="1"/>
  <c r="Q1090" i="1"/>
  <c r="Q1089" i="1"/>
  <c r="Q1088" i="1"/>
  <c r="Q1087" i="1"/>
  <c r="Q1086" i="1"/>
  <c r="Q1085" i="1"/>
  <c r="Q1084" i="1"/>
  <c r="Q1083" i="1"/>
  <c r="Q1082" i="1"/>
  <c r="Q1081" i="1"/>
  <c r="Q1080" i="1"/>
  <c r="Q1079" i="1"/>
  <c r="Q1078" i="1"/>
  <c r="Q1077" i="1"/>
  <c r="Q1076" i="1"/>
  <c r="Q1075" i="1"/>
  <c r="Q1074" i="1"/>
  <c r="Q1073" i="1"/>
  <c r="Q1072" i="1"/>
  <c r="Q1071" i="1"/>
  <c r="Q1070" i="1"/>
  <c r="Q1069" i="1"/>
  <c r="Q1068" i="1"/>
  <c r="Q1067" i="1"/>
  <c r="Q1066" i="1"/>
  <c r="Q1065" i="1"/>
  <c r="Q1064" i="1"/>
  <c r="Q1063" i="1"/>
  <c r="Q1062" i="1"/>
  <c r="Q1061" i="1"/>
  <c r="Q1060" i="1"/>
  <c r="Q1059" i="1"/>
  <c r="Q1058" i="1"/>
  <c r="Q1057" i="1"/>
  <c r="Q1056" i="1"/>
  <c r="Q1055" i="1"/>
  <c r="Q1054" i="1"/>
  <c r="Q1053" i="1"/>
  <c r="Q1052" i="1"/>
  <c r="Q1051" i="1"/>
  <c r="Q1050" i="1"/>
  <c r="Q1049" i="1"/>
  <c r="Q1048" i="1"/>
  <c r="Q1047" i="1"/>
  <c r="Q1046" i="1"/>
  <c r="Q1045" i="1"/>
  <c r="Q1044" i="1"/>
  <c r="Q1043" i="1"/>
  <c r="Q1042" i="1"/>
  <c r="Q1041" i="1"/>
  <c r="Q1040" i="1"/>
  <c r="Q1039" i="1"/>
  <c r="Q1038" i="1"/>
  <c r="Q1037" i="1"/>
  <c r="Q1036" i="1"/>
  <c r="Q1035" i="1"/>
  <c r="Q1034" i="1"/>
  <c r="Q1033" i="1"/>
  <c r="Q1032" i="1"/>
  <c r="Q1031" i="1"/>
  <c r="Q1030" i="1"/>
  <c r="Q1029" i="1"/>
  <c r="Q1028" i="1"/>
  <c r="Q1027" i="1"/>
  <c r="Q1026" i="1"/>
  <c r="Q1025" i="1"/>
  <c r="Q1024" i="1"/>
  <c r="Q1023" i="1"/>
  <c r="Q1022" i="1"/>
  <c r="Q1021" i="1"/>
  <c r="Q1020" i="1"/>
  <c r="Q1019" i="1"/>
  <c r="Q1018" i="1"/>
  <c r="Q1017" i="1"/>
  <c r="Q1016" i="1"/>
  <c r="Q1015" i="1"/>
  <c r="Q1014" i="1"/>
  <c r="Q1013" i="1"/>
  <c r="Q1012" i="1"/>
  <c r="Q1011" i="1"/>
  <c r="Q1010" i="1"/>
  <c r="Q1009" i="1"/>
  <c r="Q1008" i="1"/>
  <c r="Q1007" i="1"/>
  <c r="Q1006" i="1"/>
  <c r="Q1005" i="1"/>
  <c r="Q1004" i="1"/>
  <c r="Q1003" i="1"/>
  <c r="Q1002" i="1"/>
  <c r="Q1001" i="1"/>
  <c r="Q1000" i="1"/>
  <c r="Q999" i="1"/>
  <c r="Q998" i="1"/>
  <c r="Q997" i="1"/>
  <c r="Q996" i="1"/>
  <c r="Q995" i="1"/>
  <c r="Q994" i="1"/>
  <c r="Q993" i="1"/>
  <c r="Q992" i="1"/>
  <c r="Q991" i="1"/>
  <c r="Q990" i="1"/>
  <c r="Q989" i="1"/>
  <c r="Q988" i="1"/>
  <c r="Q987" i="1"/>
  <c r="Q986" i="1"/>
  <c r="Q985" i="1"/>
  <c r="Q984" i="1"/>
  <c r="Q983" i="1"/>
  <c r="Q982" i="1"/>
  <c r="Q981" i="1"/>
  <c r="Q980" i="1"/>
  <c r="Q979" i="1"/>
  <c r="Q978" i="1"/>
  <c r="Q977" i="1"/>
  <c r="Q976" i="1"/>
  <c r="Q975" i="1"/>
  <c r="Q974" i="1"/>
  <c r="Q973" i="1"/>
  <c r="Q972" i="1"/>
  <c r="Q971" i="1"/>
  <c r="Q970" i="1"/>
  <c r="Q969" i="1"/>
  <c r="Q968" i="1"/>
  <c r="Q967" i="1"/>
  <c r="Q966" i="1"/>
  <c r="Q965" i="1"/>
  <c r="Q964" i="1"/>
  <c r="Q963" i="1"/>
  <c r="Q962" i="1"/>
  <c r="Q961" i="1"/>
  <c r="Q960" i="1"/>
  <c r="Q959" i="1"/>
  <c r="Q958" i="1"/>
  <c r="Q957" i="1"/>
  <c r="Q956" i="1"/>
  <c r="Q955" i="1"/>
  <c r="Q954" i="1"/>
  <c r="Q953" i="1"/>
  <c r="Q952" i="1"/>
  <c r="Q951" i="1"/>
  <c r="Q950" i="1"/>
  <c r="Q949" i="1"/>
  <c r="Q948" i="1"/>
  <c r="Q947" i="1"/>
  <c r="Q946" i="1"/>
  <c r="Q945" i="1"/>
  <c r="Q944" i="1"/>
  <c r="Q943" i="1"/>
  <c r="Q942" i="1"/>
  <c r="Q941" i="1"/>
  <c r="Q940" i="1"/>
  <c r="Q939" i="1"/>
  <c r="Q938" i="1"/>
  <c r="Q937" i="1"/>
  <c r="Q936" i="1"/>
  <c r="Q935" i="1"/>
  <c r="Q934" i="1"/>
  <c r="Q933" i="1"/>
  <c r="Q932" i="1"/>
  <c r="Q931" i="1"/>
  <c r="Q930" i="1"/>
  <c r="Q929" i="1"/>
  <c r="Q928" i="1"/>
  <c r="Q927" i="1"/>
  <c r="Q926" i="1"/>
  <c r="Q925" i="1"/>
  <c r="Q924" i="1"/>
  <c r="Q923" i="1"/>
  <c r="Q922" i="1"/>
  <c r="Q921" i="1"/>
  <c r="Q920" i="1"/>
  <c r="Q919" i="1"/>
  <c r="Q918" i="1"/>
  <c r="Q917" i="1"/>
  <c r="Q916" i="1"/>
  <c r="Q915" i="1"/>
  <c r="Q914" i="1"/>
  <c r="Q913" i="1"/>
  <c r="Q912" i="1"/>
  <c r="Q911" i="1"/>
  <c r="Q910" i="1"/>
  <c r="Q909" i="1"/>
  <c r="Q908" i="1"/>
  <c r="Q907" i="1"/>
  <c r="Q906" i="1"/>
  <c r="Q905" i="1"/>
  <c r="Q904" i="1"/>
  <c r="Q903" i="1"/>
  <c r="Q902" i="1"/>
  <c r="Q901" i="1"/>
  <c r="Q900" i="1"/>
  <c r="Q899" i="1"/>
  <c r="Q898" i="1"/>
  <c r="Q897" i="1"/>
  <c r="Q896" i="1"/>
  <c r="Q895" i="1"/>
  <c r="Q894" i="1"/>
  <c r="Q893" i="1"/>
  <c r="Q892" i="1"/>
  <c r="Q891" i="1"/>
  <c r="Q890" i="1"/>
  <c r="Q889" i="1"/>
  <c r="Q888" i="1"/>
  <c r="Q887" i="1"/>
  <c r="Q886" i="1"/>
  <c r="Q885" i="1"/>
  <c r="Q884" i="1"/>
  <c r="Q883" i="1"/>
  <c r="Q882" i="1"/>
  <c r="Q881" i="1"/>
  <c r="Q880" i="1"/>
  <c r="Q879" i="1"/>
  <c r="Q878" i="1"/>
  <c r="Q877" i="1"/>
  <c r="Q876" i="1"/>
  <c r="Q875" i="1"/>
  <c r="Q874" i="1"/>
  <c r="Q873" i="1"/>
  <c r="Q872" i="1"/>
  <c r="Q871" i="1"/>
  <c r="Q870" i="1"/>
  <c r="Q869" i="1"/>
  <c r="Q868" i="1"/>
  <c r="Q867" i="1"/>
  <c r="Q866" i="1"/>
  <c r="Q865" i="1"/>
  <c r="Q864" i="1"/>
  <c r="Q863" i="1"/>
  <c r="Q862" i="1"/>
  <c r="Q861" i="1"/>
  <c r="Q860" i="1"/>
  <c r="Q859" i="1"/>
  <c r="Q858" i="1"/>
  <c r="Q857" i="1"/>
  <c r="Q856" i="1"/>
  <c r="Q855" i="1"/>
  <c r="Q854" i="1"/>
  <c r="Q853" i="1"/>
  <c r="Q852" i="1"/>
  <c r="Q851" i="1"/>
  <c r="Q850" i="1"/>
  <c r="Q849" i="1"/>
  <c r="Q848" i="1"/>
  <c r="Q847" i="1"/>
  <c r="Q846" i="1"/>
  <c r="Q845" i="1"/>
  <c r="Q844" i="1"/>
  <c r="Q843" i="1"/>
  <c r="Q842" i="1"/>
  <c r="Q841" i="1"/>
  <c r="Q840" i="1"/>
  <c r="Q839" i="1"/>
  <c r="Q838" i="1"/>
  <c r="Q837" i="1"/>
  <c r="Q836" i="1"/>
  <c r="Q835" i="1"/>
  <c r="Q834" i="1"/>
  <c r="Q833" i="1"/>
  <c r="Q832" i="1"/>
  <c r="Q831" i="1"/>
  <c r="Q830" i="1"/>
  <c r="Q829" i="1"/>
  <c r="Q828" i="1"/>
  <c r="Q827" i="1"/>
  <c r="Q826" i="1"/>
  <c r="Q825" i="1"/>
  <c r="Q824" i="1"/>
  <c r="Q823" i="1"/>
  <c r="Q822" i="1"/>
  <c r="Q821" i="1"/>
  <c r="Q820" i="1"/>
  <c r="Q819" i="1"/>
  <c r="Q818" i="1"/>
  <c r="Q817" i="1"/>
  <c r="Q816" i="1"/>
  <c r="Q815" i="1"/>
  <c r="Q814" i="1"/>
  <c r="Q813" i="1"/>
  <c r="Q812" i="1"/>
  <c r="Q811" i="1"/>
  <c r="Q810" i="1"/>
  <c r="Q809" i="1"/>
  <c r="Q808" i="1"/>
  <c r="Q807" i="1"/>
  <c r="Q806" i="1"/>
  <c r="Q805" i="1"/>
  <c r="Q804" i="1"/>
  <c r="Q803" i="1"/>
  <c r="Q802" i="1"/>
  <c r="Q801" i="1"/>
  <c r="Q800" i="1"/>
  <c r="Q799" i="1"/>
  <c r="Q798" i="1"/>
  <c r="Q797" i="1"/>
  <c r="Q796" i="1"/>
  <c r="Q795" i="1"/>
  <c r="Q794" i="1"/>
  <c r="Q793" i="1"/>
  <c r="Q792" i="1"/>
  <c r="Q791" i="1"/>
  <c r="Q790" i="1"/>
  <c r="Q789" i="1"/>
  <c r="Q788" i="1"/>
  <c r="Q787" i="1"/>
  <c r="Q786" i="1"/>
  <c r="Q785" i="1"/>
  <c r="Q784" i="1"/>
  <c r="Q783" i="1"/>
  <c r="Q782" i="1"/>
  <c r="Q781" i="1"/>
  <c r="Q780" i="1"/>
  <c r="Q779" i="1"/>
  <c r="Q778" i="1"/>
  <c r="Q777" i="1"/>
  <c r="Q776" i="1"/>
  <c r="Q775" i="1"/>
  <c r="Q774" i="1"/>
  <c r="Q773" i="1"/>
  <c r="Q772" i="1"/>
  <c r="Q771" i="1"/>
  <c r="Q770" i="1"/>
  <c r="Q769" i="1"/>
  <c r="Q768" i="1"/>
  <c r="Q767" i="1"/>
  <c r="Q766" i="1"/>
  <c r="Q765" i="1"/>
  <c r="Q764" i="1"/>
  <c r="Q763" i="1"/>
  <c r="Q762" i="1"/>
  <c r="Q761" i="1"/>
  <c r="Q760" i="1"/>
  <c r="Q759" i="1"/>
  <c r="Q758" i="1"/>
  <c r="Q757" i="1"/>
  <c r="Q756" i="1"/>
  <c r="Q755" i="1"/>
  <c r="Q754" i="1"/>
  <c r="Q753" i="1"/>
  <c r="Q752" i="1"/>
  <c r="Q751" i="1"/>
  <c r="Q750" i="1"/>
  <c r="Q749" i="1"/>
  <c r="Q748" i="1"/>
  <c r="Q747" i="1"/>
  <c r="Q746" i="1"/>
  <c r="Q745" i="1"/>
  <c r="Q744" i="1"/>
  <c r="Q743" i="1"/>
  <c r="Q742" i="1"/>
  <c r="Q741" i="1"/>
  <c r="Q740" i="1"/>
  <c r="Q739" i="1"/>
  <c r="Q738" i="1"/>
  <c r="Q737" i="1"/>
  <c r="Q736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715" i="1"/>
  <c r="Q714" i="1"/>
  <c r="Q713" i="1"/>
  <c r="Q712" i="1"/>
  <c r="Q711" i="1"/>
  <c r="Q710" i="1"/>
  <c r="Q709" i="1"/>
  <c r="Q708" i="1"/>
  <c r="Q707" i="1"/>
  <c r="Q706" i="1"/>
  <c r="Q705" i="1"/>
  <c r="Q704" i="1"/>
  <c r="Q703" i="1"/>
  <c r="Q702" i="1"/>
  <c r="Q701" i="1"/>
  <c r="Q700" i="1"/>
  <c r="Q699" i="1"/>
  <c r="Q698" i="1"/>
  <c r="Q697" i="1"/>
  <c r="Q696" i="1"/>
  <c r="Q695" i="1"/>
  <c r="Q694" i="1"/>
  <c r="Q693" i="1"/>
  <c r="Q692" i="1"/>
  <c r="Q691" i="1"/>
  <c r="Q690" i="1"/>
  <c r="Q689" i="1"/>
  <c r="Q688" i="1"/>
  <c r="Q687" i="1"/>
  <c r="Q686" i="1"/>
  <c r="Q685" i="1"/>
  <c r="Q684" i="1"/>
  <c r="Q683" i="1"/>
  <c r="Q682" i="1"/>
  <c r="Q681" i="1"/>
  <c r="Q680" i="1"/>
  <c r="Q679" i="1"/>
  <c r="Q678" i="1"/>
  <c r="Q677" i="1"/>
  <c r="Q676" i="1"/>
  <c r="Q675" i="1"/>
  <c r="Q674" i="1"/>
  <c r="Q673" i="1"/>
  <c r="Q672" i="1"/>
  <c r="Q671" i="1"/>
  <c r="Q670" i="1"/>
  <c r="Q669" i="1"/>
  <c r="Q668" i="1"/>
  <c r="Q667" i="1"/>
  <c r="Q666" i="1"/>
  <c r="Q665" i="1"/>
  <c r="Q664" i="1"/>
  <c r="Q663" i="1"/>
  <c r="Q662" i="1"/>
  <c r="Q661" i="1"/>
  <c r="Q660" i="1"/>
  <c r="Q659" i="1"/>
  <c r="Q658" i="1"/>
  <c r="Q657" i="1"/>
  <c r="Q656" i="1"/>
  <c r="Q655" i="1"/>
  <c r="Q654" i="1"/>
  <c r="Q653" i="1"/>
  <c r="Q652" i="1"/>
  <c r="Q651" i="1"/>
  <c r="Q650" i="1"/>
  <c r="Q649" i="1"/>
  <c r="Q648" i="1"/>
  <c r="Q647" i="1"/>
  <c r="Q646" i="1"/>
  <c r="Q645" i="1"/>
  <c r="Q644" i="1"/>
  <c r="Q643" i="1"/>
  <c r="Q642" i="1"/>
  <c r="Q641" i="1"/>
  <c r="Q640" i="1"/>
  <c r="Q639" i="1"/>
  <c r="Q638" i="1"/>
  <c r="Q637" i="1"/>
  <c r="Q636" i="1"/>
  <c r="Q635" i="1"/>
  <c r="Q634" i="1"/>
  <c r="Q633" i="1"/>
  <c r="Q632" i="1"/>
  <c r="Q631" i="1"/>
  <c r="Q630" i="1"/>
  <c r="Q629" i="1"/>
  <c r="Q628" i="1"/>
  <c r="Q627" i="1"/>
  <c r="Q626" i="1"/>
  <c r="Q625" i="1"/>
  <c r="Q624" i="1"/>
  <c r="Q623" i="1"/>
  <c r="Q622" i="1"/>
  <c r="Q621" i="1"/>
  <c r="Q620" i="1"/>
  <c r="Q619" i="1"/>
  <c r="Q618" i="1"/>
  <c r="Q617" i="1"/>
  <c r="Q616" i="1"/>
  <c r="Q615" i="1"/>
  <c r="Q614" i="1"/>
  <c r="Q613" i="1"/>
  <c r="Q612" i="1"/>
  <c r="Q611" i="1"/>
  <c r="Q610" i="1"/>
  <c r="Q609" i="1"/>
  <c r="Q608" i="1"/>
  <c r="Q607" i="1"/>
  <c r="Q606" i="1"/>
  <c r="Q605" i="1"/>
  <c r="Q604" i="1"/>
  <c r="Q603" i="1"/>
  <c r="Q602" i="1"/>
  <c r="Q601" i="1"/>
  <c r="Q600" i="1"/>
  <c r="Q599" i="1"/>
  <c r="Q598" i="1"/>
  <c r="Q597" i="1"/>
  <c r="Q596" i="1"/>
  <c r="Q595" i="1"/>
  <c r="Q594" i="1"/>
  <c r="Q593" i="1"/>
  <c r="Q592" i="1"/>
  <c r="Q591" i="1"/>
  <c r="Q590" i="1"/>
  <c r="Q589" i="1"/>
  <c r="Q588" i="1"/>
  <c r="Q587" i="1"/>
  <c r="Q586" i="1"/>
  <c r="Q585" i="1"/>
  <c r="Q584" i="1"/>
  <c r="Q583" i="1"/>
  <c r="Q582" i="1"/>
  <c r="Q581" i="1"/>
  <c r="Q580" i="1"/>
  <c r="Q579" i="1"/>
  <c r="Q578" i="1"/>
  <c r="Q577" i="1"/>
  <c r="Q576" i="1"/>
  <c r="Q575" i="1"/>
  <c r="Q574" i="1"/>
  <c r="Q573" i="1"/>
  <c r="Q572" i="1"/>
  <c r="Q571" i="1"/>
  <c r="Q570" i="1"/>
  <c r="Q569" i="1"/>
  <c r="Q568" i="1"/>
  <c r="Q567" i="1"/>
  <c r="Q566" i="1"/>
  <c r="Q565" i="1"/>
  <c r="Q564" i="1"/>
  <c r="Q563" i="1"/>
  <c r="Q562" i="1"/>
  <c r="Q561" i="1"/>
  <c r="Q560" i="1"/>
  <c r="Q559" i="1"/>
  <c r="Q558" i="1"/>
  <c r="Q557" i="1"/>
  <c r="Q556" i="1"/>
  <c r="Q555" i="1"/>
  <c r="Q554" i="1"/>
  <c r="Q553" i="1"/>
  <c r="Q552" i="1"/>
  <c r="Q551" i="1"/>
  <c r="Q550" i="1"/>
  <c r="Q549" i="1"/>
  <c r="Q548" i="1"/>
  <c r="Q547" i="1"/>
  <c r="Q546" i="1"/>
  <c r="Q545" i="1"/>
  <c r="Q544" i="1"/>
  <c r="Q543" i="1"/>
  <c r="Q542" i="1"/>
  <c r="Q541" i="1"/>
  <c r="Q540" i="1"/>
  <c r="Q539" i="1"/>
  <c r="Q538" i="1"/>
  <c r="Q537" i="1"/>
  <c r="Q536" i="1"/>
  <c r="Q535" i="1"/>
  <c r="Q534" i="1"/>
  <c r="Q533" i="1"/>
  <c r="Q532" i="1"/>
  <c r="Q531" i="1"/>
  <c r="Q530" i="1"/>
  <c r="Q529" i="1"/>
  <c r="Q528" i="1"/>
  <c r="Q527" i="1"/>
  <c r="Q526" i="1"/>
  <c r="Q525" i="1"/>
  <c r="Q524" i="1"/>
  <c r="Q523" i="1"/>
  <c r="Q522" i="1"/>
  <c r="Q521" i="1"/>
  <c r="Q520" i="1"/>
  <c r="Q519" i="1"/>
  <c r="Q518" i="1"/>
  <c r="Q517" i="1"/>
  <c r="Q516" i="1"/>
  <c r="Q515" i="1"/>
  <c r="Q514" i="1"/>
  <c r="Q513" i="1"/>
  <c r="Q512" i="1"/>
  <c r="Q511" i="1"/>
  <c r="Q510" i="1"/>
  <c r="Q509" i="1"/>
  <c r="Q508" i="1"/>
  <c r="Q507" i="1"/>
  <c r="Q506" i="1"/>
  <c r="Q505" i="1"/>
  <c r="Q504" i="1"/>
  <c r="Q503" i="1"/>
  <c r="Q502" i="1"/>
  <c r="Q501" i="1"/>
  <c r="Q500" i="1"/>
  <c r="Q499" i="1"/>
  <c r="Q498" i="1"/>
  <c r="Q497" i="1"/>
  <c r="Q496" i="1"/>
  <c r="Q495" i="1"/>
  <c r="Q494" i="1"/>
  <c r="Q493" i="1"/>
  <c r="Q492" i="1"/>
  <c r="Q491" i="1"/>
  <c r="Q490" i="1"/>
  <c r="Q489" i="1"/>
  <c r="Q488" i="1"/>
  <c r="Q487" i="1"/>
  <c r="Q486" i="1"/>
  <c r="Q485" i="1"/>
  <c r="Q484" i="1"/>
  <c r="Q483" i="1"/>
  <c r="Q482" i="1"/>
  <c r="Q481" i="1"/>
  <c r="Q480" i="1"/>
  <c r="Q479" i="1"/>
  <c r="Q478" i="1"/>
  <c r="Q477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8" i="1"/>
  <c r="Q457" i="1"/>
  <c r="Q456" i="1"/>
  <c r="Q455" i="1"/>
  <c r="Q454" i="1"/>
  <c r="Q453" i="1"/>
  <c r="Q452" i="1"/>
  <c r="Q451" i="1"/>
  <c r="Q450" i="1"/>
  <c r="Q449" i="1"/>
  <c r="Q448" i="1"/>
  <c r="Q447" i="1"/>
  <c r="Q446" i="1"/>
  <c r="Q445" i="1"/>
  <c r="Q444" i="1"/>
  <c r="Q443" i="1"/>
  <c r="Q442" i="1"/>
  <c r="Q441" i="1"/>
  <c r="Q440" i="1"/>
  <c r="Q439" i="1"/>
  <c r="Q438" i="1"/>
  <c r="Q437" i="1"/>
  <c r="Q436" i="1"/>
  <c r="Q435" i="1"/>
  <c r="Q434" i="1"/>
  <c r="Q433" i="1"/>
  <c r="Q432" i="1"/>
  <c r="Q431" i="1"/>
  <c r="Q430" i="1"/>
  <c r="Q429" i="1"/>
  <c r="Q428" i="1"/>
  <c r="Q427" i="1"/>
  <c r="Q426" i="1"/>
  <c r="Q425" i="1"/>
  <c r="Q424" i="1"/>
  <c r="Q423" i="1"/>
  <c r="Q422" i="1"/>
  <c r="Q421" i="1"/>
  <c r="Q420" i="1"/>
  <c r="Q419" i="1"/>
  <c r="Q418" i="1"/>
  <c r="Q417" i="1"/>
  <c r="Q416" i="1"/>
  <c r="Q415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4" i="1"/>
  <c r="Q383" i="1"/>
  <c r="Q382" i="1"/>
  <c r="Q381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N9" i="3"/>
  <c r="K10" i="3"/>
  <c r="L10" i="2"/>
  <c r="U554" i="1" l="1"/>
  <c r="U553" i="1"/>
  <c r="S516" i="1"/>
  <c r="S515" i="1"/>
  <c r="S615" i="1"/>
  <c r="S614" i="1"/>
  <c r="U297" i="1"/>
  <c r="U296" i="1"/>
  <c r="S1338" i="1"/>
  <c r="S1337" i="1"/>
  <c r="S108" i="1"/>
  <c r="S107" i="1"/>
  <c r="S1794" i="1"/>
  <c r="S1793" i="1"/>
  <c r="U898" i="1"/>
  <c r="U897" i="1"/>
  <c r="S650" i="1"/>
  <c r="S651" i="1"/>
  <c r="U1149" i="1"/>
  <c r="U1148" i="1"/>
  <c r="S607" i="1"/>
  <c r="S606" i="1"/>
  <c r="S1085" i="1"/>
  <c r="S1084" i="1"/>
  <c r="U1220" i="1"/>
  <c r="U1219" i="1"/>
  <c r="S1117" i="1"/>
  <c r="S1118" i="1"/>
  <c r="U239" i="1"/>
  <c r="U238" i="1"/>
  <c r="S1413" i="1"/>
  <c r="S1414" i="1"/>
  <c r="S1244" i="1"/>
  <c r="S1245" i="1"/>
  <c r="U891" i="1"/>
  <c r="U1473" i="1"/>
  <c r="U1472" i="1"/>
  <c r="S1600" i="1"/>
  <c r="S1599" i="1"/>
  <c r="U497" i="1"/>
  <c r="S1275" i="1"/>
  <c r="S1687" i="1"/>
  <c r="S1638" i="1"/>
  <c r="U631" i="1"/>
  <c r="U630" i="1"/>
  <c r="U955" i="1"/>
  <c r="U1279" i="1"/>
  <c r="U1603" i="1"/>
  <c r="S521" i="1"/>
  <c r="S520" i="1"/>
  <c r="U1514" i="1"/>
  <c r="U571" i="1"/>
  <c r="S1513" i="1"/>
  <c r="U314" i="1"/>
  <c r="U601" i="1"/>
  <c r="U925" i="1"/>
  <c r="U1249" i="1"/>
  <c r="U1573" i="1"/>
  <c r="U1648" i="1"/>
  <c r="S1285" i="1"/>
  <c r="S1286" i="1"/>
  <c r="U183" i="1"/>
  <c r="S234" i="1"/>
  <c r="S233" i="1"/>
  <c r="S846" i="1"/>
  <c r="S845" i="1"/>
  <c r="S335" i="1"/>
  <c r="S365" i="1"/>
  <c r="S1662" i="1"/>
  <c r="S646" i="1"/>
  <c r="S645" i="1"/>
  <c r="S808" i="1"/>
  <c r="S807" i="1"/>
  <c r="S1132" i="1"/>
  <c r="S1131" i="1"/>
  <c r="S1456" i="1"/>
  <c r="S1455" i="1"/>
  <c r="S1780" i="1"/>
  <c r="S1779" i="1"/>
  <c r="U524" i="1"/>
  <c r="U523" i="1"/>
  <c r="S719" i="1"/>
  <c r="S718" i="1"/>
  <c r="S1367" i="1"/>
  <c r="S1366" i="1"/>
  <c r="S541" i="1"/>
  <c r="S274" i="1"/>
  <c r="S616" i="1"/>
  <c r="S778" i="1"/>
  <c r="S940" i="1"/>
  <c r="S939" i="1"/>
  <c r="S1102" i="1"/>
  <c r="S1264" i="1"/>
  <c r="S1426" i="1"/>
  <c r="S1425" i="1"/>
  <c r="S1588" i="1"/>
  <c r="S1587" i="1"/>
  <c r="S1750" i="1"/>
  <c r="S1749" i="1"/>
  <c r="U893" i="1"/>
  <c r="S216" i="1"/>
  <c r="S215" i="1"/>
  <c r="S1332" i="1"/>
  <c r="S1331" i="1"/>
  <c r="U903" i="1"/>
  <c r="S714" i="1"/>
  <c r="S715" i="1"/>
  <c r="U1531" i="1"/>
  <c r="U1530" i="1"/>
  <c r="S1094" i="1"/>
  <c r="S129" i="1"/>
  <c r="S128" i="1"/>
  <c r="U753" i="1"/>
  <c r="U752" i="1"/>
  <c r="U1092" i="1"/>
  <c r="U1091" i="1"/>
  <c r="U286" i="1"/>
  <c r="U285" i="1"/>
  <c r="S147" i="1"/>
  <c r="S146" i="1"/>
  <c r="S72" i="1"/>
  <c r="S71" i="1"/>
  <c r="U138" i="1"/>
  <c r="U137" i="1"/>
  <c r="S135" i="1"/>
  <c r="S952" i="1"/>
  <c r="S951" i="1"/>
  <c r="S1495" i="1"/>
  <c r="U793" i="1"/>
  <c r="U1117" i="1"/>
  <c r="U1441" i="1"/>
  <c r="U1440" i="1"/>
  <c r="U1765" i="1"/>
  <c r="U1764" i="1"/>
  <c r="S1351" i="1"/>
  <c r="S1350" i="1"/>
  <c r="U763" i="1"/>
  <c r="U1087" i="1"/>
  <c r="U1411" i="1"/>
  <c r="U1735" i="1"/>
  <c r="U1510" i="1"/>
  <c r="U1509" i="1"/>
  <c r="S453" i="1"/>
  <c r="U56" i="1"/>
  <c r="U236" i="1"/>
  <c r="U235" i="1"/>
  <c r="S308" i="1"/>
  <c r="S307" i="1"/>
  <c r="U1602" i="1"/>
  <c r="S883" i="1"/>
  <c r="U496" i="1"/>
  <c r="U619" i="1"/>
  <c r="U618" i="1"/>
  <c r="U1591" i="1"/>
  <c r="U1590" i="1"/>
  <c r="U936" i="1"/>
  <c r="S1463" i="1"/>
  <c r="S1462" i="1"/>
  <c r="S208" i="1"/>
  <c r="S207" i="1"/>
  <c r="S727" i="1"/>
  <c r="S726" i="1"/>
  <c r="S471" i="1"/>
  <c r="S470" i="1"/>
  <c r="S1219" i="1"/>
  <c r="S1712" i="1"/>
  <c r="S912" i="1"/>
  <c r="S913" i="1"/>
  <c r="S599" i="1"/>
  <c r="S598" i="1"/>
  <c r="S878" i="1"/>
  <c r="S1298" i="1"/>
  <c r="S1297" i="1"/>
  <c r="U1399" i="1"/>
  <c r="U1398" i="1"/>
  <c r="S317" i="1"/>
  <c r="S1267" i="1"/>
  <c r="S1529" i="1"/>
  <c r="U1175" i="1"/>
  <c r="S33" i="1"/>
  <c r="U77" i="1"/>
  <c r="U76" i="1"/>
  <c r="S497" i="1"/>
  <c r="S1005" i="1"/>
  <c r="U1153" i="1"/>
  <c r="U1152" i="1"/>
  <c r="S575" i="1"/>
  <c r="U1712" i="1"/>
  <c r="U912" i="1"/>
  <c r="U911" i="1"/>
  <c r="U364" i="1"/>
  <c r="S445" i="1"/>
  <c r="S1700" i="1"/>
  <c r="S1699" i="1"/>
  <c r="S1684" i="1"/>
  <c r="S1683" i="1"/>
  <c r="U117" i="1"/>
  <c r="U116" i="1"/>
  <c r="S1500" i="1"/>
  <c r="S1499" i="1"/>
  <c r="S972" i="1"/>
  <c r="S971" i="1"/>
  <c r="S569" i="1"/>
  <c r="S568" i="1"/>
  <c r="S312" i="1"/>
  <c r="S311" i="1"/>
  <c r="U135" i="1"/>
  <c r="U134" i="1"/>
  <c r="S1327" i="1"/>
  <c r="S1326" i="1"/>
  <c r="S1170" i="1"/>
  <c r="S1169" i="1"/>
  <c r="S391" i="1"/>
  <c r="S406" i="1"/>
  <c r="S407" i="1"/>
  <c r="S153" i="1"/>
  <c r="S152" i="1"/>
  <c r="S254" i="1"/>
  <c r="S253" i="1"/>
  <c r="S1025" i="1"/>
  <c r="S668" i="1"/>
  <c r="S667" i="1"/>
  <c r="U480" i="1"/>
  <c r="U229" i="1"/>
  <c r="U228" i="1"/>
  <c r="S603" i="1"/>
  <c r="S627" i="1"/>
  <c r="S69" i="1"/>
  <c r="S1369" i="1"/>
  <c r="S1668" i="1"/>
  <c r="S682" i="1"/>
  <c r="S681" i="1"/>
  <c r="S1330" i="1"/>
  <c r="S1329" i="1"/>
  <c r="S1492" i="1"/>
  <c r="S1491" i="1"/>
  <c r="S1654" i="1"/>
  <c r="S1653" i="1"/>
  <c r="S1079" i="1"/>
  <c r="S1078" i="1"/>
  <c r="S1727" i="1"/>
  <c r="S379" i="1"/>
  <c r="S378" i="1"/>
  <c r="S74" i="1"/>
  <c r="S75" i="1"/>
  <c r="S399" i="1"/>
  <c r="S398" i="1"/>
  <c r="S1065" i="1"/>
  <c r="S1064" i="1"/>
  <c r="U570" i="1"/>
  <c r="U894" i="1"/>
  <c r="U373" i="1"/>
  <c r="U372" i="1"/>
  <c r="U191" i="1"/>
  <c r="U190" i="1"/>
  <c r="U569" i="1"/>
  <c r="U946" i="1"/>
  <c r="U947" i="1"/>
  <c r="U1325" i="1"/>
  <c r="U1324" i="1"/>
  <c r="S291" i="1"/>
  <c r="S290" i="1"/>
  <c r="S644" i="1"/>
  <c r="S643" i="1"/>
  <c r="U1368" i="1"/>
  <c r="S1646" i="1"/>
  <c r="S1645" i="1"/>
  <c r="S100" i="1"/>
  <c r="S99" i="1"/>
  <c r="S446" i="1"/>
  <c r="U1498" i="1"/>
  <c r="U324" i="1"/>
  <c r="U323" i="1"/>
  <c r="U681" i="1"/>
  <c r="U680" i="1"/>
  <c r="S1061" i="1"/>
  <c r="U1571" i="1"/>
  <c r="U1579" i="1"/>
  <c r="U588" i="1"/>
  <c r="U1038" i="1"/>
  <c r="S851" i="1"/>
  <c r="S86" i="1"/>
  <c r="S85" i="1"/>
  <c r="U287" i="1"/>
  <c r="S789" i="1"/>
  <c r="U655" i="1"/>
  <c r="U817" i="1"/>
  <c r="U979" i="1"/>
  <c r="U978" i="1"/>
  <c r="U1141" i="1"/>
  <c r="U1303" i="1"/>
  <c r="U1465" i="1"/>
  <c r="U1464" i="1"/>
  <c r="U1627" i="1"/>
  <c r="U1789" i="1"/>
  <c r="U478" i="1"/>
  <c r="U477" i="1"/>
  <c r="U542" i="1"/>
  <c r="S206" i="1"/>
  <c r="S205" i="1"/>
  <c r="S404" i="1"/>
  <c r="S403" i="1"/>
  <c r="S584" i="1"/>
  <c r="U525" i="1"/>
  <c r="S414" i="1"/>
  <c r="S413" i="1"/>
  <c r="S1386" i="1"/>
  <c r="S282" i="1"/>
  <c r="U1779" i="1"/>
  <c r="U1778" i="1"/>
  <c r="S663" i="1"/>
  <c r="S662" i="1"/>
  <c r="U1205" i="1"/>
  <c r="S179" i="1"/>
  <c r="S932" i="1"/>
  <c r="S931" i="1"/>
  <c r="U508" i="1"/>
  <c r="S1511" i="1"/>
  <c r="S371" i="1"/>
  <c r="S1013" i="1"/>
  <c r="S550" i="1"/>
  <c r="U1023" i="1"/>
  <c r="U1022" i="1"/>
  <c r="U198" i="1"/>
  <c r="U197" i="1"/>
  <c r="S502" i="1"/>
  <c r="S1259" i="1"/>
  <c r="U106" i="1"/>
  <c r="U105" i="1"/>
  <c r="U790" i="1"/>
  <c r="U789" i="1"/>
  <c r="U1042" i="1"/>
  <c r="U1041" i="1"/>
  <c r="U1546" i="1"/>
  <c r="U1545" i="1"/>
  <c r="S93" i="1"/>
  <c r="U1019" i="1"/>
  <c r="S493" i="1"/>
  <c r="S492" i="1"/>
  <c r="U676" i="1"/>
  <c r="U174" i="1"/>
  <c r="U173" i="1"/>
  <c r="U698" i="1"/>
  <c r="S1379" i="1"/>
  <c r="S1550" i="1"/>
  <c r="U771" i="1"/>
  <c r="U770" i="1"/>
  <c r="U863" i="1"/>
  <c r="U316" i="1"/>
  <c r="S511" i="1"/>
  <c r="U1204" i="1"/>
  <c r="U1203" i="1"/>
  <c r="U1654" i="1"/>
  <c r="U1653" i="1"/>
  <c r="S658" i="1"/>
  <c r="U1354" i="1"/>
  <c r="U1435" i="1"/>
  <c r="S1768" i="1"/>
  <c r="S1767" i="1"/>
  <c r="S1032" i="1"/>
  <c r="U514" i="1"/>
  <c r="U741" i="1"/>
  <c r="U53" i="1"/>
  <c r="S524" i="1"/>
  <c r="U177" i="1"/>
  <c r="U1638" i="1"/>
  <c r="U37" i="1"/>
  <c r="U36" i="1"/>
  <c r="S250" i="1"/>
  <c r="U1297" i="1"/>
  <c r="U1296" i="1"/>
  <c r="U1621" i="1"/>
  <c r="U1620" i="1"/>
  <c r="U1783" i="1"/>
  <c r="U1782" i="1"/>
  <c r="U1046" i="1"/>
  <c r="U749" i="1"/>
  <c r="U970" i="1"/>
  <c r="U313" i="1"/>
  <c r="U475" i="1"/>
  <c r="U153" i="1"/>
  <c r="U152" i="1"/>
  <c r="U1035" i="1"/>
  <c r="U1197" i="1"/>
  <c r="U1359" i="1"/>
  <c r="U1521" i="1"/>
  <c r="U67" i="1"/>
  <c r="S716" i="1"/>
  <c r="U929" i="1"/>
  <c r="U1109" i="1"/>
  <c r="U147" i="1"/>
  <c r="U579" i="1"/>
  <c r="U1227" i="1"/>
  <c r="S756" i="1"/>
  <c r="U868" i="1"/>
  <c r="S1040" i="1"/>
  <c r="S546" i="1"/>
  <c r="S1194" i="1"/>
  <c r="U1367" i="1"/>
  <c r="S908" i="1"/>
  <c r="U157" i="1"/>
  <c r="U1191" i="1"/>
  <c r="U1551" i="1"/>
  <c r="U251" i="1"/>
  <c r="U40" i="1"/>
  <c r="U807" i="1"/>
  <c r="U806" i="1"/>
  <c r="U216" i="1"/>
  <c r="U612" i="1"/>
  <c r="U544" i="1"/>
  <c r="S349" i="1"/>
  <c r="S1747" i="1"/>
  <c r="U272" i="1"/>
  <c r="U527" i="1"/>
  <c r="U1311" i="1"/>
  <c r="U1310" i="1"/>
  <c r="S192" i="1"/>
  <c r="U537" i="1"/>
  <c r="U1689" i="1"/>
  <c r="U432" i="1"/>
  <c r="U846" i="1"/>
  <c r="S484" i="1"/>
  <c r="S1223" i="1"/>
  <c r="S1222" i="1"/>
  <c r="U834" i="1"/>
  <c r="U833" i="1"/>
  <c r="S559" i="1"/>
  <c r="U724" i="1"/>
  <c r="U886" i="1"/>
  <c r="U1372" i="1"/>
  <c r="U1534" i="1"/>
  <c r="S986" i="1"/>
  <c r="S985" i="1"/>
  <c r="U578" i="1"/>
  <c r="S660" i="1"/>
  <c r="S661" i="1"/>
  <c r="S788" i="1"/>
  <c r="U690" i="1"/>
  <c r="U689" i="1"/>
  <c r="U1788" i="1"/>
  <c r="S1724" i="1"/>
  <c r="U931" i="1"/>
  <c r="S490" i="1"/>
  <c r="S652" i="1"/>
  <c r="S814" i="1"/>
  <c r="S976" i="1"/>
  <c r="S975" i="1"/>
  <c r="S1138" i="1"/>
  <c r="S1300" i="1"/>
  <c r="S1624" i="1"/>
  <c r="S1786" i="1"/>
  <c r="U1186" i="1"/>
  <c r="S1536" i="1"/>
  <c r="S1698" i="1"/>
  <c r="S1697" i="1"/>
  <c r="U1470" i="1"/>
  <c r="U700" i="1"/>
  <c r="S188" i="1"/>
  <c r="S1124" i="1"/>
  <c r="U1685" i="1"/>
  <c r="U282" i="1"/>
  <c r="S162" i="1"/>
  <c r="S594" i="1"/>
  <c r="S1242" i="1"/>
  <c r="U831" i="1"/>
  <c r="U1245" i="1"/>
  <c r="U363" i="1"/>
  <c r="U1173" i="1"/>
  <c r="U148" i="1"/>
  <c r="U194" i="1"/>
  <c r="S695" i="1"/>
  <c r="U213" i="1"/>
  <c r="U212" i="1"/>
  <c r="U1098" i="1"/>
  <c r="U1746" i="1"/>
  <c r="S286" i="1"/>
  <c r="U847" i="1"/>
  <c r="U1171" i="1"/>
  <c r="U1170" i="1"/>
  <c r="U1495" i="1"/>
  <c r="U762" i="1"/>
  <c r="S1263" i="1"/>
  <c r="U445" i="1"/>
  <c r="U27" i="1"/>
  <c r="U26" i="1"/>
  <c r="U1421" i="1"/>
  <c r="U1163" i="1"/>
  <c r="U1162" i="1"/>
  <c r="U255" i="1"/>
  <c r="U254" i="1"/>
  <c r="S522" i="1"/>
  <c r="S1224" i="1"/>
  <c r="S330" i="1"/>
  <c r="S1126" i="1"/>
  <c r="S344" i="1"/>
  <c r="S1720" i="1"/>
  <c r="S1721" i="1"/>
  <c r="U684" i="1"/>
  <c r="S1113" i="1"/>
  <c r="S1186" i="1"/>
  <c r="S1185" i="1"/>
  <c r="S1510" i="1"/>
  <c r="U591" i="1"/>
  <c r="U1246" i="1"/>
  <c r="U1570" i="1"/>
  <c r="S1364" i="1"/>
  <c r="S1760" i="1"/>
  <c r="U1032" i="1"/>
  <c r="U1031" i="1"/>
  <c r="U1608" i="1"/>
  <c r="S688" i="1"/>
  <c r="S687" i="1"/>
  <c r="S226" i="1"/>
  <c r="S225" i="1"/>
  <c r="U484" i="1"/>
  <c r="U719" i="1"/>
  <c r="S1404" i="1"/>
  <c r="U1335" i="1"/>
  <c r="S149" i="1"/>
  <c r="S1505" i="1"/>
  <c r="U107" i="1"/>
  <c r="U166" i="1"/>
  <c r="S578" i="1"/>
  <c r="S1200" i="1"/>
  <c r="U270" i="1"/>
  <c r="U269" i="1"/>
  <c r="U1134" i="1"/>
  <c r="U307" i="1"/>
  <c r="U703" i="1"/>
  <c r="U865" i="1"/>
  <c r="U1027" i="1"/>
  <c r="U1189" i="1"/>
  <c r="U1351" i="1"/>
  <c r="U1513" i="1"/>
  <c r="U1675" i="1"/>
  <c r="U1013" i="1"/>
  <c r="U780" i="1"/>
  <c r="S1281" i="1"/>
  <c r="U332" i="1"/>
  <c r="S527" i="1"/>
  <c r="S689" i="1"/>
  <c r="S1175" i="1"/>
  <c r="U225" i="1"/>
  <c r="U175" i="1"/>
  <c r="S787" i="1"/>
  <c r="U1294" i="1"/>
  <c r="U1708" i="1"/>
  <c r="U1043" i="1"/>
  <c r="U419" i="1"/>
  <c r="U1672" i="1"/>
  <c r="S369" i="1"/>
  <c r="U417" i="1"/>
  <c r="U309" i="1"/>
  <c r="U723" i="1"/>
  <c r="U1587" i="1"/>
  <c r="S302" i="1"/>
  <c r="S560" i="1"/>
  <c r="S390" i="1"/>
  <c r="S465" i="1"/>
  <c r="U1422" i="1"/>
  <c r="U685" i="1"/>
  <c r="U1009" i="1"/>
  <c r="U1333" i="1"/>
  <c r="U1657" i="1"/>
  <c r="U1349" i="1"/>
  <c r="U1079" i="1"/>
  <c r="U1078" i="1"/>
  <c r="U1241" i="1"/>
  <c r="U1240" i="1"/>
  <c r="U1104" i="1"/>
  <c r="U1258" i="1"/>
  <c r="U1257" i="1"/>
  <c r="U587" i="1"/>
  <c r="U1128" i="1"/>
  <c r="U687" i="1"/>
  <c r="U1389" i="1"/>
  <c r="S1656" i="1"/>
  <c r="S1443" i="1"/>
  <c r="S1212" i="1"/>
  <c r="S104" i="1"/>
  <c r="U563" i="1"/>
  <c r="U562" i="1"/>
  <c r="U468" i="1"/>
  <c r="U882" i="1"/>
  <c r="S304" i="1"/>
  <c r="S700" i="1"/>
  <c r="S1024" i="1"/>
  <c r="S1023" i="1"/>
  <c r="S1348" i="1"/>
  <c r="S1672" i="1"/>
  <c r="S935" i="1"/>
  <c r="S934" i="1"/>
  <c r="S1583" i="1"/>
  <c r="U1489" i="1"/>
  <c r="U1488" i="1"/>
  <c r="U760" i="1"/>
  <c r="U1084" i="1"/>
  <c r="U1083" i="1"/>
  <c r="U1732" i="1"/>
  <c r="U1006" i="1"/>
  <c r="S777" i="1"/>
  <c r="U1266" i="1"/>
  <c r="S460" i="1"/>
  <c r="U1165" i="1"/>
  <c r="U327" i="1"/>
  <c r="S1137" i="1"/>
  <c r="S813" i="1"/>
  <c r="S1681" i="1"/>
  <c r="S1635" i="1"/>
  <c r="S1797" i="1"/>
  <c r="S1302" i="1"/>
  <c r="S122" i="1"/>
  <c r="U110" i="1"/>
  <c r="S1343" i="1"/>
  <c r="U90" i="1"/>
  <c r="U486" i="1"/>
  <c r="U702" i="1"/>
  <c r="U918" i="1"/>
  <c r="U1458" i="1"/>
  <c r="U1651" i="1"/>
  <c r="U1650" i="1"/>
  <c r="U778" i="1"/>
  <c r="U940" i="1"/>
  <c r="U1102" i="1"/>
  <c r="U1264" i="1"/>
  <c r="U1750" i="1"/>
  <c r="U1147" i="1"/>
  <c r="U1146" i="1"/>
  <c r="S769" i="1"/>
  <c r="S1039" i="1"/>
  <c r="S968" i="1"/>
  <c r="U113" i="1"/>
  <c r="U60" i="1"/>
  <c r="U59" i="1"/>
  <c r="U1284" i="1"/>
  <c r="U1626" i="1"/>
  <c r="U467" i="1"/>
  <c r="S928" i="1"/>
  <c r="S927" i="1"/>
  <c r="U376" i="1"/>
  <c r="S620" i="1"/>
  <c r="U803" i="1"/>
  <c r="U1379" i="1"/>
  <c r="S1754" i="1"/>
  <c r="U643" i="1"/>
  <c r="U1569" i="1"/>
  <c r="S738" i="1"/>
  <c r="U720" i="1"/>
  <c r="U1273" i="1"/>
  <c r="S121" i="1"/>
  <c r="S120" i="1"/>
  <c r="S1274" i="1"/>
  <c r="S495" i="1"/>
  <c r="S540" i="1"/>
  <c r="S228" i="1"/>
  <c r="S633" i="1"/>
  <c r="S539" i="1"/>
  <c r="U176" i="1"/>
  <c r="U87" i="1"/>
  <c r="U86" i="1"/>
  <c r="S410" i="1"/>
  <c r="U1343" i="1"/>
  <c r="S1640" i="1"/>
  <c r="S1288" i="1"/>
  <c r="S1287" i="1"/>
  <c r="U826" i="1"/>
  <c r="U825" i="1"/>
  <c r="U1636" i="1"/>
  <c r="U1635" i="1"/>
  <c r="U1061" i="1"/>
  <c r="U1140" i="1"/>
  <c r="U1666" i="1"/>
  <c r="U1385" i="1"/>
  <c r="U984" i="1"/>
  <c r="U1668" i="1"/>
  <c r="U597" i="1"/>
  <c r="S1674" i="1"/>
  <c r="U381" i="1"/>
  <c r="U1731" i="1"/>
  <c r="U1008" i="1"/>
  <c r="S111" i="1"/>
  <c r="S1339" i="1"/>
  <c r="S1174" i="1"/>
  <c r="U933" i="1"/>
  <c r="U1293" i="1"/>
  <c r="U1292" i="1"/>
  <c r="U1314" i="1"/>
  <c r="S969" i="1"/>
  <c r="U652" i="1"/>
  <c r="U1138" i="1"/>
  <c r="U1786" i="1"/>
  <c r="S553" i="1"/>
  <c r="S841" i="1"/>
  <c r="S1651" i="1"/>
  <c r="S1650" i="1"/>
  <c r="S1076" i="1"/>
  <c r="U96" i="1"/>
  <c r="U258" i="1"/>
  <c r="U1726" i="1"/>
  <c r="U1725" i="1"/>
  <c r="S238" i="1"/>
  <c r="S418" i="1"/>
  <c r="S580" i="1"/>
  <c r="U459" i="1"/>
  <c r="S978" i="1"/>
  <c r="S1140" i="1"/>
  <c r="U1705" i="1"/>
  <c r="S457" i="1"/>
  <c r="S456" i="1"/>
  <c r="U1144" i="1"/>
  <c r="U1446" i="1"/>
  <c r="S855" i="1"/>
  <c r="U1326" i="1"/>
  <c r="S1795" i="1"/>
  <c r="S999" i="1"/>
  <c r="U21" i="1"/>
  <c r="U867" i="1"/>
  <c r="U1533" i="1"/>
  <c r="U78" i="1"/>
  <c r="U862" i="1"/>
  <c r="U861" i="1"/>
  <c r="S1054" i="1"/>
  <c r="S707" i="1"/>
  <c r="U538" i="1"/>
  <c r="S1347" i="1"/>
  <c r="S428" i="1"/>
  <c r="U380" i="1"/>
  <c r="S965" i="1"/>
  <c r="S964" i="1"/>
  <c r="U1044" i="1"/>
  <c r="U735" i="1"/>
  <c r="U558" i="1"/>
  <c r="U1004" i="1"/>
  <c r="U397" i="1"/>
  <c r="U595" i="1"/>
  <c r="U757" i="1"/>
  <c r="U919" i="1"/>
  <c r="U1081" i="1"/>
  <c r="U1243" i="1"/>
  <c r="U1242" i="1"/>
  <c r="U1405" i="1"/>
  <c r="U1404" i="1"/>
  <c r="U1567" i="1"/>
  <c r="U1729" i="1"/>
  <c r="U1692" i="1"/>
  <c r="U1154" i="1"/>
  <c r="U1316" i="1"/>
  <c r="U1640" i="1"/>
  <c r="U851" i="1"/>
  <c r="U1265" i="1"/>
  <c r="S1658" i="1"/>
  <c r="U969" i="1"/>
  <c r="U556" i="1"/>
  <c r="U555" i="1"/>
  <c r="U1762" i="1"/>
  <c r="U1761" i="1"/>
  <c r="U1097" i="1"/>
  <c r="S273" i="1"/>
  <c r="U1158" i="1"/>
  <c r="U1428" i="1"/>
  <c r="S1391" i="1"/>
  <c r="S1390" i="1"/>
  <c r="U99" i="1"/>
  <c r="U98" i="1"/>
  <c r="U1305" i="1"/>
  <c r="U1467" i="1"/>
  <c r="U1597" i="1"/>
  <c r="U557" i="1"/>
  <c r="U28" i="1"/>
  <c r="S1159" i="1"/>
  <c r="U1342" i="1"/>
  <c r="U1504" i="1"/>
  <c r="U1684" i="1"/>
  <c r="U1056" i="1"/>
  <c r="U441" i="1"/>
  <c r="S882" i="1"/>
  <c r="S1548" i="1"/>
  <c r="U118" i="1"/>
  <c r="S1004" i="1"/>
  <c r="S1119" i="1"/>
  <c r="S1663" i="1"/>
  <c r="U1659" i="1"/>
  <c r="U1247" i="1"/>
  <c r="S1355" i="1"/>
  <c r="S1585" i="1"/>
  <c r="S1509" i="1"/>
  <c r="S678" i="1"/>
  <c r="U303" i="1"/>
  <c r="U483" i="1"/>
  <c r="S1002" i="1"/>
  <c r="S1001" i="1"/>
  <c r="U1329" i="1"/>
  <c r="U1476" i="1"/>
  <c r="U156" i="1"/>
  <c r="S505" i="1"/>
  <c r="U1156" i="1"/>
  <c r="U1318" i="1"/>
  <c r="S866" i="1"/>
  <c r="S1112" i="1"/>
  <c r="U276" i="1"/>
  <c r="U275" i="1"/>
  <c r="U438" i="1"/>
  <c r="U600" i="1"/>
  <c r="U599" i="1"/>
  <c r="U162" i="1"/>
  <c r="U61" i="1"/>
  <c r="S256" i="1"/>
  <c r="S436" i="1"/>
  <c r="S760" i="1"/>
  <c r="S922" i="1"/>
  <c r="S1246" i="1"/>
  <c r="S1408" i="1"/>
  <c r="S1570" i="1"/>
  <c r="S1569" i="1"/>
  <c r="S1732" i="1"/>
  <c r="S824" i="1"/>
  <c r="S1616" i="1"/>
  <c r="U246" i="1"/>
  <c r="U245" i="1"/>
  <c r="U584" i="1"/>
  <c r="S672" i="1"/>
  <c r="S996" i="1"/>
  <c r="S1482" i="1"/>
  <c r="S442" i="1"/>
  <c r="S441" i="1"/>
  <c r="S1612" i="1"/>
  <c r="S1519" i="1"/>
  <c r="S352" i="1"/>
  <c r="S494" i="1"/>
  <c r="S674" i="1"/>
  <c r="U1055" i="1"/>
  <c r="U1253" i="1"/>
  <c r="U120" i="1"/>
  <c r="S1071" i="1"/>
  <c r="U841" i="1"/>
  <c r="S684" i="1"/>
  <c r="U93" i="1"/>
  <c r="U1623" i="1"/>
  <c r="S1068" i="1"/>
  <c r="S1392" i="1"/>
  <c r="S1554" i="1"/>
  <c r="S1716" i="1"/>
  <c r="U1111" i="1"/>
  <c r="U100" i="1"/>
  <c r="U334" i="1"/>
  <c r="S529" i="1"/>
  <c r="U874" i="1"/>
  <c r="U1434" i="1"/>
  <c r="U1633" i="1"/>
  <c r="S1759" i="1"/>
  <c r="U1223" i="1"/>
  <c r="U611" i="1"/>
  <c r="U785" i="1"/>
  <c r="S1178" i="1"/>
  <c r="U1361" i="1"/>
  <c r="U714" i="1"/>
  <c r="U345" i="1"/>
  <c r="U777" i="1"/>
  <c r="U1677" i="1"/>
  <c r="S342" i="1"/>
  <c r="S1188" i="1"/>
  <c r="U65" i="1"/>
  <c r="U431" i="1"/>
  <c r="U146" i="1"/>
  <c r="S182" i="1"/>
  <c r="S380" i="1"/>
  <c r="U482" i="1"/>
  <c r="U878" i="1"/>
  <c r="U1328" i="1"/>
  <c r="U1742" i="1"/>
  <c r="U375" i="1"/>
  <c r="U1419" i="1"/>
  <c r="U126" i="1"/>
  <c r="U954" i="1"/>
  <c r="S124" i="1"/>
  <c r="S880" i="1"/>
  <c r="S1042" i="1"/>
  <c r="S1204" i="1"/>
  <c r="S1528" i="1"/>
  <c r="S1690" i="1"/>
  <c r="U400" i="1"/>
  <c r="U1475" i="1"/>
  <c r="U916" i="1"/>
  <c r="S776" i="1"/>
  <c r="S1802" i="1"/>
  <c r="U1132" i="1"/>
  <c r="U250" i="1"/>
  <c r="U773" i="1"/>
  <c r="U1493" i="1"/>
  <c r="U132" i="1"/>
  <c r="U456" i="1"/>
  <c r="U636" i="1"/>
  <c r="U1698" i="1"/>
  <c r="U1578" i="1"/>
  <c r="U575" i="1"/>
  <c r="U1331" i="1"/>
  <c r="U1272" i="1"/>
  <c r="U512" i="1"/>
  <c r="U674" i="1"/>
  <c r="U836" i="1"/>
  <c r="U998" i="1"/>
  <c r="U1160" i="1"/>
  <c r="U1322" i="1"/>
  <c r="U1484" i="1"/>
  <c r="U1646" i="1"/>
  <c r="S42" i="1"/>
  <c r="U747" i="1"/>
  <c r="U1233" i="1"/>
  <c r="U1395" i="1"/>
  <c r="U1557" i="1"/>
  <c r="U1719" i="1"/>
  <c r="U532" i="1"/>
  <c r="U712" i="1"/>
  <c r="S889" i="1"/>
  <c r="U1054" i="1"/>
  <c r="U264" i="1"/>
  <c r="U948" i="1"/>
  <c r="U463" i="1"/>
  <c r="S1648" i="1"/>
  <c r="U52" i="1"/>
  <c r="U448" i="1"/>
  <c r="U1060" i="1"/>
  <c r="U1366" i="1"/>
  <c r="U1780" i="1"/>
  <c r="U425" i="1"/>
  <c r="U605" i="1"/>
  <c r="U983" i="1"/>
  <c r="U1181" i="1"/>
  <c r="S1376" i="1"/>
  <c r="U1739" i="1"/>
  <c r="U1363" i="1"/>
  <c r="U354" i="1"/>
  <c r="S729" i="1"/>
  <c r="U193" i="1"/>
  <c r="U1003" i="1"/>
  <c r="U1618" i="1"/>
  <c r="U669" i="1"/>
  <c r="S360" i="1"/>
  <c r="S792" i="1"/>
  <c r="S1692" i="1"/>
  <c r="U399" i="1"/>
  <c r="U1029" i="1"/>
  <c r="U1371" i="1"/>
  <c r="U1749" i="1"/>
  <c r="U507" i="1"/>
  <c r="U1209" i="1"/>
  <c r="U141" i="1"/>
  <c r="U95" i="1"/>
  <c r="S230" i="1"/>
  <c r="U449" i="1"/>
  <c r="U164" i="1"/>
  <c r="S217" i="1"/>
  <c r="S200" i="1"/>
  <c r="U401" i="1"/>
  <c r="U302" i="1"/>
  <c r="U500" i="1"/>
  <c r="U914" i="1"/>
  <c r="U1671" i="1"/>
  <c r="U756" i="1"/>
  <c r="U972" i="1"/>
  <c r="U464" i="1"/>
  <c r="S142" i="1"/>
  <c r="S736" i="1"/>
  <c r="S898" i="1"/>
  <c r="S1060" i="1"/>
  <c r="S1384" i="1"/>
  <c r="S1546" i="1"/>
  <c r="S1708" i="1"/>
  <c r="U1167" i="1"/>
  <c r="S647" i="1"/>
  <c r="S809" i="1"/>
  <c r="S1295" i="1"/>
  <c r="U1722" i="1"/>
  <c r="S1279" i="1"/>
  <c r="U1086" i="1"/>
  <c r="S794" i="1"/>
  <c r="U995" i="1"/>
  <c r="S1226" i="1"/>
  <c r="U1607" i="1"/>
  <c r="U358" i="1"/>
  <c r="U394" i="1"/>
  <c r="U682" i="1"/>
  <c r="U988" i="1"/>
  <c r="U845" i="1"/>
  <c r="U1637" i="1"/>
  <c r="U1410" i="1"/>
  <c r="U150" i="1"/>
  <c r="U312" i="1"/>
  <c r="U474" i="1"/>
  <c r="U654" i="1"/>
  <c r="U924" i="1"/>
  <c r="S1191" i="1"/>
  <c r="U1482" i="1"/>
  <c r="U1734" i="1"/>
  <c r="U205" i="1"/>
  <c r="U385" i="1"/>
  <c r="U547" i="1"/>
  <c r="U709" i="1"/>
  <c r="U871" i="1"/>
  <c r="U1033" i="1"/>
  <c r="U1195" i="1"/>
  <c r="U1357" i="1"/>
  <c r="U1519" i="1"/>
  <c r="U1681" i="1"/>
  <c r="U647" i="1"/>
  <c r="U1427" i="1"/>
  <c r="U530" i="1"/>
  <c r="U692" i="1"/>
  <c r="U854" i="1"/>
  <c r="U1016" i="1"/>
  <c r="U1178" i="1"/>
  <c r="U1340" i="1"/>
  <c r="U1502" i="1"/>
  <c r="U1664" i="1"/>
  <c r="U171" i="1"/>
  <c r="S240" i="1"/>
  <c r="U1089" i="1"/>
  <c r="U1413" i="1"/>
  <c r="U1575" i="1"/>
  <c r="U1737" i="1"/>
  <c r="S1436" i="1"/>
  <c r="U949" i="1"/>
  <c r="U568" i="1"/>
  <c r="U730" i="1"/>
  <c r="U1072" i="1"/>
  <c r="U696" i="1"/>
  <c r="U966" i="1"/>
  <c r="U517" i="1"/>
  <c r="U881" i="1"/>
  <c r="U88" i="1"/>
  <c r="U574" i="1"/>
  <c r="U1096" i="1"/>
  <c r="U1384" i="1"/>
  <c r="S1400" i="1"/>
  <c r="U263" i="1"/>
  <c r="U443" i="1"/>
  <c r="U623" i="1"/>
  <c r="S818" i="1"/>
  <c r="U1001" i="1"/>
  <c r="U1199" i="1"/>
  <c r="S1394" i="1"/>
  <c r="U1577" i="1"/>
  <c r="U1757" i="1"/>
  <c r="U48" i="1"/>
  <c r="U390" i="1"/>
  <c r="U1506" i="1"/>
  <c r="U1075" i="1"/>
  <c r="U759" i="1"/>
  <c r="S396" i="1"/>
  <c r="U885" i="1"/>
  <c r="S1746" i="1"/>
  <c r="U453" i="1"/>
  <c r="U1065" i="1"/>
  <c r="U1407" i="1"/>
  <c r="U615" i="1"/>
  <c r="U1263" i="1"/>
  <c r="U233" i="1"/>
  <c r="S464" i="1"/>
  <c r="U220" i="1"/>
  <c r="U203" i="1"/>
  <c r="S416" i="1"/>
  <c r="U248" i="1"/>
  <c r="S929" i="1"/>
  <c r="U609" i="1"/>
  <c r="U590" i="1"/>
  <c r="U145" i="1"/>
  <c r="U343" i="1"/>
  <c r="U739" i="1"/>
  <c r="U901" i="1"/>
  <c r="U1063" i="1"/>
  <c r="U1225" i="1"/>
  <c r="U1387" i="1"/>
  <c r="U1549" i="1"/>
  <c r="U1711" i="1"/>
  <c r="U1275" i="1"/>
  <c r="U650" i="1"/>
  <c r="U974" i="1"/>
  <c r="U1298" i="1"/>
  <c r="U1460" i="1"/>
  <c r="U1622" i="1"/>
  <c r="U958" i="1"/>
  <c r="U1282" i="1"/>
  <c r="U1768" i="1"/>
  <c r="U1182" i="1"/>
  <c r="S1010" i="1"/>
  <c r="U428" i="1"/>
  <c r="U877" i="1"/>
  <c r="S409" i="1"/>
  <c r="S697" i="1"/>
  <c r="S1003" i="1"/>
  <c r="S1471" i="1"/>
  <c r="S860" i="1"/>
  <c r="S489" i="1"/>
  <c r="U1457" i="1"/>
  <c r="S220" i="1"/>
  <c r="S400" i="1"/>
  <c r="U1525" i="1"/>
  <c r="U350" i="1"/>
  <c r="S545" i="1"/>
  <c r="S1031" i="1"/>
  <c r="S1193" i="1"/>
  <c r="S1679" i="1"/>
  <c r="U247" i="1"/>
  <c r="U63" i="1"/>
  <c r="S618" i="1"/>
  <c r="S780" i="1"/>
  <c r="S1266" i="1"/>
  <c r="U1565" i="1"/>
  <c r="U388" i="1"/>
  <c r="S583" i="1"/>
  <c r="S745" i="1"/>
  <c r="S1087" i="1"/>
  <c r="U1252" i="1"/>
  <c r="U1432" i="1"/>
  <c r="S711" i="1"/>
  <c r="S532" i="1"/>
  <c r="S1111" i="1"/>
  <c r="S1399" i="1"/>
  <c r="S278" i="1"/>
  <c r="S458" i="1"/>
  <c r="S1016" i="1"/>
  <c r="U822" i="1"/>
  <c r="U535" i="1"/>
  <c r="S1090" i="1"/>
  <c r="U435" i="1"/>
  <c r="S900" i="1"/>
  <c r="U1785" i="1"/>
  <c r="S468" i="1"/>
  <c r="S1080" i="1"/>
  <c r="S248" i="1"/>
  <c r="U182" i="1"/>
  <c r="S218" i="1"/>
  <c r="U320" i="1"/>
  <c r="U518" i="1"/>
  <c r="U950" i="1"/>
  <c r="S246" i="1"/>
  <c r="U411" i="1"/>
  <c r="S624" i="1"/>
  <c r="U879" i="1"/>
  <c r="U396" i="1"/>
  <c r="U774" i="1"/>
  <c r="U990" i="1"/>
  <c r="U1566" i="1"/>
  <c r="U828" i="1"/>
  <c r="S160" i="1"/>
  <c r="S358" i="1"/>
  <c r="S754" i="1"/>
  <c r="S916" i="1"/>
  <c r="S1240" i="1"/>
  <c r="S1402" i="1"/>
  <c r="S1564" i="1"/>
  <c r="S1151" i="1"/>
  <c r="U256" i="1"/>
  <c r="S1783" i="1"/>
  <c r="U1727" i="1"/>
  <c r="U1255" i="1"/>
  <c r="U1625" i="1"/>
  <c r="U430" i="1"/>
  <c r="U718" i="1"/>
  <c r="U1745" i="1"/>
  <c r="U168" i="1"/>
  <c r="U330" i="1"/>
  <c r="U492" i="1"/>
  <c r="U942" i="1"/>
  <c r="S1472" i="1"/>
  <c r="U223" i="1"/>
  <c r="U403" i="1"/>
  <c r="S1540" i="1"/>
  <c r="U737" i="1"/>
  <c r="U1583" i="1"/>
  <c r="U548" i="1"/>
  <c r="U710" i="1"/>
  <c r="U872" i="1"/>
  <c r="U1034" i="1"/>
  <c r="U1196" i="1"/>
  <c r="U1358" i="1"/>
  <c r="U1520" i="1"/>
  <c r="U1682" i="1"/>
  <c r="U499" i="1"/>
  <c r="S78" i="1"/>
  <c r="U423" i="1"/>
  <c r="U621" i="1"/>
  <c r="U1593" i="1"/>
  <c r="U1755" i="1"/>
  <c r="U319" i="1"/>
  <c r="S1580" i="1"/>
  <c r="U1122" i="1"/>
  <c r="U586" i="1"/>
  <c r="U748" i="1"/>
  <c r="S1447" i="1"/>
  <c r="S1807" i="1"/>
  <c r="U336" i="1"/>
  <c r="U732" i="1"/>
  <c r="U1524" i="1"/>
  <c r="U628" i="1"/>
  <c r="U1114" i="1"/>
  <c r="U1474" i="1"/>
  <c r="U521" i="1"/>
  <c r="U1127" i="1"/>
  <c r="U281" i="1"/>
  <c r="U461" i="1"/>
  <c r="U641" i="1"/>
  <c r="U1217" i="1"/>
  <c r="U1595" i="1"/>
  <c r="U84" i="1"/>
  <c r="U408" i="1"/>
  <c r="U1542" i="1"/>
  <c r="U1561" i="1"/>
  <c r="U849" i="1"/>
  <c r="S450" i="1"/>
  <c r="U939" i="1"/>
  <c r="S1800" i="1"/>
  <c r="U489" i="1"/>
  <c r="U1101" i="1"/>
  <c r="U1425" i="1"/>
  <c r="U993" i="1"/>
  <c r="U705" i="1"/>
  <c r="U1353" i="1"/>
  <c r="U1559" i="1"/>
  <c r="S904" i="1"/>
  <c r="S1066" i="1"/>
  <c r="S1228" i="1"/>
  <c r="S1552" i="1"/>
  <c r="S1714" i="1"/>
  <c r="S752" i="1"/>
  <c r="U1741" i="1"/>
  <c r="S563" i="1"/>
  <c r="S887" i="1"/>
  <c r="S1049" i="1"/>
  <c r="S1535" i="1"/>
  <c r="U81" i="1"/>
  <c r="U261" i="1"/>
  <c r="S438" i="1"/>
  <c r="S636" i="1"/>
  <c r="S1122" i="1"/>
  <c r="S334" i="1"/>
  <c r="U1417" i="1"/>
  <c r="U208" i="1"/>
  <c r="U406" i="1"/>
  <c r="S601" i="1"/>
  <c r="U928" i="1"/>
  <c r="U1270" i="1"/>
  <c r="U1630" i="1"/>
  <c r="U124" i="1"/>
  <c r="S1017" i="1"/>
  <c r="U661" i="1"/>
  <c r="S1129" i="1"/>
  <c r="S536" i="1"/>
  <c r="U1691" i="1"/>
  <c r="S296" i="1"/>
  <c r="S476" i="1"/>
  <c r="S656" i="1"/>
  <c r="U839" i="1"/>
  <c r="U1037" i="1"/>
  <c r="S1232" i="1"/>
  <c r="U1415" i="1"/>
  <c r="S1610" i="1"/>
  <c r="S1576" i="1"/>
  <c r="S864" i="1"/>
  <c r="U39" i="1"/>
  <c r="S954" i="1"/>
  <c r="S504" i="1"/>
  <c r="S1440" i="1"/>
  <c r="S720" i="1"/>
  <c r="S1368" i="1"/>
  <c r="U784" i="1"/>
  <c r="S266" i="1"/>
  <c r="S236" i="1"/>
  <c r="U505" i="1"/>
  <c r="U338" i="1"/>
  <c r="U536" i="1"/>
  <c r="U1490" i="1"/>
  <c r="S264" i="1"/>
  <c r="S1164" i="1"/>
  <c r="U1584" i="1"/>
  <c r="U1260" i="1"/>
  <c r="U1116" i="1"/>
  <c r="S178" i="1"/>
  <c r="S610" i="1"/>
  <c r="S772" i="1"/>
  <c r="S1096" i="1"/>
  <c r="S1258" i="1"/>
  <c r="S1420" i="1"/>
  <c r="S1744" i="1"/>
  <c r="S1655" i="1"/>
  <c r="U490" i="1"/>
  <c r="S1153" i="1"/>
  <c r="S1639" i="1"/>
  <c r="U1643" i="1"/>
  <c r="U70" i="1"/>
  <c r="U754" i="1"/>
  <c r="U1024" i="1"/>
  <c r="U1528" i="1"/>
  <c r="U953" i="1"/>
  <c r="U348" i="1"/>
  <c r="U510" i="1"/>
  <c r="S705" i="1"/>
  <c r="U1536" i="1"/>
  <c r="U241" i="1"/>
  <c r="U421" i="1"/>
  <c r="U583" i="1"/>
  <c r="U745" i="1"/>
  <c r="U907" i="1"/>
  <c r="U1069" i="1"/>
  <c r="U1231" i="1"/>
  <c r="U1393" i="1"/>
  <c r="U1555" i="1"/>
  <c r="U1717" i="1"/>
  <c r="U809" i="1"/>
  <c r="U1601" i="1"/>
  <c r="U188" i="1"/>
  <c r="U566" i="1"/>
  <c r="U728" i="1"/>
  <c r="U890" i="1"/>
  <c r="U1052" i="1"/>
  <c r="U1214" i="1"/>
  <c r="U1376" i="1"/>
  <c r="U1538" i="1"/>
  <c r="U1700" i="1"/>
  <c r="S96" i="1"/>
  <c r="U639" i="1"/>
  <c r="U801" i="1"/>
  <c r="U963" i="1"/>
  <c r="U1125" i="1"/>
  <c r="U1287" i="1"/>
  <c r="U1773" i="1"/>
  <c r="U355" i="1"/>
  <c r="U1348" i="1"/>
  <c r="U766" i="1"/>
  <c r="S943" i="1"/>
  <c r="U1108" i="1"/>
  <c r="U426" i="1"/>
  <c r="U444" i="1"/>
  <c r="U768" i="1"/>
  <c r="U1632" i="1"/>
  <c r="U717" i="1"/>
  <c r="U232" i="1"/>
  <c r="U664" i="1"/>
  <c r="U1150" i="1"/>
  <c r="U1582" i="1"/>
  <c r="U593" i="1"/>
  <c r="U1290" i="1"/>
  <c r="U299" i="1"/>
  <c r="U479" i="1"/>
  <c r="U659" i="1"/>
  <c r="U102" i="1"/>
  <c r="S1575" i="1"/>
  <c r="U921" i="1"/>
  <c r="S54" i="1"/>
  <c r="U1011" i="1"/>
  <c r="U1137" i="1"/>
  <c r="U1497" i="1"/>
  <c r="U795" i="1"/>
  <c r="U1443" i="1"/>
</calcChain>
</file>

<file path=xl/sharedStrings.xml><?xml version="1.0" encoding="utf-8"?>
<sst xmlns="http://schemas.openxmlformats.org/spreadsheetml/2006/main" count="6253" uniqueCount="89">
  <si>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</si>
  <si>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</si>
  <si>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</si>
  <si>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</si>
  <si>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</si>
  <si>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</si>
  <si>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</si>
  <si>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</si>
  <si>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</si>
  <si>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</si>
  <si>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</si>
  <si>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</si>
  <si>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</si>
  <si>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</si>
  <si>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</si>
  <si>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</si>
  <si>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</si>
  <si>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</si>
  <si>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</si>
  <si>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</si>
  <si>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</si>
  <si>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</si>
  <si>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</si>
  <si>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</si>
  <si>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 xml:space="preserve">frontal area= </t>
  </si>
  <si>
    <t>0.3087m^2</t>
  </si>
  <si>
    <t>ptractive=</t>
  </si>
  <si>
    <t>Class 3 vehicles:</t>
  </si>
  <si>
    <t>vehicles with a ratio of rated power in W / kerb mass in kg  &gt; 34</t>
  </si>
  <si>
    <t>rolling resistance coeffieicent=</t>
  </si>
  <si>
    <t>coefficient of drag=</t>
  </si>
  <si>
    <t>For further requirements/recommendations see table "Explanations"</t>
  </si>
  <si>
    <t>test mass=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</si>
  <si>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</si>
  <si>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</si>
  <si>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</si>
  <si>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</si>
  <si>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</si>
  <si>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Aerodynamic Force (Resistance)</t>
  </si>
  <si>
    <t>Kinetic energy</t>
  </si>
  <si>
    <t>Rolling resistance.</t>
  </si>
  <si>
    <t>Total force</t>
  </si>
  <si>
    <t>Acceleration force</t>
  </si>
  <si>
    <t>Tractive force</t>
  </si>
  <si>
    <t>Tractive Energy</t>
  </si>
  <si>
    <t xml:space="preserve"> Cumilative Tractive Energy</t>
  </si>
  <si>
    <t xml:space="preserve"> Cumilative Braking Energy</t>
  </si>
  <si>
    <t>s</t>
    <phoneticPr fontId="0"/>
  </si>
  <si>
    <t>m/s</t>
  </si>
  <si>
    <t>km/h</t>
  </si>
  <si>
    <t>m/s²</t>
  </si>
  <si>
    <t>km/h/s</t>
  </si>
  <si>
    <t>(N)</t>
  </si>
  <si>
    <t>)</t>
  </si>
  <si>
    <t>(J)</t>
  </si>
  <si>
    <t>Low</t>
    <phoneticPr fontId="0"/>
  </si>
  <si>
    <t>291.16N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</si>
  <si>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</si>
  <si>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</si>
  <si>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</si>
  <si>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</si>
  <si>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</si>
  <si>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</si>
  <si>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</si>
  <si>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</si>
  <si>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</si>
  <si>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</si>
  <si>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</si>
  <si>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</si>
  <si>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</si>
  <si>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</si>
  <si>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</si>
  <si>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</si>
  <si>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</si>
  <si>
    <t>m</t>
  </si>
  <si>
    <t>low</t>
  </si>
  <si>
    <t>medium</t>
  </si>
  <si>
    <t>high</t>
  </si>
  <si>
    <t>Class 1 vehicles:</t>
  </si>
  <si>
    <t>WLTC class 1, version 1.4, vehicle speed</t>
  </si>
  <si>
    <t>WLTC class 1, version 1.4, acceleration</t>
  </si>
  <si>
    <t>aerodynamic force</t>
  </si>
  <si>
    <t>braking energy</t>
  </si>
  <si>
    <t>(j)</t>
  </si>
  <si>
    <t>power</t>
  </si>
  <si>
    <t xml:space="preserve">Acumulative drive energy </t>
  </si>
  <si>
    <t>Potential recoverable enrergy</t>
  </si>
  <si>
    <t>Energy back to the wheels</t>
  </si>
  <si>
    <t>Power throughout the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</si>
</sst>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Calibri"/>
      <charset val="1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BFBFB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7" borderId="3" xfId="0" applyFont="1" applyFill="1" applyBorder="1"/>
    <xf numFmtId="0" fontId="1" fillId="8" borderId="2" xfId="0" applyFont="1" applyFill="1" applyBorder="1" applyAlignment="1">
      <alignment wrapText="1"/>
    </xf>
    <xf numFmtId="0" fontId="1" fillId="8" borderId="3" xfId="0" applyFont="1" applyFill="1" applyBorder="1" applyAlignment="1">
      <alignment wrapText="1"/>
    </xf>
    <xf numFmtId="0" fontId="1" fillId="9" borderId="3" xfId="0" applyFont="1" applyFill="1" applyBorder="1"/>
    <xf numFmtId="0" fontId="1" fillId="10" borderId="3" xfId="0" applyFont="1" applyFill="1" applyBorder="1"/>
    <xf numFmtId="0" fontId="1" fillId="11" borderId="3" xfId="0" applyFont="1" applyFill="1" applyBorder="1"/>
    <xf numFmtId="0" fontId="6" fillId="7" borderId="3" xfId="0" applyFont="1" applyFill="1" applyBorder="1"/>
    <xf numFmtId="0" fontId="6" fillId="9" borderId="3" xfId="0" applyFont="1" applyFill="1" applyBorder="1"/>
    <xf numFmtId="0" fontId="6" fillId="10" borderId="3" xfId="0" applyFont="1" applyFill="1" applyBorder="1"/>
    <xf numFmtId="0" fontId="6" fillId="11" borderId="3" xfId="0" applyFont="1" applyFill="1" applyBorder="1"/>
    <xf numFmtId="0" fontId="1" fillId="8" borderId="4" xfId="0" applyFont="1" applyFill="1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1" fillId="12" borderId="3" xfId="0" applyFont="1" applyFill="1" applyBorder="1" applyAlignment="1">
      <alignment wrapText="1"/>
    </xf>
    <xf numFmtId="0" fontId="7" fillId="0" borderId="0" xfId="0" applyFont="1"/>
    <xf numFmtId="0" fontId="6" fillId="7" borderId="0" xfId="0" applyFont="1" applyFill="1"/>
    <xf numFmtId="0" fontId="9" fillId="12" borderId="1" xfId="0" applyFont="1" applyFill="1" applyBorder="1" applyAlignment="1">
      <alignment wrapText="1"/>
    </xf>
    <xf numFmtId="0" fontId="8" fillId="0" borderId="0" xfId="0" applyFont="1"/>
  </cellXfs>
  <cellStyles count="3">
    <cellStyle name="Normal" xfId="0" builtinId="0"/>
    <cellStyle name="Per 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29269957210992E-2"/>
          <c:y val="2.2728916734386925E-2"/>
          <c:w val="0.91673598821364577"/>
          <c:h val="0.8460396520297504"/>
        </c:manualLayout>
      </c:layout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0.2</c:v>
                </c:pt>
                <c:pt idx="329">
                  <c:v>0.2</c:v>
                </c:pt>
                <c:pt idx="330">
                  <c:v>0.2</c:v>
                </c:pt>
                <c:pt idx="331">
                  <c:v>0.2</c:v>
                </c:pt>
                <c:pt idx="332">
                  <c:v>0.2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</c:v>
                </c:pt>
                <c:pt idx="371">
                  <c:v>0.2</c:v>
                </c:pt>
                <c:pt idx="372">
                  <c:v>0.2</c:v>
                </c:pt>
                <c:pt idx="373">
                  <c:v>0.2</c:v>
                </c:pt>
                <c:pt idx="374">
                  <c:v>0.2</c:v>
                </c:pt>
                <c:pt idx="375">
                  <c:v>0.2</c:v>
                </c:pt>
                <c:pt idx="376">
                  <c:v>0.2</c:v>
                </c:pt>
                <c:pt idx="377">
                  <c:v>0.2</c:v>
                </c:pt>
                <c:pt idx="378">
                  <c:v>0.2</c:v>
                </c:pt>
                <c:pt idx="379">
                  <c:v>0.2</c:v>
                </c:pt>
                <c:pt idx="380">
                  <c:v>0.2</c:v>
                </c:pt>
                <c:pt idx="381">
                  <c:v>0.2</c:v>
                </c:pt>
                <c:pt idx="382">
                  <c:v>0.2</c:v>
                </c:pt>
                <c:pt idx="383">
                  <c:v>0.2</c:v>
                </c:pt>
                <c:pt idx="384">
                  <c:v>0.2</c:v>
                </c:pt>
                <c:pt idx="385">
                  <c:v>0.2</c:v>
                </c:pt>
                <c:pt idx="386">
                  <c:v>0.2</c:v>
                </c:pt>
                <c:pt idx="387">
                  <c:v>0.2</c:v>
                </c:pt>
                <c:pt idx="388">
                  <c:v>0.2</c:v>
                </c:pt>
                <c:pt idx="389">
                  <c:v>0.2</c:v>
                </c:pt>
                <c:pt idx="390">
                  <c:v>0.2</c:v>
                </c:pt>
                <c:pt idx="391">
                  <c:v>0.2</c:v>
                </c:pt>
                <c:pt idx="392">
                  <c:v>0.2</c:v>
                </c:pt>
                <c:pt idx="393">
                  <c:v>0.2</c:v>
                </c:pt>
                <c:pt idx="394">
                  <c:v>0.2</c:v>
                </c:pt>
                <c:pt idx="395">
                  <c:v>0.2</c:v>
                </c:pt>
                <c:pt idx="396">
                  <c:v>0.2</c:v>
                </c:pt>
                <c:pt idx="397">
                  <c:v>0.2</c:v>
                </c:pt>
                <c:pt idx="398">
                  <c:v>0.2</c:v>
                </c:pt>
                <c:pt idx="399">
                  <c:v>0.2</c:v>
                </c:pt>
                <c:pt idx="400">
                  <c:v>0.2</c:v>
                </c:pt>
                <c:pt idx="401">
                  <c:v>0.2</c:v>
                </c:pt>
                <c:pt idx="402">
                  <c:v>0.2</c:v>
                </c:pt>
                <c:pt idx="403">
                  <c:v>0.2</c:v>
                </c:pt>
                <c:pt idx="404">
                  <c:v>0.2</c:v>
                </c:pt>
                <c:pt idx="405">
                  <c:v>0.2</c:v>
                </c:pt>
                <c:pt idx="406">
                  <c:v>0.2</c:v>
                </c:pt>
                <c:pt idx="407">
                  <c:v>0.2</c:v>
                </c:pt>
                <c:pt idx="408">
                  <c:v>0.2</c:v>
                </c:pt>
                <c:pt idx="409">
                  <c:v>0.2</c:v>
                </c:pt>
                <c:pt idx="410">
                  <c:v>0.2</c:v>
                </c:pt>
                <c:pt idx="411">
                  <c:v>0.2</c:v>
                </c:pt>
                <c:pt idx="412">
                  <c:v>0.2</c:v>
                </c:pt>
                <c:pt idx="413">
                  <c:v>0.2</c:v>
                </c:pt>
                <c:pt idx="414">
                  <c:v>0.2</c:v>
                </c:pt>
                <c:pt idx="415">
                  <c:v>0.2</c:v>
                </c:pt>
                <c:pt idx="416">
                  <c:v>0.2</c:v>
                </c:pt>
                <c:pt idx="417">
                  <c:v>0.2</c:v>
                </c:pt>
                <c:pt idx="418">
                  <c:v>0.2</c:v>
                </c:pt>
                <c:pt idx="419">
                  <c:v>0.2</c:v>
                </c:pt>
                <c:pt idx="420">
                  <c:v>0.2</c:v>
                </c:pt>
                <c:pt idx="421">
                  <c:v>0.2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</c:v>
                </c:pt>
                <c:pt idx="467">
                  <c:v>0.2</c:v>
                </c:pt>
                <c:pt idx="468">
                  <c:v>0.2</c:v>
                </c:pt>
                <c:pt idx="469">
                  <c:v>0.2</c:v>
                </c:pt>
                <c:pt idx="470">
                  <c:v>0.2</c:v>
                </c:pt>
                <c:pt idx="471">
                  <c:v>0.2</c:v>
                </c:pt>
                <c:pt idx="472">
                  <c:v>0.2</c:v>
                </c:pt>
                <c:pt idx="473">
                  <c:v>0.2</c:v>
                </c:pt>
                <c:pt idx="474">
                  <c:v>0.2</c:v>
                </c:pt>
                <c:pt idx="475">
                  <c:v>0.2</c:v>
                </c:pt>
                <c:pt idx="476">
                  <c:v>0.2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0.2</c:v>
                </c:pt>
                <c:pt idx="481">
                  <c:v>0.2</c:v>
                </c:pt>
                <c:pt idx="482">
                  <c:v>0.2</c:v>
                </c:pt>
                <c:pt idx="483">
                  <c:v>0.2</c:v>
                </c:pt>
                <c:pt idx="484">
                  <c:v>0.2</c:v>
                </c:pt>
                <c:pt idx="485">
                  <c:v>0.2</c:v>
                </c:pt>
                <c:pt idx="486">
                  <c:v>0.2</c:v>
                </c:pt>
                <c:pt idx="487">
                  <c:v>0.2</c:v>
                </c:pt>
                <c:pt idx="488">
                  <c:v>0.2</c:v>
                </c:pt>
                <c:pt idx="489">
                  <c:v>0.2</c:v>
                </c:pt>
                <c:pt idx="490">
                  <c:v>0.2</c:v>
                </c:pt>
                <c:pt idx="491">
                  <c:v>0.2</c:v>
                </c:pt>
                <c:pt idx="492">
                  <c:v>0.2</c:v>
                </c:pt>
                <c:pt idx="493">
                  <c:v>0.2</c:v>
                </c:pt>
                <c:pt idx="494">
                  <c:v>0.2</c:v>
                </c:pt>
                <c:pt idx="495">
                  <c:v>0.2</c:v>
                </c:pt>
                <c:pt idx="496">
                  <c:v>0.2</c:v>
                </c:pt>
                <c:pt idx="497">
                  <c:v>0.2</c:v>
                </c:pt>
                <c:pt idx="498">
                  <c:v>0.2</c:v>
                </c:pt>
                <c:pt idx="499">
                  <c:v>0.2</c:v>
                </c:pt>
                <c:pt idx="500">
                  <c:v>0.2</c:v>
                </c:pt>
                <c:pt idx="501">
                  <c:v>0.2</c:v>
                </c:pt>
                <c:pt idx="502">
                  <c:v>0.2</c:v>
                </c:pt>
                <c:pt idx="503">
                  <c:v>0.2</c:v>
                </c:pt>
                <c:pt idx="504">
                  <c:v>0.2</c:v>
                </c:pt>
                <c:pt idx="505">
                  <c:v>0.2</c:v>
                </c:pt>
                <c:pt idx="506">
                  <c:v>0.2</c:v>
                </c:pt>
                <c:pt idx="507">
                  <c:v>0.2</c:v>
                </c:pt>
                <c:pt idx="508">
                  <c:v>0.2</c:v>
                </c:pt>
                <c:pt idx="509">
                  <c:v>0.2</c:v>
                </c:pt>
                <c:pt idx="510">
                  <c:v>0.2</c:v>
                </c:pt>
                <c:pt idx="511">
                  <c:v>0.2</c:v>
                </c:pt>
                <c:pt idx="512">
                  <c:v>0.2</c:v>
                </c:pt>
                <c:pt idx="513">
                  <c:v>0.2</c:v>
                </c:pt>
                <c:pt idx="514">
                  <c:v>0.2</c:v>
                </c:pt>
                <c:pt idx="515">
                  <c:v>0.2</c:v>
                </c:pt>
                <c:pt idx="516">
                  <c:v>0.2</c:v>
                </c:pt>
                <c:pt idx="517">
                  <c:v>0.2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  <c:pt idx="546">
                  <c:v>0.2</c:v>
                </c:pt>
                <c:pt idx="547">
                  <c:v>0.2</c:v>
                </c:pt>
                <c:pt idx="548">
                  <c:v>0.2</c:v>
                </c:pt>
                <c:pt idx="549">
                  <c:v>0.2</c:v>
                </c:pt>
                <c:pt idx="550">
                  <c:v>0.2</c:v>
                </c:pt>
                <c:pt idx="551">
                  <c:v>0.2</c:v>
                </c:pt>
                <c:pt idx="552">
                  <c:v>0.2</c:v>
                </c:pt>
                <c:pt idx="553">
                  <c:v>0.2</c:v>
                </c:pt>
                <c:pt idx="554">
                  <c:v>0.2</c:v>
                </c:pt>
                <c:pt idx="555">
                  <c:v>0.2</c:v>
                </c:pt>
                <c:pt idx="556">
                  <c:v>0.2</c:v>
                </c:pt>
                <c:pt idx="557">
                  <c:v>0.2</c:v>
                </c:pt>
                <c:pt idx="558">
                  <c:v>0.2</c:v>
                </c:pt>
                <c:pt idx="559">
                  <c:v>0.2</c:v>
                </c:pt>
                <c:pt idx="560">
                  <c:v>0.2</c:v>
                </c:pt>
                <c:pt idx="561">
                  <c:v>0.2</c:v>
                </c:pt>
                <c:pt idx="562">
                  <c:v>0.2</c:v>
                </c:pt>
                <c:pt idx="563">
                  <c:v>0.2</c:v>
                </c:pt>
                <c:pt idx="564">
                  <c:v>0.2</c:v>
                </c:pt>
                <c:pt idx="565">
                  <c:v>0.2</c:v>
                </c:pt>
                <c:pt idx="566">
                  <c:v>0.2</c:v>
                </c:pt>
                <c:pt idx="567">
                  <c:v>0.2</c:v>
                </c:pt>
                <c:pt idx="568">
                  <c:v>0.2</c:v>
                </c:pt>
                <c:pt idx="569">
                  <c:v>0.2</c:v>
                </c:pt>
                <c:pt idx="570">
                  <c:v>0.2</c:v>
                </c:pt>
                <c:pt idx="571">
                  <c:v>0.2</c:v>
                </c:pt>
                <c:pt idx="572">
                  <c:v>0.2</c:v>
                </c:pt>
                <c:pt idx="573">
                  <c:v>0.2</c:v>
                </c:pt>
                <c:pt idx="574">
                  <c:v>0.2</c:v>
                </c:pt>
                <c:pt idx="575">
                  <c:v>0.2</c:v>
                </c:pt>
                <c:pt idx="576">
                  <c:v>0.2</c:v>
                </c:pt>
                <c:pt idx="577">
                  <c:v>0.2</c:v>
                </c:pt>
                <c:pt idx="578">
                  <c:v>0.2</c:v>
                </c:pt>
                <c:pt idx="579">
                  <c:v>0.2</c:v>
                </c:pt>
                <c:pt idx="580">
                  <c:v>0.2</c:v>
                </c:pt>
                <c:pt idx="581">
                  <c:v>0.2</c:v>
                </c:pt>
                <c:pt idx="582">
                  <c:v>0.2</c:v>
                </c:pt>
                <c:pt idx="583">
                  <c:v>0.2</c:v>
                </c:pt>
                <c:pt idx="584">
                  <c:v>0.2</c:v>
                </c:pt>
                <c:pt idx="585">
                  <c:v>0.2</c:v>
                </c:pt>
                <c:pt idx="586">
                  <c:v>0.2</c:v>
                </c:pt>
                <c:pt idx="587">
                  <c:v>0.2</c:v>
                </c:pt>
                <c:pt idx="588">
                  <c:v>0.2</c:v>
                </c:pt>
                <c:pt idx="589">
                  <c:v>0.2</c:v>
                </c:pt>
                <c:pt idx="590">
                  <c:v>0.2</c:v>
                </c:pt>
                <c:pt idx="591">
                  <c:v>0.2</c:v>
                </c:pt>
                <c:pt idx="592">
                  <c:v>0.2</c:v>
                </c:pt>
                <c:pt idx="593">
                  <c:v>0.2</c:v>
                </c:pt>
                <c:pt idx="594">
                  <c:v>0.2</c:v>
                </c:pt>
                <c:pt idx="595">
                  <c:v>0.2</c:v>
                </c:pt>
                <c:pt idx="596">
                  <c:v>0.2</c:v>
                </c:pt>
                <c:pt idx="597">
                  <c:v>0.2</c:v>
                </c:pt>
                <c:pt idx="598">
                  <c:v>0.2</c:v>
                </c:pt>
                <c:pt idx="599">
                  <c:v>0.2</c:v>
                </c:pt>
                <c:pt idx="600">
                  <c:v>0.2</c:v>
                </c:pt>
                <c:pt idx="601">
                  <c:v>0.2</c:v>
                </c:pt>
                <c:pt idx="602">
                  <c:v>0.2</c:v>
                </c:pt>
                <c:pt idx="603">
                  <c:v>0.2</c:v>
                </c:pt>
                <c:pt idx="604">
                  <c:v>0.2</c:v>
                </c:pt>
                <c:pt idx="605">
                  <c:v>0.2</c:v>
                </c:pt>
                <c:pt idx="606">
                  <c:v>0.2</c:v>
                </c:pt>
                <c:pt idx="607">
                  <c:v>0.2</c:v>
                </c:pt>
                <c:pt idx="608">
                  <c:v>0.2</c:v>
                </c:pt>
                <c:pt idx="609">
                  <c:v>0.2</c:v>
                </c:pt>
                <c:pt idx="610">
                  <c:v>0.2</c:v>
                </c:pt>
                <c:pt idx="611">
                  <c:v>0.2</c:v>
                </c:pt>
                <c:pt idx="612">
                  <c:v>0.2</c:v>
                </c:pt>
                <c:pt idx="613">
                  <c:v>0.2</c:v>
                </c:pt>
                <c:pt idx="614">
                  <c:v>0.2</c:v>
                </c:pt>
                <c:pt idx="615">
                  <c:v>0.2</c:v>
                </c:pt>
                <c:pt idx="616">
                  <c:v>0.2</c:v>
                </c:pt>
                <c:pt idx="617">
                  <c:v>0.2</c:v>
                </c:pt>
                <c:pt idx="618">
                  <c:v>0.2</c:v>
                </c:pt>
                <c:pt idx="619">
                  <c:v>0.2</c:v>
                </c:pt>
                <c:pt idx="620">
                  <c:v>0.2</c:v>
                </c:pt>
                <c:pt idx="621">
                  <c:v>0.2</c:v>
                </c:pt>
                <c:pt idx="622">
                  <c:v>0.2</c:v>
                </c:pt>
                <c:pt idx="623">
                  <c:v>0.2</c:v>
                </c:pt>
                <c:pt idx="624">
                  <c:v>0.2</c:v>
                </c:pt>
                <c:pt idx="625">
                  <c:v>0.2</c:v>
                </c:pt>
                <c:pt idx="626">
                  <c:v>0.2</c:v>
                </c:pt>
                <c:pt idx="627">
                  <c:v>0.2</c:v>
                </c:pt>
                <c:pt idx="628">
                  <c:v>0.2</c:v>
                </c:pt>
                <c:pt idx="629">
                  <c:v>0.2</c:v>
                </c:pt>
                <c:pt idx="630">
                  <c:v>0.2</c:v>
                </c:pt>
                <c:pt idx="631">
                  <c:v>0.2</c:v>
                </c:pt>
                <c:pt idx="632">
                  <c:v>0.2</c:v>
                </c:pt>
                <c:pt idx="633">
                  <c:v>0.2</c:v>
                </c:pt>
                <c:pt idx="634">
                  <c:v>0.2</c:v>
                </c:pt>
                <c:pt idx="635">
                  <c:v>0.2</c:v>
                </c:pt>
                <c:pt idx="636">
                  <c:v>0.2</c:v>
                </c:pt>
                <c:pt idx="637">
                  <c:v>0.2</c:v>
                </c:pt>
                <c:pt idx="638">
                  <c:v>0.2</c:v>
                </c:pt>
                <c:pt idx="639">
                  <c:v>0.2</c:v>
                </c:pt>
                <c:pt idx="640">
                  <c:v>0.2</c:v>
                </c:pt>
                <c:pt idx="641">
                  <c:v>0.2</c:v>
                </c:pt>
                <c:pt idx="642">
                  <c:v>0.2</c:v>
                </c:pt>
                <c:pt idx="643">
                  <c:v>0.2</c:v>
                </c:pt>
                <c:pt idx="644">
                  <c:v>0.2</c:v>
                </c:pt>
                <c:pt idx="645">
                  <c:v>0.2</c:v>
                </c:pt>
                <c:pt idx="646">
                  <c:v>0.2</c:v>
                </c:pt>
                <c:pt idx="647">
                  <c:v>0.2</c:v>
                </c:pt>
                <c:pt idx="648">
                  <c:v>0.2</c:v>
                </c:pt>
                <c:pt idx="649">
                  <c:v>0.2</c:v>
                </c:pt>
                <c:pt idx="650">
                  <c:v>0.2</c:v>
                </c:pt>
                <c:pt idx="651">
                  <c:v>0.2</c:v>
                </c:pt>
                <c:pt idx="652">
                  <c:v>0.2</c:v>
                </c:pt>
                <c:pt idx="653">
                  <c:v>0.2</c:v>
                </c:pt>
                <c:pt idx="654">
                  <c:v>0.2</c:v>
                </c:pt>
                <c:pt idx="655">
                  <c:v>0.2</c:v>
                </c:pt>
                <c:pt idx="656">
                  <c:v>0.2</c:v>
                </c:pt>
                <c:pt idx="657">
                  <c:v>0.2</c:v>
                </c:pt>
                <c:pt idx="658">
                  <c:v>0.2</c:v>
                </c:pt>
                <c:pt idx="659">
                  <c:v>0.2</c:v>
                </c:pt>
                <c:pt idx="660">
                  <c:v>0.2</c:v>
                </c:pt>
                <c:pt idx="661">
                  <c:v>0.2</c:v>
                </c:pt>
                <c:pt idx="662">
                  <c:v>0.2</c:v>
                </c:pt>
                <c:pt idx="663">
                  <c:v>0.2</c:v>
                </c:pt>
                <c:pt idx="664">
                  <c:v>0.2</c:v>
                </c:pt>
                <c:pt idx="665">
                  <c:v>0.2</c:v>
                </c:pt>
                <c:pt idx="666">
                  <c:v>0.2</c:v>
                </c:pt>
                <c:pt idx="667">
                  <c:v>0.2</c:v>
                </c:pt>
                <c:pt idx="668">
                  <c:v>0.2</c:v>
                </c:pt>
                <c:pt idx="669">
                  <c:v>0.2</c:v>
                </c:pt>
                <c:pt idx="670">
                  <c:v>0.2</c:v>
                </c:pt>
                <c:pt idx="671">
                  <c:v>0.2</c:v>
                </c:pt>
                <c:pt idx="672">
                  <c:v>0.2</c:v>
                </c:pt>
                <c:pt idx="673">
                  <c:v>0.2</c:v>
                </c:pt>
                <c:pt idx="674">
                  <c:v>0.2</c:v>
                </c:pt>
                <c:pt idx="675">
                  <c:v>0.2</c:v>
                </c:pt>
                <c:pt idx="676">
                  <c:v>0.2</c:v>
                </c:pt>
                <c:pt idx="677">
                  <c:v>0.2</c:v>
                </c:pt>
                <c:pt idx="678">
                  <c:v>0.2</c:v>
                </c:pt>
                <c:pt idx="679">
                  <c:v>0.2</c:v>
                </c:pt>
                <c:pt idx="680">
                  <c:v>0.2</c:v>
                </c:pt>
                <c:pt idx="681">
                  <c:v>0.2</c:v>
                </c:pt>
                <c:pt idx="682">
                  <c:v>0.2</c:v>
                </c:pt>
                <c:pt idx="683">
                  <c:v>0.2</c:v>
                </c:pt>
                <c:pt idx="684">
                  <c:v>0.2</c:v>
                </c:pt>
                <c:pt idx="685">
                  <c:v>0.2</c:v>
                </c:pt>
                <c:pt idx="686">
                  <c:v>0.2</c:v>
                </c:pt>
                <c:pt idx="687">
                  <c:v>0.2</c:v>
                </c:pt>
                <c:pt idx="688">
                  <c:v>0.2</c:v>
                </c:pt>
                <c:pt idx="689">
                  <c:v>0.2</c:v>
                </c:pt>
                <c:pt idx="690">
                  <c:v>0.2</c:v>
                </c:pt>
                <c:pt idx="691">
                  <c:v>0.2</c:v>
                </c:pt>
                <c:pt idx="692">
                  <c:v>0.2</c:v>
                </c:pt>
                <c:pt idx="693">
                  <c:v>0.2</c:v>
                </c:pt>
                <c:pt idx="694">
                  <c:v>0.2</c:v>
                </c:pt>
                <c:pt idx="695">
                  <c:v>0.2</c:v>
                </c:pt>
                <c:pt idx="696">
                  <c:v>0.2</c:v>
                </c:pt>
                <c:pt idx="697">
                  <c:v>0.2</c:v>
                </c:pt>
                <c:pt idx="698">
                  <c:v>0.2</c:v>
                </c:pt>
                <c:pt idx="699">
                  <c:v>0.2</c:v>
                </c:pt>
                <c:pt idx="700">
                  <c:v>0.2</c:v>
                </c:pt>
                <c:pt idx="701">
                  <c:v>0.2</c:v>
                </c:pt>
                <c:pt idx="702">
                  <c:v>0.2</c:v>
                </c:pt>
                <c:pt idx="703">
                  <c:v>0.2</c:v>
                </c:pt>
                <c:pt idx="704">
                  <c:v>0.2</c:v>
                </c:pt>
                <c:pt idx="705">
                  <c:v>0.2</c:v>
                </c:pt>
                <c:pt idx="706">
                  <c:v>0.2</c:v>
                </c:pt>
                <c:pt idx="707">
                  <c:v>0.2</c:v>
                </c:pt>
                <c:pt idx="708">
                  <c:v>0.2</c:v>
                </c:pt>
                <c:pt idx="709">
                  <c:v>0.2</c:v>
                </c:pt>
                <c:pt idx="710">
                  <c:v>0.2</c:v>
                </c:pt>
                <c:pt idx="711">
                  <c:v>0.2</c:v>
                </c:pt>
                <c:pt idx="712">
                  <c:v>0.2</c:v>
                </c:pt>
                <c:pt idx="713">
                  <c:v>0.2</c:v>
                </c:pt>
                <c:pt idx="714">
                  <c:v>0.2</c:v>
                </c:pt>
                <c:pt idx="715">
                  <c:v>0.2</c:v>
                </c:pt>
                <c:pt idx="716">
                  <c:v>0.2</c:v>
                </c:pt>
                <c:pt idx="717">
                  <c:v>0.2</c:v>
                </c:pt>
                <c:pt idx="718">
                  <c:v>0.2</c:v>
                </c:pt>
                <c:pt idx="719">
                  <c:v>0.2</c:v>
                </c:pt>
                <c:pt idx="720">
                  <c:v>0.2</c:v>
                </c:pt>
                <c:pt idx="721">
                  <c:v>0.2</c:v>
                </c:pt>
                <c:pt idx="722">
                  <c:v>0.2</c:v>
                </c:pt>
                <c:pt idx="723">
                  <c:v>0.2</c:v>
                </c:pt>
                <c:pt idx="724">
                  <c:v>0.2</c:v>
                </c:pt>
                <c:pt idx="725">
                  <c:v>0.2</c:v>
                </c:pt>
                <c:pt idx="726">
                  <c:v>0.2</c:v>
                </c:pt>
                <c:pt idx="727">
                  <c:v>0.2</c:v>
                </c:pt>
                <c:pt idx="728">
                  <c:v>0.2</c:v>
                </c:pt>
                <c:pt idx="729">
                  <c:v>0.2</c:v>
                </c:pt>
                <c:pt idx="730">
                  <c:v>0.2</c:v>
                </c:pt>
                <c:pt idx="731">
                  <c:v>0.2</c:v>
                </c:pt>
                <c:pt idx="732">
                  <c:v>0.2</c:v>
                </c:pt>
                <c:pt idx="733">
                  <c:v>0.2</c:v>
                </c:pt>
                <c:pt idx="734">
                  <c:v>0.2</c:v>
                </c:pt>
                <c:pt idx="735">
                  <c:v>0.2</c:v>
                </c:pt>
                <c:pt idx="736">
                  <c:v>0.2</c:v>
                </c:pt>
                <c:pt idx="737">
                  <c:v>0.2</c:v>
                </c:pt>
                <c:pt idx="738">
                  <c:v>0.2</c:v>
                </c:pt>
                <c:pt idx="739">
                  <c:v>0.2</c:v>
                </c:pt>
                <c:pt idx="740">
                  <c:v>0.2</c:v>
                </c:pt>
                <c:pt idx="741">
                  <c:v>0.2</c:v>
                </c:pt>
                <c:pt idx="742">
                  <c:v>0.2</c:v>
                </c:pt>
                <c:pt idx="743">
                  <c:v>0.2</c:v>
                </c:pt>
                <c:pt idx="744">
                  <c:v>0.2</c:v>
                </c:pt>
                <c:pt idx="745">
                  <c:v>0.2</c:v>
                </c:pt>
                <c:pt idx="746">
                  <c:v>0.2</c:v>
                </c:pt>
                <c:pt idx="747">
                  <c:v>0.2</c:v>
                </c:pt>
                <c:pt idx="748">
                  <c:v>0.2</c:v>
                </c:pt>
                <c:pt idx="749">
                  <c:v>0.2</c:v>
                </c:pt>
                <c:pt idx="750">
                  <c:v>0.2</c:v>
                </c:pt>
                <c:pt idx="751">
                  <c:v>0.2</c:v>
                </c:pt>
                <c:pt idx="752">
                  <c:v>0.2</c:v>
                </c:pt>
                <c:pt idx="753">
                  <c:v>0.2</c:v>
                </c:pt>
                <c:pt idx="754">
                  <c:v>0.2</c:v>
                </c:pt>
                <c:pt idx="755">
                  <c:v>0.2</c:v>
                </c:pt>
                <c:pt idx="756">
                  <c:v>0.2</c:v>
                </c:pt>
                <c:pt idx="757">
                  <c:v>0.2</c:v>
                </c:pt>
                <c:pt idx="758">
                  <c:v>0.2</c:v>
                </c:pt>
                <c:pt idx="759">
                  <c:v>0.2</c:v>
                </c:pt>
                <c:pt idx="760">
                  <c:v>0.2</c:v>
                </c:pt>
                <c:pt idx="761">
                  <c:v>0.2</c:v>
                </c:pt>
                <c:pt idx="762">
                  <c:v>0.2</c:v>
                </c:pt>
                <c:pt idx="763">
                  <c:v>0.2</c:v>
                </c:pt>
                <c:pt idx="764">
                  <c:v>0.2</c:v>
                </c:pt>
                <c:pt idx="765">
                  <c:v>0.2</c:v>
                </c:pt>
                <c:pt idx="766">
                  <c:v>0.2</c:v>
                </c:pt>
                <c:pt idx="767">
                  <c:v>0.2</c:v>
                </c:pt>
                <c:pt idx="768">
                  <c:v>0.2</c:v>
                </c:pt>
                <c:pt idx="769">
                  <c:v>0.2</c:v>
                </c:pt>
                <c:pt idx="770">
                  <c:v>0.2</c:v>
                </c:pt>
                <c:pt idx="771">
                  <c:v>0.2</c:v>
                </c:pt>
                <c:pt idx="772">
                  <c:v>0.2</c:v>
                </c:pt>
                <c:pt idx="773">
                  <c:v>0.2</c:v>
                </c:pt>
                <c:pt idx="774">
                  <c:v>0.2</c:v>
                </c:pt>
                <c:pt idx="775">
                  <c:v>0.2</c:v>
                </c:pt>
                <c:pt idx="776">
                  <c:v>0.2</c:v>
                </c:pt>
                <c:pt idx="777">
                  <c:v>0.2</c:v>
                </c:pt>
                <c:pt idx="778">
                  <c:v>0.2</c:v>
                </c:pt>
                <c:pt idx="779">
                  <c:v>0.2</c:v>
                </c:pt>
                <c:pt idx="780">
                  <c:v>0.2</c:v>
                </c:pt>
                <c:pt idx="781">
                  <c:v>0.2</c:v>
                </c:pt>
                <c:pt idx="782">
                  <c:v>0.2</c:v>
                </c:pt>
                <c:pt idx="783">
                  <c:v>0.2</c:v>
                </c:pt>
                <c:pt idx="784">
                  <c:v>0.2</c:v>
                </c:pt>
                <c:pt idx="785">
                  <c:v>0.2</c:v>
                </c:pt>
                <c:pt idx="786">
                  <c:v>0.2</c:v>
                </c:pt>
                <c:pt idx="787">
                  <c:v>0.2</c:v>
                </c:pt>
                <c:pt idx="788">
                  <c:v>0.2</c:v>
                </c:pt>
                <c:pt idx="789">
                  <c:v>0.2</c:v>
                </c:pt>
                <c:pt idx="790">
                  <c:v>0.2</c:v>
                </c:pt>
                <c:pt idx="791">
                  <c:v>0.2</c:v>
                </c:pt>
                <c:pt idx="792">
                  <c:v>0.2</c:v>
                </c:pt>
                <c:pt idx="793">
                  <c:v>0.2</c:v>
                </c:pt>
                <c:pt idx="794">
                  <c:v>0.2</c:v>
                </c:pt>
                <c:pt idx="795">
                  <c:v>0.2</c:v>
                </c:pt>
                <c:pt idx="796">
                  <c:v>0.2</c:v>
                </c:pt>
                <c:pt idx="797">
                  <c:v>0.2</c:v>
                </c:pt>
                <c:pt idx="798">
                  <c:v>0.2</c:v>
                </c:pt>
                <c:pt idx="799">
                  <c:v>0.2</c:v>
                </c:pt>
                <c:pt idx="800">
                  <c:v>0.2</c:v>
                </c:pt>
                <c:pt idx="801">
                  <c:v>0.2</c:v>
                </c:pt>
                <c:pt idx="802">
                  <c:v>0.2</c:v>
                </c:pt>
                <c:pt idx="803">
                  <c:v>0.2</c:v>
                </c:pt>
                <c:pt idx="804">
                  <c:v>0.2</c:v>
                </c:pt>
                <c:pt idx="805">
                  <c:v>0.2</c:v>
                </c:pt>
                <c:pt idx="806">
                  <c:v>0.2</c:v>
                </c:pt>
                <c:pt idx="807">
                  <c:v>0.2</c:v>
                </c:pt>
                <c:pt idx="808">
                  <c:v>0.2</c:v>
                </c:pt>
                <c:pt idx="809">
                  <c:v>0.2</c:v>
                </c:pt>
                <c:pt idx="810">
                  <c:v>0.2</c:v>
                </c:pt>
                <c:pt idx="811">
                  <c:v>0.2</c:v>
                </c:pt>
                <c:pt idx="812">
                  <c:v>0.2</c:v>
                </c:pt>
                <c:pt idx="813">
                  <c:v>0.2</c:v>
                </c:pt>
                <c:pt idx="814">
                  <c:v>0.2</c:v>
                </c:pt>
                <c:pt idx="815">
                  <c:v>0.2</c:v>
                </c:pt>
                <c:pt idx="816">
                  <c:v>0.2</c:v>
                </c:pt>
                <c:pt idx="817">
                  <c:v>0.2</c:v>
                </c:pt>
                <c:pt idx="818">
                  <c:v>0.2</c:v>
                </c:pt>
                <c:pt idx="819">
                  <c:v>0.2</c:v>
                </c:pt>
                <c:pt idx="820">
                  <c:v>0.2</c:v>
                </c:pt>
                <c:pt idx="821">
                  <c:v>0.2</c:v>
                </c:pt>
                <c:pt idx="822">
                  <c:v>0.2</c:v>
                </c:pt>
                <c:pt idx="823">
                  <c:v>0.2</c:v>
                </c:pt>
                <c:pt idx="824">
                  <c:v>0.2</c:v>
                </c:pt>
                <c:pt idx="825">
                  <c:v>0.2</c:v>
                </c:pt>
                <c:pt idx="826">
                  <c:v>0.2</c:v>
                </c:pt>
                <c:pt idx="827">
                  <c:v>0.2</c:v>
                </c:pt>
                <c:pt idx="828">
                  <c:v>0.2</c:v>
                </c:pt>
                <c:pt idx="829">
                  <c:v>0.2</c:v>
                </c:pt>
                <c:pt idx="830">
                  <c:v>0.2</c:v>
                </c:pt>
                <c:pt idx="831">
                  <c:v>0.2</c:v>
                </c:pt>
                <c:pt idx="832">
                  <c:v>0.2</c:v>
                </c:pt>
                <c:pt idx="833">
                  <c:v>0.2</c:v>
                </c:pt>
                <c:pt idx="834">
                  <c:v>0.2</c:v>
                </c:pt>
                <c:pt idx="835">
                  <c:v>0.2</c:v>
                </c:pt>
                <c:pt idx="836">
                  <c:v>0.2</c:v>
                </c:pt>
                <c:pt idx="837">
                  <c:v>0.2</c:v>
                </c:pt>
                <c:pt idx="838">
                  <c:v>0.2</c:v>
                </c:pt>
                <c:pt idx="839">
                  <c:v>0.2</c:v>
                </c:pt>
                <c:pt idx="840">
                  <c:v>0.2</c:v>
                </c:pt>
                <c:pt idx="841">
                  <c:v>0.2</c:v>
                </c:pt>
                <c:pt idx="842">
                  <c:v>0.2</c:v>
                </c:pt>
                <c:pt idx="843">
                  <c:v>0.2</c:v>
                </c:pt>
                <c:pt idx="844">
                  <c:v>0.2</c:v>
                </c:pt>
                <c:pt idx="845">
                  <c:v>0.2</c:v>
                </c:pt>
                <c:pt idx="846">
                  <c:v>0.2</c:v>
                </c:pt>
                <c:pt idx="847">
                  <c:v>0.2</c:v>
                </c:pt>
                <c:pt idx="848">
                  <c:v>0.2</c:v>
                </c:pt>
                <c:pt idx="849">
                  <c:v>0.2</c:v>
                </c:pt>
                <c:pt idx="850">
                  <c:v>0.2</c:v>
                </c:pt>
                <c:pt idx="851">
                  <c:v>0.2</c:v>
                </c:pt>
                <c:pt idx="852">
                  <c:v>0.2</c:v>
                </c:pt>
                <c:pt idx="853">
                  <c:v>0.2</c:v>
                </c:pt>
                <c:pt idx="854">
                  <c:v>0.2</c:v>
                </c:pt>
                <c:pt idx="855">
                  <c:v>0.2</c:v>
                </c:pt>
                <c:pt idx="856">
                  <c:v>0.2</c:v>
                </c:pt>
                <c:pt idx="857">
                  <c:v>0.2</c:v>
                </c:pt>
                <c:pt idx="858">
                  <c:v>0.2</c:v>
                </c:pt>
                <c:pt idx="859">
                  <c:v>0.2</c:v>
                </c:pt>
                <c:pt idx="860">
                  <c:v>0.2</c:v>
                </c:pt>
                <c:pt idx="861">
                  <c:v>0.2</c:v>
                </c:pt>
                <c:pt idx="862">
                  <c:v>0.2</c:v>
                </c:pt>
                <c:pt idx="863">
                  <c:v>0.2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0.2</c:v>
                </c:pt>
                <c:pt idx="869">
                  <c:v>0.2</c:v>
                </c:pt>
                <c:pt idx="870">
                  <c:v>0.2</c:v>
                </c:pt>
                <c:pt idx="871">
                  <c:v>0.2</c:v>
                </c:pt>
                <c:pt idx="872">
                  <c:v>0.2</c:v>
                </c:pt>
                <c:pt idx="873">
                  <c:v>0.2</c:v>
                </c:pt>
                <c:pt idx="874">
                  <c:v>0.2</c:v>
                </c:pt>
                <c:pt idx="875">
                  <c:v>0.2</c:v>
                </c:pt>
                <c:pt idx="876">
                  <c:v>0.2</c:v>
                </c:pt>
                <c:pt idx="877">
                  <c:v>0.2</c:v>
                </c:pt>
                <c:pt idx="878">
                  <c:v>0.2</c:v>
                </c:pt>
                <c:pt idx="879">
                  <c:v>0.2</c:v>
                </c:pt>
                <c:pt idx="880">
                  <c:v>0.2</c:v>
                </c:pt>
                <c:pt idx="881">
                  <c:v>0.2</c:v>
                </c:pt>
                <c:pt idx="882">
                  <c:v>0.2</c:v>
                </c:pt>
                <c:pt idx="883">
                  <c:v>0.2</c:v>
                </c:pt>
                <c:pt idx="884">
                  <c:v>0.2</c:v>
                </c:pt>
                <c:pt idx="885">
                  <c:v>0.2</c:v>
                </c:pt>
                <c:pt idx="886">
                  <c:v>0.2</c:v>
                </c:pt>
                <c:pt idx="887">
                  <c:v>0.2</c:v>
                </c:pt>
                <c:pt idx="888">
                  <c:v>0.2</c:v>
                </c:pt>
                <c:pt idx="889">
                  <c:v>0.2</c:v>
                </c:pt>
                <c:pt idx="890">
                  <c:v>0.2</c:v>
                </c:pt>
                <c:pt idx="891">
                  <c:v>0.2</c:v>
                </c:pt>
                <c:pt idx="892">
                  <c:v>0.2</c:v>
                </c:pt>
                <c:pt idx="893">
                  <c:v>0.2</c:v>
                </c:pt>
                <c:pt idx="894">
                  <c:v>0.2</c:v>
                </c:pt>
                <c:pt idx="895">
                  <c:v>0.2</c:v>
                </c:pt>
                <c:pt idx="896">
                  <c:v>0.2</c:v>
                </c:pt>
                <c:pt idx="897">
                  <c:v>0.2</c:v>
                </c:pt>
                <c:pt idx="898">
                  <c:v>0.2</c:v>
                </c:pt>
                <c:pt idx="899">
                  <c:v>0.2</c:v>
                </c:pt>
                <c:pt idx="900">
                  <c:v>0.2</c:v>
                </c:pt>
                <c:pt idx="901">
                  <c:v>0.2</c:v>
                </c:pt>
                <c:pt idx="902">
                  <c:v>0.2</c:v>
                </c:pt>
                <c:pt idx="903">
                  <c:v>0.2</c:v>
                </c:pt>
                <c:pt idx="904">
                  <c:v>0.2</c:v>
                </c:pt>
                <c:pt idx="905">
                  <c:v>0.2</c:v>
                </c:pt>
                <c:pt idx="906">
                  <c:v>0.2</c:v>
                </c:pt>
                <c:pt idx="907">
                  <c:v>0.2</c:v>
                </c:pt>
                <c:pt idx="908">
                  <c:v>0.2</c:v>
                </c:pt>
                <c:pt idx="909">
                  <c:v>0.2</c:v>
                </c:pt>
                <c:pt idx="910">
                  <c:v>0.2</c:v>
                </c:pt>
                <c:pt idx="911">
                  <c:v>0.2</c:v>
                </c:pt>
                <c:pt idx="912">
                  <c:v>0.2</c:v>
                </c:pt>
                <c:pt idx="913">
                  <c:v>0.2</c:v>
                </c:pt>
                <c:pt idx="914">
                  <c:v>0.2</c:v>
                </c:pt>
                <c:pt idx="915">
                  <c:v>0.2</c:v>
                </c:pt>
                <c:pt idx="916">
                  <c:v>0.2</c:v>
                </c:pt>
                <c:pt idx="917">
                  <c:v>0.2</c:v>
                </c:pt>
                <c:pt idx="918">
                  <c:v>0.2</c:v>
                </c:pt>
                <c:pt idx="919">
                  <c:v>0.2</c:v>
                </c:pt>
                <c:pt idx="920">
                  <c:v>0.2</c:v>
                </c:pt>
                <c:pt idx="921">
                  <c:v>0.2</c:v>
                </c:pt>
                <c:pt idx="922">
                  <c:v>0.2</c:v>
                </c:pt>
                <c:pt idx="923">
                  <c:v>0.2</c:v>
                </c:pt>
                <c:pt idx="924">
                  <c:v>0.2</c:v>
                </c:pt>
                <c:pt idx="925">
                  <c:v>0.2</c:v>
                </c:pt>
                <c:pt idx="926">
                  <c:v>0.2</c:v>
                </c:pt>
                <c:pt idx="927">
                  <c:v>0.2</c:v>
                </c:pt>
                <c:pt idx="928">
                  <c:v>0.2</c:v>
                </c:pt>
                <c:pt idx="929">
                  <c:v>0.2</c:v>
                </c:pt>
                <c:pt idx="930">
                  <c:v>0.2</c:v>
                </c:pt>
                <c:pt idx="931">
                  <c:v>0.2</c:v>
                </c:pt>
                <c:pt idx="932">
                  <c:v>0.2</c:v>
                </c:pt>
                <c:pt idx="933">
                  <c:v>0.2</c:v>
                </c:pt>
                <c:pt idx="934">
                  <c:v>0.2</c:v>
                </c:pt>
                <c:pt idx="935">
                  <c:v>0.2</c:v>
                </c:pt>
                <c:pt idx="936">
                  <c:v>0.2</c:v>
                </c:pt>
                <c:pt idx="937">
                  <c:v>0.2</c:v>
                </c:pt>
                <c:pt idx="938">
                  <c:v>0.2</c:v>
                </c:pt>
                <c:pt idx="939">
                  <c:v>0.2</c:v>
                </c:pt>
                <c:pt idx="940">
                  <c:v>0.2</c:v>
                </c:pt>
                <c:pt idx="941">
                  <c:v>0.2</c:v>
                </c:pt>
                <c:pt idx="942">
                  <c:v>0.2</c:v>
                </c:pt>
                <c:pt idx="943">
                  <c:v>0.2</c:v>
                </c:pt>
                <c:pt idx="944">
                  <c:v>0.2</c:v>
                </c:pt>
                <c:pt idx="945">
                  <c:v>0.2</c:v>
                </c:pt>
                <c:pt idx="946">
                  <c:v>0.2</c:v>
                </c:pt>
                <c:pt idx="947">
                  <c:v>0.2</c:v>
                </c:pt>
                <c:pt idx="948">
                  <c:v>0.2</c:v>
                </c:pt>
                <c:pt idx="949">
                  <c:v>0.2</c:v>
                </c:pt>
                <c:pt idx="950">
                  <c:v>0.2</c:v>
                </c:pt>
                <c:pt idx="951">
                  <c:v>0.2</c:v>
                </c:pt>
                <c:pt idx="952">
                  <c:v>0.2</c:v>
                </c:pt>
                <c:pt idx="953">
                  <c:v>0.2</c:v>
                </c:pt>
                <c:pt idx="954">
                  <c:v>0.2</c:v>
                </c:pt>
                <c:pt idx="955">
                  <c:v>0.2</c:v>
                </c:pt>
                <c:pt idx="956">
                  <c:v>0.2</c:v>
                </c:pt>
                <c:pt idx="957">
                  <c:v>0.2</c:v>
                </c:pt>
                <c:pt idx="958">
                  <c:v>0.2</c:v>
                </c:pt>
                <c:pt idx="959">
                  <c:v>0.2</c:v>
                </c:pt>
                <c:pt idx="960">
                  <c:v>0.2</c:v>
                </c:pt>
                <c:pt idx="961">
                  <c:v>0.2</c:v>
                </c:pt>
                <c:pt idx="962">
                  <c:v>0.2</c:v>
                </c:pt>
                <c:pt idx="963">
                  <c:v>0.2</c:v>
                </c:pt>
                <c:pt idx="964">
                  <c:v>0.2</c:v>
                </c:pt>
                <c:pt idx="965">
                  <c:v>0.2</c:v>
                </c:pt>
                <c:pt idx="966">
                  <c:v>0.2</c:v>
                </c:pt>
                <c:pt idx="967">
                  <c:v>0.2</c:v>
                </c:pt>
                <c:pt idx="968">
                  <c:v>0.2</c:v>
                </c:pt>
                <c:pt idx="969">
                  <c:v>0.2</c:v>
                </c:pt>
                <c:pt idx="970">
                  <c:v>0.2</c:v>
                </c:pt>
                <c:pt idx="971">
                  <c:v>0.2</c:v>
                </c:pt>
                <c:pt idx="972">
                  <c:v>0.2</c:v>
                </c:pt>
                <c:pt idx="973">
                  <c:v>0.2</c:v>
                </c:pt>
                <c:pt idx="974">
                  <c:v>0.2</c:v>
                </c:pt>
                <c:pt idx="975">
                  <c:v>0.2</c:v>
                </c:pt>
                <c:pt idx="976">
                  <c:v>0.2</c:v>
                </c:pt>
                <c:pt idx="977">
                  <c:v>0.2</c:v>
                </c:pt>
                <c:pt idx="978">
                  <c:v>0.2</c:v>
                </c:pt>
                <c:pt idx="979">
                  <c:v>0.2</c:v>
                </c:pt>
                <c:pt idx="980">
                  <c:v>0.2</c:v>
                </c:pt>
                <c:pt idx="981">
                  <c:v>0.2</c:v>
                </c:pt>
                <c:pt idx="982">
                  <c:v>0.2</c:v>
                </c:pt>
                <c:pt idx="983">
                  <c:v>0.2</c:v>
                </c:pt>
                <c:pt idx="984">
                  <c:v>0.2</c:v>
                </c:pt>
                <c:pt idx="985">
                  <c:v>0.2</c:v>
                </c:pt>
                <c:pt idx="986">
                  <c:v>0.2</c:v>
                </c:pt>
                <c:pt idx="987">
                  <c:v>0.2</c:v>
                </c:pt>
                <c:pt idx="988">
                  <c:v>0.2</c:v>
                </c:pt>
                <c:pt idx="989">
                  <c:v>0.2</c:v>
                </c:pt>
                <c:pt idx="990">
                  <c:v>0.2</c:v>
                </c:pt>
                <c:pt idx="991">
                  <c:v>0.2</c:v>
                </c:pt>
                <c:pt idx="992">
                  <c:v>0.2</c:v>
                </c:pt>
                <c:pt idx="993">
                  <c:v>0.2</c:v>
                </c:pt>
                <c:pt idx="994">
                  <c:v>0.2</c:v>
                </c:pt>
                <c:pt idx="995">
                  <c:v>0.2</c:v>
                </c:pt>
                <c:pt idx="996">
                  <c:v>0.2</c:v>
                </c:pt>
                <c:pt idx="997">
                  <c:v>0.2</c:v>
                </c:pt>
                <c:pt idx="998">
                  <c:v>0.2</c:v>
                </c:pt>
                <c:pt idx="999">
                  <c:v>0.2</c:v>
                </c:pt>
                <c:pt idx="1000">
                  <c:v>0.2</c:v>
                </c:pt>
                <c:pt idx="1001">
                  <c:v>0.2</c:v>
                </c:pt>
                <c:pt idx="1002">
                  <c:v>0.2</c:v>
                </c:pt>
                <c:pt idx="1003">
                  <c:v>0.2</c:v>
                </c:pt>
                <c:pt idx="1004">
                  <c:v>0.2</c:v>
                </c:pt>
                <c:pt idx="1005">
                  <c:v>0.2</c:v>
                </c:pt>
                <c:pt idx="1006">
                  <c:v>0.2</c:v>
                </c:pt>
                <c:pt idx="1007">
                  <c:v>0.2</c:v>
                </c:pt>
                <c:pt idx="1008">
                  <c:v>0.2</c:v>
                </c:pt>
                <c:pt idx="1009">
                  <c:v>0.2</c:v>
                </c:pt>
                <c:pt idx="1010">
                  <c:v>0.2</c:v>
                </c:pt>
                <c:pt idx="1011">
                  <c:v>0.2</c:v>
                </c:pt>
                <c:pt idx="1012">
                  <c:v>0.2</c:v>
                </c:pt>
                <c:pt idx="1013">
                  <c:v>0.2</c:v>
                </c:pt>
                <c:pt idx="1014">
                  <c:v>0.2</c:v>
                </c:pt>
                <c:pt idx="1015">
                  <c:v>0.2</c:v>
                </c:pt>
                <c:pt idx="1016">
                  <c:v>0.2</c:v>
                </c:pt>
                <c:pt idx="1017">
                  <c:v>0.2</c:v>
                </c:pt>
                <c:pt idx="1018">
                  <c:v>0.2</c:v>
                </c:pt>
                <c:pt idx="1019">
                  <c:v>0.2</c:v>
                </c:pt>
                <c:pt idx="1020">
                  <c:v>0.2</c:v>
                </c:pt>
                <c:pt idx="1021">
                  <c:v>0.2</c:v>
                </c:pt>
                <c:pt idx="1022">
                  <c:v>0.2</c:v>
                </c:pt>
                <c:pt idx="1023">
                  <c:v>0.2</c:v>
                </c:pt>
                <c:pt idx="1024">
                  <c:v>0.2</c:v>
                </c:pt>
                <c:pt idx="1025">
                  <c:v>0.2</c:v>
                </c:pt>
                <c:pt idx="1026">
                  <c:v>0.2</c:v>
                </c:pt>
                <c:pt idx="1027">
                  <c:v>0.2</c:v>
                </c:pt>
                <c:pt idx="1028">
                  <c:v>0.2</c:v>
                </c:pt>
                <c:pt idx="1029">
                  <c:v>0.2</c:v>
                </c:pt>
                <c:pt idx="1030">
                  <c:v>0.2</c:v>
                </c:pt>
                <c:pt idx="1031">
                  <c:v>0.2</c:v>
                </c:pt>
                <c:pt idx="1032">
                  <c:v>0.2</c:v>
                </c:pt>
                <c:pt idx="1033">
                  <c:v>0.2</c:v>
                </c:pt>
                <c:pt idx="1034">
                  <c:v>0.2</c:v>
                </c:pt>
                <c:pt idx="1035">
                  <c:v>0.2</c:v>
                </c:pt>
                <c:pt idx="1036">
                  <c:v>0.2</c:v>
                </c:pt>
                <c:pt idx="1037">
                  <c:v>0.2</c:v>
                </c:pt>
                <c:pt idx="1038">
                  <c:v>0.2</c:v>
                </c:pt>
                <c:pt idx="1039">
                  <c:v>0.2</c:v>
                </c:pt>
                <c:pt idx="1040">
                  <c:v>0.2</c:v>
                </c:pt>
                <c:pt idx="1041">
                  <c:v>0.2</c:v>
                </c:pt>
                <c:pt idx="1042">
                  <c:v>0.2</c:v>
                </c:pt>
                <c:pt idx="1043">
                  <c:v>0.2</c:v>
                </c:pt>
                <c:pt idx="1044">
                  <c:v>0.2</c:v>
                </c:pt>
                <c:pt idx="1045">
                  <c:v>0.2</c:v>
                </c:pt>
                <c:pt idx="1046">
                  <c:v>0.2</c:v>
                </c:pt>
                <c:pt idx="1047">
                  <c:v>0.2</c:v>
                </c:pt>
                <c:pt idx="1048">
                  <c:v>0.2</c:v>
                </c:pt>
                <c:pt idx="1049">
                  <c:v>0.2</c:v>
                </c:pt>
                <c:pt idx="1050">
                  <c:v>0.2</c:v>
                </c:pt>
                <c:pt idx="1051">
                  <c:v>0.2</c:v>
                </c:pt>
                <c:pt idx="1052">
                  <c:v>0.2</c:v>
                </c:pt>
                <c:pt idx="1053">
                  <c:v>0.2</c:v>
                </c:pt>
                <c:pt idx="1054">
                  <c:v>0.2</c:v>
                </c:pt>
                <c:pt idx="1055">
                  <c:v>0.2</c:v>
                </c:pt>
                <c:pt idx="1056">
                  <c:v>0.2</c:v>
                </c:pt>
                <c:pt idx="1057">
                  <c:v>0.2</c:v>
                </c:pt>
                <c:pt idx="1058">
                  <c:v>0.2</c:v>
                </c:pt>
                <c:pt idx="1059">
                  <c:v>0.2</c:v>
                </c:pt>
                <c:pt idx="1060">
                  <c:v>0.2</c:v>
                </c:pt>
                <c:pt idx="1061">
                  <c:v>0.2</c:v>
                </c:pt>
                <c:pt idx="1062">
                  <c:v>0.2</c:v>
                </c:pt>
                <c:pt idx="1063">
                  <c:v>0.2</c:v>
                </c:pt>
                <c:pt idx="1064">
                  <c:v>0.2</c:v>
                </c:pt>
                <c:pt idx="1065">
                  <c:v>0.2</c:v>
                </c:pt>
                <c:pt idx="1066">
                  <c:v>0.2</c:v>
                </c:pt>
                <c:pt idx="1067">
                  <c:v>0.2</c:v>
                </c:pt>
                <c:pt idx="1068">
                  <c:v>0.2</c:v>
                </c:pt>
                <c:pt idx="1069">
                  <c:v>0.2</c:v>
                </c:pt>
                <c:pt idx="1070">
                  <c:v>0.2</c:v>
                </c:pt>
                <c:pt idx="1071">
                  <c:v>0.2</c:v>
                </c:pt>
                <c:pt idx="1072">
                  <c:v>0.2</c:v>
                </c:pt>
                <c:pt idx="1073">
                  <c:v>0.2</c:v>
                </c:pt>
                <c:pt idx="1074">
                  <c:v>0.2</c:v>
                </c:pt>
                <c:pt idx="1075">
                  <c:v>0.2</c:v>
                </c:pt>
                <c:pt idx="1076">
                  <c:v>0.2</c:v>
                </c:pt>
                <c:pt idx="1077">
                  <c:v>0.2</c:v>
                </c:pt>
                <c:pt idx="1078">
                  <c:v>0.2</c:v>
                </c:pt>
                <c:pt idx="1079">
                  <c:v>0.2</c:v>
                </c:pt>
                <c:pt idx="1080">
                  <c:v>0.2</c:v>
                </c:pt>
                <c:pt idx="1081">
                  <c:v>0.2</c:v>
                </c:pt>
                <c:pt idx="1082">
                  <c:v>0.2</c:v>
                </c:pt>
                <c:pt idx="1083">
                  <c:v>0.2</c:v>
                </c:pt>
                <c:pt idx="1084">
                  <c:v>0.2</c:v>
                </c:pt>
                <c:pt idx="1085">
                  <c:v>0.2</c:v>
                </c:pt>
                <c:pt idx="1086">
                  <c:v>0.2</c:v>
                </c:pt>
                <c:pt idx="1087">
                  <c:v>0.2</c:v>
                </c:pt>
                <c:pt idx="1088">
                  <c:v>0.2</c:v>
                </c:pt>
                <c:pt idx="1089">
                  <c:v>0.2</c:v>
                </c:pt>
                <c:pt idx="1090">
                  <c:v>0.2</c:v>
                </c:pt>
                <c:pt idx="1091">
                  <c:v>0.2</c:v>
                </c:pt>
                <c:pt idx="1092">
                  <c:v>0.2</c:v>
                </c:pt>
                <c:pt idx="1093">
                  <c:v>0.2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0.2</c:v>
                </c:pt>
                <c:pt idx="1100">
                  <c:v>0.2</c:v>
                </c:pt>
                <c:pt idx="1101">
                  <c:v>0.2</c:v>
                </c:pt>
                <c:pt idx="1102">
                  <c:v>0.2</c:v>
                </c:pt>
                <c:pt idx="1103">
                  <c:v>0.2</c:v>
                </c:pt>
                <c:pt idx="1104">
                  <c:v>0.2</c:v>
                </c:pt>
                <c:pt idx="1105">
                  <c:v>0.2</c:v>
                </c:pt>
                <c:pt idx="1106">
                  <c:v>0.2</c:v>
                </c:pt>
                <c:pt idx="1107">
                  <c:v>0.2</c:v>
                </c:pt>
                <c:pt idx="1108">
                  <c:v>0.2</c:v>
                </c:pt>
                <c:pt idx="1109">
                  <c:v>0.2</c:v>
                </c:pt>
                <c:pt idx="1110">
                  <c:v>0.2</c:v>
                </c:pt>
                <c:pt idx="1111">
                  <c:v>0.2</c:v>
                </c:pt>
                <c:pt idx="1112">
                  <c:v>0.2</c:v>
                </c:pt>
                <c:pt idx="1113">
                  <c:v>0.2</c:v>
                </c:pt>
                <c:pt idx="1114">
                  <c:v>0.2</c:v>
                </c:pt>
                <c:pt idx="1115">
                  <c:v>0.2</c:v>
                </c:pt>
                <c:pt idx="1116">
                  <c:v>0.2</c:v>
                </c:pt>
                <c:pt idx="1117">
                  <c:v>0.2</c:v>
                </c:pt>
                <c:pt idx="1118">
                  <c:v>0.2</c:v>
                </c:pt>
                <c:pt idx="1119">
                  <c:v>0.2</c:v>
                </c:pt>
                <c:pt idx="1120">
                  <c:v>0.2</c:v>
                </c:pt>
                <c:pt idx="1121">
                  <c:v>0.2</c:v>
                </c:pt>
                <c:pt idx="1122">
                  <c:v>0.2</c:v>
                </c:pt>
                <c:pt idx="1123">
                  <c:v>0.2</c:v>
                </c:pt>
                <c:pt idx="1124">
                  <c:v>0.2</c:v>
                </c:pt>
                <c:pt idx="1125">
                  <c:v>0.2</c:v>
                </c:pt>
                <c:pt idx="1126">
                  <c:v>0.2</c:v>
                </c:pt>
                <c:pt idx="1127">
                  <c:v>0.2</c:v>
                </c:pt>
                <c:pt idx="1128">
                  <c:v>0.2</c:v>
                </c:pt>
                <c:pt idx="1129">
                  <c:v>0.2</c:v>
                </c:pt>
                <c:pt idx="1130">
                  <c:v>0.2</c:v>
                </c:pt>
                <c:pt idx="1131">
                  <c:v>0.2</c:v>
                </c:pt>
                <c:pt idx="1132">
                  <c:v>0.2</c:v>
                </c:pt>
                <c:pt idx="1133">
                  <c:v>0.2</c:v>
                </c:pt>
                <c:pt idx="1134">
                  <c:v>0.2</c:v>
                </c:pt>
                <c:pt idx="1135">
                  <c:v>0.2</c:v>
                </c:pt>
                <c:pt idx="1136">
                  <c:v>0.2</c:v>
                </c:pt>
                <c:pt idx="1137">
                  <c:v>0.2</c:v>
                </c:pt>
                <c:pt idx="1138">
                  <c:v>0.2</c:v>
                </c:pt>
                <c:pt idx="1139">
                  <c:v>0.2</c:v>
                </c:pt>
                <c:pt idx="1140">
                  <c:v>0.2</c:v>
                </c:pt>
                <c:pt idx="1141">
                  <c:v>0.2</c:v>
                </c:pt>
                <c:pt idx="1142">
                  <c:v>0.2</c:v>
                </c:pt>
                <c:pt idx="1143">
                  <c:v>0.2</c:v>
                </c:pt>
                <c:pt idx="1144">
                  <c:v>0.2</c:v>
                </c:pt>
                <c:pt idx="1145">
                  <c:v>0.2</c:v>
                </c:pt>
                <c:pt idx="1146">
                  <c:v>0.2</c:v>
                </c:pt>
                <c:pt idx="1147">
                  <c:v>0.2</c:v>
                </c:pt>
                <c:pt idx="1148">
                  <c:v>0.2</c:v>
                </c:pt>
                <c:pt idx="1149">
                  <c:v>0.2</c:v>
                </c:pt>
                <c:pt idx="1150">
                  <c:v>0.2</c:v>
                </c:pt>
                <c:pt idx="1151">
                  <c:v>0.2</c:v>
                </c:pt>
                <c:pt idx="1152">
                  <c:v>0.2</c:v>
                </c:pt>
                <c:pt idx="1153">
                  <c:v>0.2</c:v>
                </c:pt>
                <c:pt idx="1154">
                  <c:v>0.2</c:v>
                </c:pt>
                <c:pt idx="1155">
                  <c:v>0.2</c:v>
                </c:pt>
                <c:pt idx="1156">
                  <c:v>0.2</c:v>
                </c:pt>
                <c:pt idx="1157">
                  <c:v>0.2</c:v>
                </c:pt>
                <c:pt idx="1158">
                  <c:v>0.2</c:v>
                </c:pt>
                <c:pt idx="1159">
                  <c:v>0.2</c:v>
                </c:pt>
                <c:pt idx="1160">
                  <c:v>0.2</c:v>
                </c:pt>
                <c:pt idx="1161">
                  <c:v>0.2</c:v>
                </c:pt>
                <c:pt idx="1162">
                  <c:v>0.2</c:v>
                </c:pt>
                <c:pt idx="1163">
                  <c:v>0.2</c:v>
                </c:pt>
                <c:pt idx="1164">
                  <c:v>0.2</c:v>
                </c:pt>
                <c:pt idx="1165">
                  <c:v>0.2</c:v>
                </c:pt>
                <c:pt idx="1166">
                  <c:v>0.2</c:v>
                </c:pt>
                <c:pt idx="1167">
                  <c:v>0.2</c:v>
                </c:pt>
                <c:pt idx="1168">
                  <c:v>0.2</c:v>
                </c:pt>
                <c:pt idx="1169">
                  <c:v>0.2</c:v>
                </c:pt>
                <c:pt idx="1170">
                  <c:v>0.2</c:v>
                </c:pt>
                <c:pt idx="1171">
                  <c:v>0.2</c:v>
                </c:pt>
                <c:pt idx="1172">
                  <c:v>0.2</c:v>
                </c:pt>
                <c:pt idx="1173">
                  <c:v>0.2</c:v>
                </c:pt>
                <c:pt idx="1174">
                  <c:v>0.2</c:v>
                </c:pt>
                <c:pt idx="1175">
                  <c:v>0.2</c:v>
                </c:pt>
                <c:pt idx="1176">
                  <c:v>0.2</c:v>
                </c:pt>
                <c:pt idx="1177">
                  <c:v>0.2</c:v>
                </c:pt>
                <c:pt idx="1178">
                  <c:v>0.2</c:v>
                </c:pt>
                <c:pt idx="1179">
                  <c:v>0.2</c:v>
                </c:pt>
                <c:pt idx="1180">
                  <c:v>0.2</c:v>
                </c:pt>
                <c:pt idx="1181">
                  <c:v>0.2</c:v>
                </c:pt>
                <c:pt idx="1182">
                  <c:v>0.2</c:v>
                </c:pt>
                <c:pt idx="1183">
                  <c:v>0.2</c:v>
                </c:pt>
                <c:pt idx="1184">
                  <c:v>0.2</c:v>
                </c:pt>
                <c:pt idx="1185">
                  <c:v>0.2</c:v>
                </c:pt>
                <c:pt idx="1186">
                  <c:v>0.2</c:v>
                </c:pt>
                <c:pt idx="1187">
                  <c:v>0.2</c:v>
                </c:pt>
                <c:pt idx="1188">
                  <c:v>0.2</c:v>
                </c:pt>
                <c:pt idx="1189">
                  <c:v>0.2</c:v>
                </c:pt>
                <c:pt idx="1190">
                  <c:v>0.2</c:v>
                </c:pt>
                <c:pt idx="1191">
                  <c:v>0.2</c:v>
                </c:pt>
                <c:pt idx="1192">
                  <c:v>0.2</c:v>
                </c:pt>
                <c:pt idx="1193">
                  <c:v>0.2</c:v>
                </c:pt>
                <c:pt idx="1194">
                  <c:v>0.2</c:v>
                </c:pt>
                <c:pt idx="1195">
                  <c:v>0.2</c:v>
                </c:pt>
                <c:pt idx="1196">
                  <c:v>0.2</c:v>
                </c:pt>
                <c:pt idx="1197">
                  <c:v>0.2</c:v>
                </c:pt>
                <c:pt idx="1198">
                  <c:v>0.2</c:v>
                </c:pt>
                <c:pt idx="1199">
                  <c:v>0.2</c:v>
                </c:pt>
                <c:pt idx="1200">
                  <c:v>0.2</c:v>
                </c:pt>
                <c:pt idx="1201">
                  <c:v>0.2</c:v>
                </c:pt>
                <c:pt idx="1202">
                  <c:v>0.2</c:v>
                </c:pt>
                <c:pt idx="1203">
                  <c:v>0.2</c:v>
                </c:pt>
                <c:pt idx="1204">
                  <c:v>0.2</c:v>
                </c:pt>
                <c:pt idx="1205">
                  <c:v>0.2</c:v>
                </c:pt>
                <c:pt idx="1206">
                  <c:v>0.2</c:v>
                </c:pt>
                <c:pt idx="1207">
                  <c:v>0.2</c:v>
                </c:pt>
                <c:pt idx="1208">
                  <c:v>0.2</c:v>
                </c:pt>
                <c:pt idx="1209">
                  <c:v>0.2</c:v>
                </c:pt>
                <c:pt idx="1210">
                  <c:v>0.2</c:v>
                </c:pt>
                <c:pt idx="1211">
                  <c:v>0.2</c:v>
                </c:pt>
                <c:pt idx="1212">
                  <c:v>0.2</c:v>
                </c:pt>
                <c:pt idx="1213">
                  <c:v>0.2</c:v>
                </c:pt>
                <c:pt idx="1214">
                  <c:v>0.2</c:v>
                </c:pt>
                <c:pt idx="1215">
                  <c:v>0.2</c:v>
                </c:pt>
                <c:pt idx="1216">
                  <c:v>0.2</c:v>
                </c:pt>
                <c:pt idx="1217">
                  <c:v>0.2</c:v>
                </c:pt>
                <c:pt idx="1218">
                  <c:v>0.2</c:v>
                </c:pt>
                <c:pt idx="1219">
                  <c:v>0.2</c:v>
                </c:pt>
                <c:pt idx="1220">
                  <c:v>0.2</c:v>
                </c:pt>
                <c:pt idx="1221">
                  <c:v>0.2</c:v>
                </c:pt>
                <c:pt idx="1222">
                  <c:v>0.2</c:v>
                </c:pt>
                <c:pt idx="1223">
                  <c:v>0.2</c:v>
                </c:pt>
                <c:pt idx="1224">
                  <c:v>0.2</c:v>
                </c:pt>
                <c:pt idx="1225">
                  <c:v>0.2</c:v>
                </c:pt>
                <c:pt idx="1226">
                  <c:v>0.2</c:v>
                </c:pt>
                <c:pt idx="1227">
                  <c:v>0.2</c:v>
                </c:pt>
                <c:pt idx="1228">
                  <c:v>0.2</c:v>
                </c:pt>
                <c:pt idx="1229">
                  <c:v>0.2</c:v>
                </c:pt>
                <c:pt idx="1230">
                  <c:v>0.2</c:v>
                </c:pt>
                <c:pt idx="1231">
                  <c:v>0.2</c:v>
                </c:pt>
                <c:pt idx="1232">
                  <c:v>0.2</c:v>
                </c:pt>
                <c:pt idx="1233">
                  <c:v>0.2</c:v>
                </c:pt>
                <c:pt idx="1234">
                  <c:v>0.2</c:v>
                </c:pt>
                <c:pt idx="1235">
                  <c:v>0.2</c:v>
                </c:pt>
                <c:pt idx="1236">
                  <c:v>0.2</c:v>
                </c:pt>
                <c:pt idx="1237">
                  <c:v>0.2</c:v>
                </c:pt>
                <c:pt idx="1238">
                  <c:v>0.2</c:v>
                </c:pt>
                <c:pt idx="1239">
                  <c:v>0.2</c:v>
                </c:pt>
                <c:pt idx="1240">
                  <c:v>0.2</c:v>
                </c:pt>
                <c:pt idx="1241">
                  <c:v>0.2</c:v>
                </c:pt>
                <c:pt idx="1242">
                  <c:v>0.2</c:v>
                </c:pt>
                <c:pt idx="1243">
                  <c:v>0.2</c:v>
                </c:pt>
                <c:pt idx="1244">
                  <c:v>0.2</c:v>
                </c:pt>
                <c:pt idx="1245">
                  <c:v>0.2</c:v>
                </c:pt>
                <c:pt idx="1246">
                  <c:v>0.2</c:v>
                </c:pt>
                <c:pt idx="1247">
                  <c:v>0.2</c:v>
                </c:pt>
                <c:pt idx="1248">
                  <c:v>0.2</c:v>
                </c:pt>
                <c:pt idx="1249">
                  <c:v>0.2</c:v>
                </c:pt>
                <c:pt idx="1250">
                  <c:v>0.2</c:v>
                </c:pt>
                <c:pt idx="1251">
                  <c:v>0.2</c:v>
                </c:pt>
                <c:pt idx="1252">
                  <c:v>0.2</c:v>
                </c:pt>
                <c:pt idx="1253">
                  <c:v>0.2</c:v>
                </c:pt>
                <c:pt idx="1254">
                  <c:v>0.2</c:v>
                </c:pt>
                <c:pt idx="1255">
                  <c:v>0.2</c:v>
                </c:pt>
                <c:pt idx="1256">
                  <c:v>0.2</c:v>
                </c:pt>
                <c:pt idx="1257">
                  <c:v>0.2</c:v>
                </c:pt>
                <c:pt idx="1258">
                  <c:v>0.2</c:v>
                </c:pt>
                <c:pt idx="1259">
                  <c:v>0.2</c:v>
                </c:pt>
                <c:pt idx="1260">
                  <c:v>0.2</c:v>
                </c:pt>
                <c:pt idx="1261">
                  <c:v>0.2</c:v>
                </c:pt>
                <c:pt idx="1262">
                  <c:v>0.2</c:v>
                </c:pt>
                <c:pt idx="1263">
                  <c:v>0.2</c:v>
                </c:pt>
                <c:pt idx="1264">
                  <c:v>0.2</c:v>
                </c:pt>
                <c:pt idx="1265">
                  <c:v>0.2</c:v>
                </c:pt>
                <c:pt idx="1266">
                  <c:v>0.2</c:v>
                </c:pt>
                <c:pt idx="1267">
                  <c:v>0.2</c:v>
                </c:pt>
                <c:pt idx="1268">
                  <c:v>0.2</c:v>
                </c:pt>
                <c:pt idx="1269">
                  <c:v>0.2</c:v>
                </c:pt>
                <c:pt idx="1270">
                  <c:v>0.2</c:v>
                </c:pt>
                <c:pt idx="1271">
                  <c:v>0.2</c:v>
                </c:pt>
                <c:pt idx="1272">
                  <c:v>0.2</c:v>
                </c:pt>
                <c:pt idx="1273">
                  <c:v>0.2</c:v>
                </c:pt>
                <c:pt idx="1274">
                  <c:v>0.2</c:v>
                </c:pt>
                <c:pt idx="1275">
                  <c:v>0.2</c:v>
                </c:pt>
                <c:pt idx="1276">
                  <c:v>0.2</c:v>
                </c:pt>
                <c:pt idx="1277">
                  <c:v>0.2</c:v>
                </c:pt>
                <c:pt idx="1278">
                  <c:v>0.2</c:v>
                </c:pt>
                <c:pt idx="1279">
                  <c:v>0.2</c:v>
                </c:pt>
                <c:pt idx="1280">
                  <c:v>0.2</c:v>
                </c:pt>
                <c:pt idx="1281">
                  <c:v>0.2</c:v>
                </c:pt>
                <c:pt idx="1282">
                  <c:v>0.2</c:v>
                </c:pt>
                <c:pt idx="1283">
                  <c:v>0.2</c:v>
                </c:pt>
                <c:pt idx="1284">
                  <c:v>0.2</c:v>
                </c:pt>
                <c:pt idx="1285">
                  <c:v>0.2</c:v>
                </c:pt>
                <c:pt idx="1286">
                  <c:v>0.2</c:v>
                </c:pt>
                <c:pt idx="1287">
                  <c:v>0.2</c:v>
                </c:pt>
                <c:pt idx="1288">
                  <c:v>0.2</c:v>
                </c:pt>
                <c:pt idx="1289">
                  <c:v>0.2</c:v>
                </c:pt>
                <c:pt idx="1290">
                  <c:v>0.2</c:v>
                </c:pt>
                <c:pt idx="1291">
                  <c:v>0.2</c:v>
                </c:pt>
                <c:pt idx="1292">
                  <c:v>0.2</c:v>
                </c:pt>
                <c:pt idx="1293">
                  <c:v>0.2</c:v>
                </c:pt>
                <c:pt idx="1294">
                  <c:v>0.2</c:v>
                </c:pt>
                <c:pt idx="1295">
                  <c:v>0.2</c:v>
                </c:pt>
                <c:pt idx="1296">
                  <c:v>0.2</c:v>
                </c:pt>
                <c:pt idx="1297">
                  <c:v>0.2</c:v>
                </c:pt>
                <c:pt idx="1298">
                  <c:v>0.2</c:v>
                </c:pt>
                <c:pt idx="1299">
                  <c:v>0.2</c:v>
                </c:pt>
                <c:pt idx="1300">
                  <c:v>0.2</c:v>
                </c:pt>
                <c:pt idx="1301">
                  <c:v>0.2</c:v>
                </c:pt>
                <c:pt idx="1302">
                  <c:v>0.2</c:v>
                </c:pt>
                <c:pt idx="1303">
                  <c:v>0.2</c:v>
                </c:pt>
                <c:pt idx="1304">
                  <c:v>0.2</c:v>
                </c:pt>
                <c:pt idx="1305">
                  <c:v>0.2</c:v>
                </c:pt>
                <c:pt idx="1306">
                  <c:v>0.2</c:v>
                </c:pt>
                <c:pt idx="1307">
                  <c:v>0.2</c:v>
                </c:pt>
                <c:pt idx="1308">
                  <c:v>0.2</c:v>
                </c:pt>
                <c:pt idx="1309">
                  <c:v>0.2</c:v>
                </c:pt>
                <c:pt idx="1310">
                  <c:v>0.2</c:v>
                </c:pt>
                <c:pt idx="1311">
                  <c:v>0.2</c:v>
                </c:pt>
                <c:pt idx="1312">
                  <c:v>0.2</c:v>
                </c:pt>
                <c:pt idx="1313">
                  <c:v>0.2</c:v>
                </c:pt>
                <c:pt idx="1314">
                  <c:v>0.2</c:v>
                </c:pt>
                <c:pt idx="1315">
                  <c:v>0.2</c:v>
                </c:pt>
                <c:pt idx="1316">
                  <c:v>0.2</c:v>
                </c:pt>
                <c:pt idx="1317">
                  <c:v>0.2</c:v>
                </c:pt>
                <c:pt idx="1318">
                  <c:v>0.2</c:v>
                </c:pt>
                <c:pt idx="1319">
                  <c:v>0.2</c:v>
                </c:pt>
                <c:pt idx="1320">
                  <c:v>0.2</c:v>
                </c:pt>
                <c:pt idx="1321">
                  <c:v>0.2</c:v>
                </c:pt>
                <c:pt idx="1322">
                  <c:v>0.2</c:v>
                </c:pt>
                <c:pt idx="1323">
                  <c:v>0.2</c:v>
                </c:pt>
                <c:pt idx="1324">
                  <c:v>0.2</c:v>
                </c:pt>
                <c:pt idx="1325">
                  <c:v>0.2</c:v>
                </c:pt>
                <c:pt idx="1326">
                  <c:v>0.2</c:v>
                </c:pt>
                <c:pt idx="1327">
                  <c:v>0.2</c:v>
                </c:pt>
                <c:pt idx="1328">
                  <c:v>0.2</c:v>
                </c:pt>
                <c:pt idx="1329">
                  <c:v>0.2</c:v>
                </c:pt>
                <c:pt idx="1330">
                  <c:v>0.2</c:v>
                </c:pt>
                <c:pt idx="1331">
                  <c:v>0.2</c:v>
                </c:pt>
                <c:pt idx="1332">
                  <c:v>0.2</c:v>
                </c:pt>
                <c:pt idx="1333">
                  <c:v>0.2</c:v>
                </c:pt>
                <c:pt idx="1334">
                  <c:v>0.2</c:v>
                </c:pt>
                <c:pt idx="1335">
                  <c:v>0.2</c:v>
                </c:pt>
                <c:pt idx="1336">
                  <c:v>0.2</c:v>
                </c:pt>
                <c:pt idx="1337">
                  <c:v>0.2</c:v>
                </c:pt>
                <c:pt idx="1338">
                  <c:v>0.2</c:v>
                </c:pt>
                <c:pt idx="1339">
                  <c:v>0.2</c:v>
                </c:pt>
                <c:pt idx="1340">
                  <c:v>0.2</c:v>
                </c:pt>
                <c:pt idx="1341">
                  <c:v>0.2</c:v>
                </c:pt>
                <c:pt idx="1342">
                  <c:v>0.2</c:v>
                </c:pt>
                <c:pt idx="1343">
                  <c:v>0.2</c:v>
                </c:pt>
                <c:pt idx="1344">
                  <c:v>0.2</c:v>
                </c:pt>
                <c:pt idx="1345">
                  <c:v>0.2</c:v>
                </c:pt>
                <c:pt idx="1346">
                  <c:v>0.2</c:v>
                </c:pt>
                <c:pt idx="1347">
                  <c:v>0.2</c:v>
                </c:pt>
                <c:pt idx="1348">
                  <c:v>0.2</c:v>
                </c:pt>
                <c:pt idx="1349">
                  <c:v>0.2</c:v>
                </c:pt>
                <c:pt idx="1350">
                  <c:v>0.2</c:v>
                </c:pt>
                <c:pt idx="1351">
                  <c:v>0.2</c:v>
                </c:pt>
                <c:pt idx="1352">
                  <c:v>0.2</c:v>
                </c:pt>
                <c:pt idx="1353">
                  <c:v>0.2</c:v>
                </c:pt>
                <c:pt idx="1354">
                  <c:v>0.2</c:v>
                </c:pt>
                <c:pt idx="1355">
                  <c:v>0.2</c:v>
                </c:pt>
                <c:pt idx="1356">
                  <c:v>0.2</c:v>
                </c:pt>
                <c:pt idx="1357">
                  <c:v>0.2</c:v>
                </c:pt>
                <c:pt idx="1358">
                  <c:v>0.2</c:v>
                </c:pt>
                <c:pt idx="1359">
                  <c:v>0.2</c:v>
                </c:pt>
                <c:pt idx="1360">
                  <c:v>0.2</c:v>
                </c:pt>
                <c:pt idx="1361">
                  <c:v>0.2</c:v>
                </c:pt>
                <c:pt idx="1362">
                  <c:v>0.2</c:v>
                </c:pt>
                <c:pt idx="1363">
                  <c:v>0.2</c:v>
                </c:pt>
                <c:pt idx="1364">
                  <c:v>0.2</c:v>
                </c:pt>
                <c:pt idx="1365">
                  <c:v>0.2</c:v>
                </c:pt>
                <c:pt idx="1366">
                  <c:v>0.2</c:v>
                </c:pt>
                <c:pt idx="1367">
                  <c:v>0.2</c:v>
                </c:pt>
                <c:pt idx="1368">
                  <c:v>0.2</c:v>
                </c:pt>
                <c:pt idx="1369">
                  <c:v>0.2</c:v>
                </c:pt>
                <c:pt idx="1370">
                  <c:v>0.2</c:v>
                </c:pt>
                <c:pt idx="1371">
                  <c:v>0.2</c:v>
                </c:pt>
                <c:pt idx="1372">
                  <c:v>0.2</c:v>
                </c:pt>
                <c:pt idx="1373">
                  <c:v>0.2</c:v>
                </c:pt>
                <c:pt idx="1374">
                  <c:v>0.2</c:v>
                </c:pt>
                <c:pt idx="1375">
                  <c:v>0.2</c:v>
                </c:pt>
                <c:pt idx="1376">
                  <c:v>0.2</c:v>
                </c:pt>
                <c:pt idx="1377">
                  <c:v>0.2</c:v>
                </c:pt>
                <c:pt idx="1378">
                  <c:v>0.2</c:v>
                </c:pt>
                <c:pt idx="1379">
                  <c:v>0.2</c:v>
                </c:pt>
                <c:pt idx="1380">
                  <c:v>0.2</c:v>
                </c:pt>
                <c:pt idx="1381">
                  <c:v>0.2</c:v>
                </c:pt>
                <c:pt idx="1382">
                  <c:v>0.2</c:v>
                </c:pt>
                <c:pt idx="1383">
                  <c:v>0.2</c:v>
                </c:pt>
                <c:pt idx="1384">
                  <c:v>0.2</c:v>
                </c:pt>
                <c:pt idx="1385">
                  <c:v>0.2</c:v>
                </c:pt>
                <c:pt idx="1386">
                  <c:v>0.2</c:v>
                </c:pt>
                <c:pt idx="1387">
                  <c:v>0.2</c:v>
                </c:pt>
                <c:pt idx="1388">
                  <c:v>0.2</c:v>
                </c:pt>
                <c:pt idx="1389">
                  <c:v>0.2</c:v>
                </c:pt>
                <c:pt idx="1390">
                  <c:v>0.2</c:v>
                </c:pt>
                <c:pt idx="1391">
                  <c:v>0.2</c:v>
                </c:pt>
                <c:pt idx="1392">
                  <c:v>0.2</c:v>
                </c:pt>
                <c:pt idx="1393">
                  <c:v>0.2</c:v>
                </c:pt>
                <c:pt idx="1394">
                  <c:v>0.2</c:v>
                </c:pt>
                <c:pt idx="1395">
                  <c:v>0.2</c:v>
                </c:pt>
                <c:pt idx="1396">
                  <c:v>0.2</c:v>
                </c:pt>
                <c:pt idx="1397">
                  <c:v>0.2</c:v>
                </c:pt>
                <c:pt idx="1398">
                  <c:v>0.2</c:v>
                </c:pt>
                <c:pt idx="1399">
                  <c:v>0.2</c:v>
                </c:pt>
                <c:pt idx="1400">
                  <c:v>0.2</c:v>
                </c:pt>
                <c:pt idx="1401">
                  <c:v>0.2</c:v>
                </c:pt>
                <c:pt idx="1402">
                  <c:v>0.2</c:v>
                </c:pt>
                <c:pt idx="1403">
                  <c:v>0.2</c:v>
                </c:pt>
                <c:pt idx="1404">
                  <c:v>0.2</c:v>
                </c:pt>
                <c:pt idx="1405">
                  <c:v>0.2</c:v>
                </c:pt>
                <c:pt idx="1406">
                  <c:v>0.2</c:v>
                </c:pt>
                <c:pt idx="1407">
                  <c:v>0.2</c:v>
                </c:pt>
                <c:pt idx="1408">
                  <c:v>0.2</c:v>
                </c:pt>
                <c:pt idx="1409">
                  <c:v>0.2</c:v>
                </c:pt>
                <c:pt idx="1410">
                  <c:v>0.2</c:v>
                </c:pt>
                <c:pt idx="1411">
                  <c:v>0.2</c:v>
                </c:pt>
                <c:pt idx="1412">
                  <c:v>0.2</c:v>
                </c:pt>
                <c:pt idx="1413">
                  <c:v>0.2</c:v>
                </c:pt>
                <c:pt idx="1414">
                  <c:v>0.2</c:v>
                </c:pt>
                <c:pt idx="1415">
                  <c:v>0.2</c:v>
                </c:pt>
                <c:pt idx="1416">
                  <c:v>0.2</c:v>
                </c:pt>
                <c:pt idx="1417">
                  <c:v>0.2</c:v>
                </c:pt>
                <c:pt idx="1418">
                  <c:v>0.2</c:v>
                </c:pt>
                <c:pt idx="1419">
                  <c:v>0.2</c:v>
                </c:pt>
                <c:pt idx="1420">
                  <c:v>0.2</c:v>
                </c:pt>
                <c:pt idx="1421">
                  <c:v>0.2</c:v>
                </c:pt>
                <c:pt idx="1422">
                  <c:v>0.2</c:v>
                </c:pt>
                <c:pt idx="1423">
                  <c:v>0.2</c:v>
                </c:pt>
                <c:pt idx="1424">
                  <c:v>0.2</c:v>
                </c:pt>
                <c:pt idx="1425">
                  <c:v>0.2</c:v>
                </c:pt>
                <c:pt idx="1426">
                  <c:v>0.2</c:v>
                </c:pt>
                <c:pt idx="1427">
                  <c:v>0.2</c:v>
                </c:pt>
                <c:pt idx="1428">
                  <c:v>0.2</c:v>
                </c:pt>
                <c:pt idx="1429">
                  <c:v>0.2</c:v>
                </c:pt>
                <c:pt idx="1430">
                  <c:v>0.2</c:v>
                </c:pt>
                <c:pt idx="1431">
                  <c:v>0.2</c:v>
                </c:pt>
                <c:pt idx="1432">
                  <c:v>0.2</c:v>
                </c:pt>
                <c:pt idx="1433">
                  <c:v>0.2</c:v>
                </c:pt>
                <c:pt idx="1434">
                  <c:v>0.2</c:v>
                </c:pt>
                <c:pt idx="1435">
                  <c:v>0.2</c:v>
                </c:pt>
                <c:pt idx="1436">
                  <c:v>0.2</c:v>
                </c:pt>
                <c:pt idx="1437">
                  <c:v>0.2</c:v>
                </c:pt>
                <c:pt idx="1438">
                  <c:v>0.2</c:v>
                </c:pt>
                <c:pt idx="1439">
                  <c:v>0.2</c:v>
                </c:pt>
                <c:pt idx="1440">
                  <c:v>0.2</c:v>
                </c:pt>
                <c:pt idx="1441">
                  <c:v>0.2</c:v>
                </c:pt>
                <c:pt idx="1442">
                  <c:v>0.2</c:v>
                </c:pt>
                <c:pt idx="1443">
                  <c:v>0.2</c:v>
                </c:pt>
                <c:pt idx="1444">
                  <c:v>0.2</c:v>
                </c:pt>
                <c:pt idx="1445">
                  <c:v>0.2</c:v>
                </c:pt>
                <c:pt idx="1446">
                  <c:v>0.2</c:v>
                </c:pt>
                <c:pt idx="1447">
                  <c:v>0.2</c:v>
                </c:pt>
                <c:pt idx="1448">
                  <c:v>0.2</c:v>
                </c:pt>
                <c:pt idx="1449">
                  <c:v>0.2</c:v>
                </c:pt>
                <c:pt idx="1450">
                  <c:v>0.2</c:v>
                </c:pt>
                <c:pt idx="1451">
                  <c:v>0.2</c:v>
                </c:pt>
                <c:pt idx="1452">
                  <c:v>0.2</c:v>
                </c:pt>
                <c:pt idx="1453">
                  <c:v>0.2</c:v>
                </c:pt>
                <c:pt idx="1454">
                  <c:v>0.2</c:v>
                </c:pt>
                <c:pt idx="1455">
                  <c:v>0.2</c:v>
                </c:pt>
                <c:pt idx="1456">
                  <c:v>0.2</c:v>
                </c:pt>
                <c:pt idx="1457">
                  <c:v>0.2</c:v>
                </c:pt>
                <c:pt idx="1458">
                  <c:v>0.2</c:v>
                </c:pt>
                <c:pt idx="1459">
                  <c:v>0.2</c:v>
                </c:pt>
                <c:pt idx="1460">
                  <c:v>0.2</c:v>
                </c:pt>
                <c:pt idx="1461">
                  <c:v>0.2</c:v>
                </c:pt>
                <c:pt idx="1462">
                  <c:v>0.2</c:v>
                </c:pt>
                <c:pt idx="1463">
                  <c:v>0.2</c:v>
                </c:pt>
                <c:pt idx="1464">
                  <c:v>0.2</c:v>
                </c:pt>
                <c:pt idx="1465">
                  <c:v>0.2</c:v>
                </c:pt>
                <c:pt idx="1466">
                  <c:v>0.2</c:v>
                </c:pt>
                <c:pt idx="1467">
                  <c:v>0.2</c:v>
                </c:pt>
                <c:pt idx="1468">
                  <c:v>0.2</c:v>
                </c:pt>
                <c:pt idx="1469">
                  <c:v>0.2</c:v>
                </c:pt>
                <c:pt idx="1470">
                  <c:v>0.2</c:v>
                </c:pt>
                <c:pt idx="1471">
                  <c:v>0.2</c:v>
                </c:pt>
                <c:pt idx="1472">
                  <c:v>0.2</c:v>
                </c:pt>
                <c:pt idx="1473">
                  <c:v>0.2</c:v>
                </c:pt>
                <c:pt idx="1474">
                  <c:v>0.2</c:v>
                </c:pt>
                <c:pt idx="1475">
                  <c:v>0.2</c:v>
                </c:pt>
                <c:pt idx="1476">
                  <c:v>0.2</c:v>
                </c:pt>
                <c:pt idx="1477">
                  <c:v>0.2</c:v>
                </c:pt>
                <c:pt idx="1478">
                  <c:v>0.2</c:v>
                </c:pt>
                <c:pt idx="1479">
                  <c:v>0.2</c:v>
                </c:pt>
                <c:pt idx="1480">
                  <c:v>0.2</c:v>
                </c:pt>
                <c:pt idx="1481">
                  <c:v>0.2</c:v>
                </c:pt>
                <c:pt idx="1482">
                  <c:v>0.2</c:v>
                </c:pt>
                <c:pt idx="1483">
                  <c:v>0.2</c:v>
                </c:pt>
                <c:pt idx="1484">
                  <c:v>0.2</c:v>
                </c:pt>
                <c:pt idx="1485">
                  <c:v>0.2</c:v>
                </c:pt>
                <c:pt idx="1486">
                  <c:v>0.2</c:v>
                </c:pt>
                <c:pt idx="1487">
                  <c:v>0.2</c:v>
                </c:pt>
                <c:pt idx="1488">
                  <c:v>0.2</c:v>
                </c:pt>
                <c:pt idx="1489">
                  <c:v>0.2</c:v>
                </c:pt>
                <c:pt idx="1490">
                  <c:v>0.2</c:v>
                </c:pt>
                <c:pt idx="1491">
                  <c:v>0.2</c:v>
                </c:pt>
                <c:pt idx="1492">
                  <c:v>0.2</c:v>
                </c:pt>
                <c:pt idx="1493">
                  <c:v>0.2</c:v>
                </c:pt>
                <c:pt idx="1494">
                  <c:v>0.2</c:v>
                </c:pt>
                <c:pt idx="1495">
                  <c:v>0.2</c:v>
                </c:pt>
                <c:pt idx="1496">
                  <c:v>0.2</c:v>
                </c:pt>
                <c:pt idx="1497">
                  <c:v>0.2</c:v>
                </c:pt>
                <c:pt idx="1498">
                  <c:v>0.2</c:v>
                </c:pt>
                <c:pt idx="1499">
                  <c:v>0.2</c:v>
                </c:pt>
                <c:pt idx="1500">
                  <c:v>0.2</c:v>
                </c:pt>
                <c:pt idx="1501">
                  <c:v>0.2</c:v>
                </c:pt>
                <c:pt idx="1502">
                  <c:v>0.2</c:v>
                </c:pt>
                <c:pt idx="1503">
                  <c:v>0.2</c:v>
                </c:pt>
                <c:pt idx="1504">
                  <c:v>0.2</c:v>
                </c:pt>
                <c:pt idx="1505">
                  <c:v>0.2</c:v>
                </c:pt>
                <c:pt idx="1506">
                  <c:v>0.2</c:v>
                </c:pt>
                <c:pt idx="1507">
                  <c:v>0.2</c:v>
                </c:pt>
                <c:pt idx="1508">
                  <c:v>0.2</c:v>
                </c:pt>
                <c:pt idx="1509">
                  <c:v>0.2</c:v>
                </c:pt>
                <c:pt idx="1510">
                  <c:v>0.2</c:v>
                </c:pt>
                <c:pt idx="1511">
                  <c:v>0.2</c:v>
                </c:pt>
                <c:pt idx="1512">
                  <c:v>0.2</c:v>
                </c:pt>
                <c:pt idx="1513">
                  <c:v>0.2</c:v>
                </c:pt>
                <c:pt idx="1514">
                  <c:v>0.2</c:v>
                </c:pt>
                <c:pt idx="1515">
                  <c:v>0.2</c:v>
                </c:pt>
                <c:pt idx="1516">
                  <c:v>0.2</c:v>
                </c:pt>
                <c:pt idx="1517">
                  <c:v>0.2</c:v>
                </c:pt>
                <c:pt idx="1518">
                  <c:v>0.2</c:v>
                </c:pt>
                <c:pt idx="1519">
                  <c:v>0.2</c:v>
                </c:pt>
                <c:pt idx="1520">
                  <c:v>0.2</c:v>
                </c:pt>
                <c:pt idx="1521">
                  <c:v>0.2</c:v>
                </c:pt>
                <c:pt idx="1522">
                  <c:v>0.2</c:v>
                </c:pt>
                <c:pt idx="1523">
                  <c:v>0.2</c:v>
                </c:pt>
                <c:pt idx="1524">
                  <c:v>0.2</c:v>
                </c:pt>
                <c:pt idx="1525">
                  <c:v>0.2</c:v>
                </c:pt>
                <c:pt idx="1526">
                  <c:v>0.2</c:v>
                </c:pt>
                <c:pt idx="1527">
                  <c:v>0.2</c:v>
                </c:pt>
                <c:pt idx="1528">
                  <c:v>0.2</c:v>
                </c:pt>
                <c:pt idx="1529">
                  <c:v>0.2</c:v>
                </c:pt>
                <c:pt idx="1530">
                  <c:v>0.2</c:v>
                </c:pt>
                <c:pt idx="1531">
                  <c:v>0.2</c:v>
                </c:pt>
                <c:pt idx="1532">
                  <c:v>0.2</c:v>
                </c:pt>
                <c:pt idx="1533">
                  <c:v>0.2</c:v>
                </c:pt>
                <c:pt idx="1534">
                  <c:v>0.2</c:v>
                </c:pt>
                <c:pt idx="1535">
                  <c:v>0.2</c:v>
                </c:pt>
                <c:pt idx="1536">
                  <c:v>0.2</c:v>
                </c:pt>
                <c:pt idx="1537">
                  <c:v>0.2</c:v>
                </c:pt>
                <c:pt idx="1538">
                  <c:v>0.2</c:v>
                </c:pt>
                <c:pt idx="1539">
                  <c:v>0.2</c:v>
                </c:pt>
                <c:pt idx="1540">
                  <c:v>0.2</c:v>
                </c:pt>
                <c:pt idx="1541">
                  <c:v>0.2</c:v>
                </c:pt>
                <c:pt idx="1542">
                  <c:v>0.2</c:v>
                </c:pt>
                <c:pt idx="1543">
                  <c:v>0.2</c:v>
                </c:pt>
                <c:pt idx="1544">
                  <c:v>0.2</c:v>
                </c:pt>
                <c:pt idx="1545">
                  <c:v>0.2</c:v>
                </c:pt>
                <c:pt idx="1546">
                  <c:v>0.2</c:v>
                </c:pt>
                <c:pt idx="1547">
                  <c:v>0.2</c:v>
                </c:pt>
                <c:pt idx="1548">
                  <c:v>0.2</c:v>
                </c:pt>
                <c:pt idx="1549">
                  <c:v>0.2</c:v>
                </c:pt>
                <c:pt idx="1550">
                  <c:v>0.2</c:v>
                </c:pt>
                <c:pt idx="1551">
                  <c:v>0.2</c:v>
                </c:pt>
                <c:pt idx="1552">
                  <c:v>0.2</c:v>
                </c:pt>
                <c:pt idx="1553">
                  <c:v>0.2</c:v>
                </c:pt>
                <c:pt idx="1554">
                  <c:v>0.2</c:v>
                </c:pt>
                <c:pt idx="1555">
                  <c:v>0.2</c:v>
                </c:pt>
                <c:pt idx="1556">
                  <c:v>0.2</c:v>
                </c:pt>
                <c:pt idx="1557">
                  <c:v>0.2</c:v>
                </c:pt>
                <c:pt idx="1558">
                  <c:v>0.2</c:v>
                </c:pt>
                <c:pt idx="1559">
                  <c:v>0.2</c:v>
                </c:pt>
                <c:pt idx="1560">
                  <c:v>0.2</c:v>
                </c:pt>
                <c:pt idx="1561">
                  <c:v>0.2</c:v>
                </c:pt>
                <c:pt idx="1562">
                  <c:v>0.2</c:v>
                </c:pt>
                <c:pt idx="1563">
                  <c:v>0.2</c:v>
                </c:pt>
                <c:pt idx="1564">
                  <c:v>0.2</c:v>
                </c:pt>
                <c:pt idx="1565">
                  <c:v>0.2</c:v>
                </c:pt>
                <c:pt idx="1566">
                  <c:v>0.2</c:v>
                </c:pt>
                <c:pt idx="1567">
                  <c:v>0.2</c:v>
                </c:pt>
                <c:pt idx="1568">
                  <c:v>0.2</c:v>
                </c:pt>
                <c:pt idx="1569">
                  <c:v>0.2</c:v>
                </c:pt>
                <c:pt idx="1570">
                  <c:v>0.2</c:v>
                </c:pt>
                <c:pt idx="1571">
                  <c:v>0.2</c:v>
                </c:pt>
                <c:pt idx="1572">
                  <c:v>0.2</c:v>
                </c:pt>
                <c:pt idx="1573">
                  <c:v>0.2</c:v>
                </c:pt>
                <c:pt idx="1574">
                  <c:v>0.2</c:v>
                </c:pt>
                <c:pt idx="1575">
                  <c:v>0.2</c:v>
                </c:pt>
                <c:pt idx="1576">
                  <c:v>0.2</c:v>
                </c:pt>
                <c:pt idx="1577">
                  <c:v>0.2</c:v>
                </c:pt>
                <c:pt idx="1578">
                  <c:v>0.2</c:v>
                </c:pt>
                <c:pt idx="1579">
                  <c:v>0.2</c:v>
                </c:pt>
                <c:pt idx="1580">
                  <c:v>0.2</c:v>
                </c:pt>
                <c:pt idx="1581">
                  <c:v>0.2</c:v>
                </c:pt>
                <c:pt idx="1582">
                  <c:v>0.2</c:v>
                </c:pt>
                <c:pt idx="1583">
                  <c:v>0.2</c:v>
                </c:pt>
                <c:pt idx="1584">
                  <c:v>0.2</c:v>
                </c:pt>
                <c:pt idx="1585">
                  <c:v>0.2</c:v>
                </c:pt>
                <c:pt idx="1586">
                  <c:v>0.2</c:v>
                </c:pt>
                <c:pt idx="1587">
                  <c:v>0.2</c:v>
                </c:pt>
                <c:pt idx="1588">
                  <c:v>0.2</c:v>
                </c:pt>
                <c:pt idx="1589">
                  <c:v>0.2</c:v>
                </c:pt>
                <c:pt idx="1590">
                  <c:v>0.2</c:v>
                </c:pt>
                <c:pt idx="1591">
                  <c:v>0.2</c:v>
                </c:pt>
                <c:pt idx="1592">
                  <c:v>0.2</c:v>
                </c:pt>
                <c:pt idx="1593">
                  <c:v>0.2</c:v>
                </c:pt>
                <c:pt idx="1594">
                  <c:v>0.2</c:v>
                </c:pt>
                <c:pt idx="1595">
                  <c:v>0.2</c:v>
                </c:pt>
                <c:pt idx="1596">
                  <c:v>0.2</c:v>
                </c:pt>
                <c:pt idx="1597">
                  <c:v>0.2</c:v>
                </c:pt>
                <c:pt idx="1598">
                  <c:v>0.2</c:v>
                </c:pt>
                <c:pt idx="1599">
                  <c:v>0.2</c:v>
                </c:pt>
                <c:pt idx="1600">
                  <c:v>0.2</c:v>
                </c:pt>
                <c:pt idx="1601">
                  <c:v>0.2</c:v>
                </c:pt>
                <c:pt idx="1602">
                  <c:v>0.2</c:v>
                </c:pt>
                <c:pt idx="1603">
                  <c:v>0.2</c:v>
                </c:pt>
                <c:pt idx="1604">
                  <c:v>0.2</c:v>
                </c:pt>
                <c:pt idx="1605">
                  <c:v>0.2</c:v>
                </c:pt>
                <c:pt idx="1606">
                  <c:v>0.2</c:v>
                </c:pt>
                <c:pt idx="1607">
                  <c:v>0.2</c:v>
                </c:pt>
                <c:pt idx="1608">
                  <c:v>0.2</c:v>
                </c:pt>
                <c:pt idx="1609">
                  <c:v>0.2</c:v>
                </c:pt>
                <c:pt idx="1610">
                  <c:v>0.2</c:v>
                </c:pt>
                <c:pt idx="1611">
                  <c:v>0.2</c:v>
                </c:pt>
                <c:pt idx="1612">
                  <c:v>0.2</c:v>
                </c:pt>
                <c:pt idx="1613">
                  <c:v>0.2</c:v>
                </c:pt>
                <c:pt idx="1614">
                  <c:v>0.2</c:v>
                </c:pt>
                <c:pt idx="1615">
                  <c:v>0.2</c:v>
                </c:pt>
                <c:pt idx="1616">
                  <c:v>0.2</c:v>
                </c:pt>
                <c:pt idx="1617">
                  <c:v>0.2</c:v>
                </c:pt>
                <c:pt idx="1618">
                  <c:v>0.2</c:v>
                </c:pt>
                <c:pt idx="1619">
                  <c:v>0.2</c:v>
                </c:pt>
                <c:pt idx="1620">
                  <c:v>0.2</c:v>
                </c:pt>
                <c:pt idx="1621">
                  <c:v>0.2</c:v>
                </c:pt>
                <c:pt idx="1622">
                  <c:v>0.2</c:v>
                </c:pt>
                <c:pt idx="1623">
                  <c:v>0.2</c:v>
                </c:pt>
                <c:pt idx="1624">
                  <c:v>0.2</c:v>
                </c:pt>
                <c:pt idx="1625">
                  <c:v>0.2</c:v>
                </c:pt>
                <c:pt idx="1626">
                  <c:v>0.2</c:v>
                </c:pt>
                <c:pt idx="1627">
                  <c:v>0.2</c:v>
                </c:pt>
                <c:pt idx="1628">
                  <c:v>0.2</c:v>
                </c:pt>
                <c:pt idx="1629">
                  <c:v>0.2</c:v>
                </c:pt>
                <c:pt idx="1630">
                  <c:v>0.2</c:v>
                </c:pt>
                <c:pt idx="1631">
                  <c:v>0.2</c:v>
                </c:pt>
                <c:pt idx="1632">
                  <c:v>0.2</c:v>
                </c:pt>
                <c:pt idx="1633">
                  <c:v>0.2</c:v>
                </c:pt>
                <c:pt idx="1634">
                  <c:v>0.2</c:v>
                </c:pt>
                <c:pt idx="1635">
                  <c:v>0.2</c:v>
                </c:pt>
                <c:pt idx="1636">
                  <c:v>0.2</c:v>
                </c:pt>
                <c:pt idx="1637">
                  <c:v>0.2</c:v>
                </c:pt>
                <c:pt idx="1638">
                  <c:v>0.2</c:v>
                </c:pt>
                <c:pt idx="1639">
                  <c:v>0.2</c:v>
                </c:pt>
                <c:pt idx="1640">
                  <c:v>0.2</c:v>
                </c:pt>
                <c:pt idx="1641">
                  <c:v>0.2</c:v>
                </c:pt>
                <c:pt idx="1642">
                  <c:v>0.2</c:v>
                </c:pt>
                <c:pt idx="1643">
                  <c:v>0.2</c:v>
                </c:pt>
                <c:pt idx="1644">
                  <c:v>0.2</c:v>
                </c:pt>
                <c:pt idx="1645">
                  <c:v>0.2</c:v>
                </c:pt>
                <c:pt idx="1646">
                  <c:v>0.2</c:v>
                </c:pt>
                <c:pt idx="1647">
                  <c:v>0.2</c:v>
                </c:pt>
                <c:pt idx="1648">
                  <c:v>0.2</c:v>
                </c:pt>
                <c:pt idx="1649">
                  <c:v>0.2</c:v>
                </c:pt>
                <c:pt idx="1650">
                  <c:v>0.2</c:v>
                </c:pt>
                <c:pt idx="1651">
                  <c:v>0.2</c:v>
                </c:pt>
                <c:pt idx="1652">
                  <c:v>0.2</c:v>
                </c:pt>
                <c:pt idx="1653">
                  <c:v>0.2</c:v>
                </c:pt>
                <c:pt idx="1654">
                  <c:v>0.2</c:v>
                </c:pt>
                <c:pt idx="1655">
                  <c:v>0.2</c:v>
                </c:pt>
                <c:pt idx="1656">
                  <c:v>0.2</c:v>
                </c:pt>
                <c:pt idx="1657">
                  <c:v>0.2</c:v>
                </c:pt>
                <c:pt idx="1658">
                  <c:v>0.2</c:v>
                </c:pt>
                <c:pt idx="1659">
                  <c:v>0.2</c:v>
                </c:pt>
                <c:pt idx="1660">
                  <c:v>0.2</c:v>
                </c:pt>
                <c:pt idx="1661">
                  <c:v>0.2</c:v>
                </c:pt>
                <c:pt idx="1662">
                  <c:v>0.2</c:v>
                </c:pt>
                <c:pt idx="1663">
                  <c:v>0.2</c:v>
                </c:pt>
                <c:pt idx="1664">
                  <c:v>0.2</c:v>
                </c:pt>
                <c:pt idx="1665">
                  <c:v>0.2</c:v>
                </c:pt>
                <c:pt idx="1666">
                  <c:v>0.2</c:v>
                </c:pt>
                <c:pt idx="1667">
                  <c:v>0.2</c:v>
                </c:pt>
                <c:pt idx="1668">
                  <c:v>0.2</c:v>
                </c:pt>
                <c:pt idx="1669">
                  <c:v>0.2</c:v>
                </c:pt>
                <c:pt idx="1670">
                  <c:v>0.2</c:v>
                </c:pt>
                <c:pt idx="1671">
                  <c:v>0.2</c:v>
                </c:pt>
                <c:pt idx="1672">
                  <c:v>0.2</c:v>
                </c:pt>
                <c:pt idx="1673">
                  <c:v>0.2</c:v>
                </c:pt>
                <c:pt idx="1674">
                  <c:v>0.2</c:v>
                </c:pt>
                <c:pt idx="1675">
                  <c:v>0.2</c:v>
                </c:pt>
                <c:pt idx="1676">
                  <c:v>0.2</c:v>
                </c:pt>
                <c:pt idx="1677">
                  <c:v>0.2</c:v>
                </c:pt>
                <c:pt idx="1678">
                  <c:v>0.2</c:v>
                </c:pt>
                <c:pt idx="1679">
                  <c:v>0.2</c:v>
                </c:pt>
                <c:pt idx="1680">
                  <c:v>0.2</c:v>
                </c:pt>
                <c:pt idx="1681">
                  <c:v>0.2</c:v>
                </c:pt>
                <c:pt idx="1682">
                  <c:v>0.2</c:v>
                </c:pt>
                <c:pt idx="1683">
                  <c:v>0.2</c:v>
                </c:pt>
                <c:pt idx="1684">
                  <c:v>0.2</c:v>
                </c:pt>
                <c:pt idx="1685">
                  <c:v>0.2</c:v>
                </c:pt>
                <c:pt idx="1686">
                  <c:v>0.2</c:v>
                </c:pt>
                <c:pt idx="1687">
                  <c:v>0.2</c:v>
                </c:pt>
                <c:pt idx="1688">
                  <c:v>0.2</c:v>
                </c:pt>
                <c:pt idx="1689">
                  <c:v>0.2</c:v>
                </c:pt>
                <c:pt idx="1690">
                  <c:v>0.2</c:v>
                </c:pt>
                <c:pt idx="1691">
                  <c:v>0.2</c:v>
                </c:pt>
                <c:pt idx="1692">
                  <c:v>0.2</c:v>
                </c:pt>
                <c:pt idx="1693">
                  <c:v>0.2</c:v>
                </c:pt>
                <c:pt idx="1694">
                  <c:v>0.2</c:v>
                </c:pt>
                <c:pt idx="1695">
                  <c:v>0.2</c:v>
                </c:pt>
                <c:pt idx="1696">
                  <c:v>0.2</c:v>
                </c:pt>
                <c:pt idx="1697">
                  <c:v>0.2</c:v>
                </c:pt>
                <c:pt idx="1698">
                  <c:v>0.2</c:v>
                </c:pt>
                <c:pt idx="1699">
                  <c:v>0.2</c:v>
                </c:pt>
                <c:pt idx="1700">
                  <c:v>0.2</c:v>
                </c:pt>
                <c:pt idx="1701">
                  <c:v>0.2</c:v>
                </c:pt>
                <c:pt idx="1702">
                  <c:v>0.2</c:v>
                </c:pt>
                <c:pt idx="1703">
                  <c:v>0.2</c:v>
                </c:pt>
                <c:pt idx="1704">
                  <c:v>0.2</c:v>
                </c:pt>
                <c:pt idx="1705">
                  <c:v>0.2</c:v>
                </c:pt>
                <c:pt idx="1706">
                  <c:v>0.2</c:v>
                </c:pt>
                <c:pt idx="1707">
                  <c:v>0.2</c:v>
                </c:pt>
                <c:pt idx="1708">
                  <c:v>0.2</c:v>
                </c:pt>
                <c:pt idx="1709">
                  <c:v>0.2</c:v>
                </c:pt>
                <c:pt idx="1710">
                  <c:v>0.2</c:v>
                </c:pt>
                <c:pt idx="1711">
                  <c:v>0.2</c:v>
                </c:pt>
                <c:pt idx="1712">
                  <c:v>0.2</c:v>
                </c:pt>
                <c:pt idx="1713">
                  <c:v>0.2</c:v>
                </c:pt>
                <c:pt idx="1714">
                  <c:v>0.2</c:v>
                </c:pt>
                <c:pt idx="1715">
                  <c:v>0.2</c:v>
                </c:pt>
                <c:pt idx="1716">
                  <c:v>0.2</c:v>
                </c:pt>
                <c:pt idx="1717">
                  <c:v>0.2</c:v>
                </c:pt>
                <c:pt idx="1718">
                  <c:v>0.2</c:v>
                </c:pt>
                <c:pt idx="1719">
                  <c:v>0.2</c:v>
                </c:pt>
                <c:pt idx="1720">
                  <c:v>0.2</c:v>
                </c:pt>
                <c:pt idx="1721">
                  <c:v>0.2</c:v>
                </c:pt>
                <c:pt idx="1722">
                  <c:v>0.2</c:v>
                </c:pt>
                <c:pt idx="1723">
                  <c:v>0.2</c:v>
                </c:pt>
                <c:pt idx="1724">
                  <c:v>0.2</c:v>
                </c:pt>
                <c:pt idx="1725">
                  <c:v>0.2</c:v>
                </c:pt>
                <c:pt idx="1726">
                  <c:v>0.2</c:v>
                </c:pt>
                <c:pt idx="1727">
                  <c:v>0.2</c:v>
                </c:pt>
                <c:pt idx="1728">
                  <c:v>0.2</c:v>
                </c:pt>
                <c:pt idx="1729">
                  <c:v>0.2</c:v>
                </c:pt>
                <c:pt idx="1730">
                  <c:v>0.2</c:v>
                </c:pt>
                <c:pt idx="1731">
                  <c:v>0.2</c:v>
                </c:pt>
                <c:pt idx="1732">
                  <c:v>0.2</c:v>
                </c:pt>
                <c:pt idx="1733">
                  <c:v>0.2</c:v>
                </c:pt>
                <c:pt idx="1734">
                  <c:v>0.2</c:v>
                </c:pt>
                <c:pt idx="1735">
                  <c:v>0.2</c:v>
                </c:pt>
                <c:pt idx="1736">
                  <c:v>0.2</c:v>
                </c:pt>
                <c:pt idx="1737">
                  <c:v>0.2</c:v>
                </c:pt>
                <c:pt idx="1738">
                  <c:v>0.2</c:v>
                </c:pt>
                <c:pt idx="1739">
                  <c:v>0.2</c:v>
                </c:pt>
                <c:pt idx="1740">
                  <c:v>0.2</c:v>
                </c:pt>
                <c:pt idx="1741">
                  <c:v>0.2</c:v>
                </c:pt>
                <c:pt idx="1742">
                  <c:v>0.2</c:v>
                </c:pt>
                <c:pt idx="1743">
                  <c:v>0.2</c:v>
                </c:pt>
                <c:pt idx="1744">
                  <c:v>0.2</c:v>
                </c:pt>
                <c:pt idx="1745">
                  <c:v>0.2</c:v>
                </c:pt>
                <c:pt idx="1746">
                  <c:v>0.2</c:v>
                </c:pt>
                <c:pt idx="1747">
                  <c:v>0.2</c:v>
                </c:pt>
                <c:pt idx="1748">
                  <c:v>0.2</c:v>
                </c:pt>
                <c:pt idx="1749">
                  <c:v>0.2</c:v>
                </c:pt>
                <c:pt idx="1750">
                  <c:v>0.2</c:v>
                </c:pt>
                <c:pt idx="1751">
                  <c:v>0.2</c:v>
                </c:pt>
                <c:pt idx="1752">
                  <c:v>0.2</c:v>
                </c:pt>
                <c:pt idx="1753">
                  <c:v>0.2</c:v>
                </c:pt>
                <c:pt idx="1754">
                  <c:v>0.2</c:v>
                </c:pt>
                <c:pt idx="1755">
                  <c:v>0.2</c:v>
                </c:pt>
                <c:pt idx="1756">
                  <c:v>0.2</c:v>
                </c:pt>
                <c:pt idx="1757">
                  <c:v>0.2</c:v>
                </c:pt>
                <c:pt idx="1758">
                  <c:v>0.2</c:v>
                </c:pt>
                <c:pt idx="1759">
                  <c:v>0.2</c:v>
                </c:pt>
                <c:pt idx="1760">
                  <c:v>0.2</c:v>
                </c:pt>
                <c:pt idx="1761">
                  <c:v>0.2</c:v>
                </c:pt>
                <c:pt idx="1762">
                  <c:v>0.2</c:v>
                </c:pt>
                <c:pt idx="1763">
                  <c:v>0.2</c:v>
                </c:pt>
                <c:pt idx="1764">
                  <c:v>0.2</c:v>
                </c:pt>
                <c:pt idx="1765">
                  <c:v>0.2</c:v>
                </c:pt>
                <c:pt idx="1766">
                  <c:v>0.2</c:v>
                </c:pt>
                <c:pt idx="1767">
                  <c:v>0.2</c:v>
                </c:pt>
                <c:pt idx="1768">
                  <c:v>0.2</c:v>
                </c:pt>
                <c:pt idx="1769">
                  <c:v>0.2</c:v>
                </c:pt>
                <c:pt idx="1770">
                  <c:v>0.2</c:v>
                </c:pt>
                <c:pt idx="1771">
                  <c:v>0.2</c:v>
                </c:pt>
                <c:pt idx="1772">
                  <c:v>0.2</c:v>
                </c:pt>
                <c:pt idx="1773">
                  <c:v>0.2</c:v>
                </c:pt>
                <c:pt idx="1774">
                  <c:v>0.2</c:v>
                </c:pt>
                <c:pt idx="1775">
                  <c:v>0.2</c:v>
                </c:pt>
                <c:pt idx="1776">
                  <c:v>0.2</c:v>
                </c:pt>
                <c:pt idx="1777">
                  <c:v>0.2</c:v>
                </c:pt>
                <c:pt idx="1778">
                  <c:v>0.2</c:v>
                </c:pt>
                <c:pt idx="1779">
                  <c:v>0.2</c:v>
                </c:pt>
                <c:pt idx="1780">
                  <c:v>0.2</c:v>
                </c:pt>
                <c:pt idx="1781">
                  <c:v>0.2</c:v>
                </c:pt>
                <c:pt idx="1782">
                  <c:v>0.2</c:v>
                </c:pt>
                <c:pt idx="1783">
                  <c:v>0.2</c:v>
                </c:pt>
                <c:pt idx="1784">
                  <c:v>0.2</c:v>
                </c:pt>
                <c:pt idx="1785">
                  <c:v>0.2</c:v>
                </c:pt>
                <c:pt idx="1786">
                  <c:v>0.2</c:v>
                </c:pt>
                <c:pt idx="1787">
                  <c:v>0.2</c:v>
                </c:pt>
                <c:pt idx="1788">
                  <c:v>0.2</c:v>
                </c:pt>
                <c:pt idx="1789">
                  <c:v>0.2</c:v>
                </c:pt>
                <c:pt idx="1790">
                  <c:v>0.2</c:v>
                </c:pt>
                <c:pt idx="1791">
                  <c:v>0.2</c:v>
                </c:pt>
                <c:pt idx="1792">
                  <c:v>0.2</c:v>
                </c:pt>
                <c:pt idx="1793">
                  <c:v>0.2</c:v>
                </c:pt>
                <c:pt idx="1794">
                  <c:v>0.2</c:v>
                </c:pt>
                <c:pt idx="1795">
                  <c:v>0.2</c:v>
                </c:pt>
                <c:pt idx="1796">
                  <c:v>0.2</c:v>
                </c:pt>
                <c:pt idx="1797">
                  <c:v>0.2</c:v>
                </c:pt>
                <c:pt idx="1798">
                  <c:v>0.2</c:v>
                </c:pt>
                <c:pt idx="1799">
                  <c:v>0.2</c:v>
                </c:pt>
                <c:pt idx="1800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E-4BF8-84B0-5048F1787409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0.03</c:v>
                </c:pt>
                <c:pt idx="12">
                  <c:v>0.24</c:v>
                </c:pt>
                <c:pt idx="13">
                  <c:v>0.72</c:v>
                </c:pt>
                <c:pt idx="14">
                  <c:v>1.1399999999999999</c:v>
                </c:pt>
                <c:pt idx="15">
                  <c:v>1.07</c:v>
                </c:pt>
                <c:pt idx="16">
                  <c:v>0.97</c:v>
                </c:pt>
                <c:pt idx="17">
                  <c:v>1.19</c:v>
                </c:pt>
                <c:pt idx="18">
                  <c:v>1.26</c:v>
                </c:pt>
                <c:pt idx="19">
                  <c:v>0.81</c:v>
                </c:pt>
                <c:pt idx="20">
                  <c:v>0.28999999999999998</c:v>
                </c:pt>
                <c:pt idx="21">
                  <c:v>0.11</c:v>
                </c:pt>
                <c:pt idx="22">
                  <c:v>0.1</c:v>
                </c:pt>
                <c:pt idx="23">
                  <c:v>0.11</c:v>
                </c:pt>
                <c:pt idx="24">
                  <c:v>0.28000000000000003</c:v>
                </c:pt>
                <c:pt idx="25">
                  <c:v>0.39</c:v>
                </c:pt>
                <c:pt idx="26">
                  <c:v>0.46</c:v>
                </c:pt>
                <c:pt idx="27">
                  <c:v>0.65</c:v>
                </c:pt>
                <c:pt idx="28">
                  <c:v>0.69</c:v>
                </c:pt>
                <c:pt idx="29">
                  <c:v>0.65</c:v>
                </c:pt>
                <c:pt idx="30">
                  <c:v>0.47</c:v>
                </c:pt>
                <c:pt idx="31">
                  <c:v>0.28000000000000003</c:v>
                </c:pt>
                <c:pt idx="32">
                  <c:v>0.19</c:v>
                </c:pt>
                <c:pt idx="33">
                  <c:v>0.15</c:v>
                </c:pt>
                <c:pt idx="34">
                  <c:v>0.08</c:v>
                </c:pt>
                <c:pt idx="35">
                  <c:v>-0.03</c:v>
                </c:pt>
                <c:pt idx="36">
                  <c:v>-0.25</c:v>
                </c:pt>
                <c:pt idx="37">
                  <c:v>-0.6</c:v>
                </c:pt>
                <c:pt idx="38">
                  <c:v>-0.79</c:v>
                </c:pt>
                <c:pt idx="39">
                  <c:v>-0.74</c:v>
                </c:pt>
                <c:pt idx="40">
                  <c:v>-0.65</c:v>
                </c:pt>
                <c:pt idx="41">
                  <c:v>-0.78</c:v>
                </c:pt>
                <c:pt idx="42">
                  <c:v>-1</c:v>
                </c:pt>
                <c:pt idx="43">
                  <c:v>-0.94</c:v>
                </c:pt>
                <c:pt idx="44">
                  <c:v>-0.57999999999999996</c:v>
                </c:pt>
                <c:pt idx="45">
                  <c:v>-0.25</c:v>
                </c:pt>
                <c:pt idx="46">
                  <c:v>-0.19</c:v>
                </c:pt>
                <c:pt idx="47">
                  <c:v>-0.28000000000000003</c:v>
                </c:pt>
                <c:pt idx="48">
                  <c:v>-0.24</c:v>
                </c:pt>
                <c:pt idx="49">
                  <c:v>-0.08</c:v>
                </c:pt>
                <c:pt idx="50">
                  <c:v>-0.06</c:v>
                </c:pt>
                <c:pt idx="51">
                  <c:v>-0.28999999999999998</c:v>
                </c:pt>
                <c:pt idx="52">
                  <c:v>-0.6</c:v>
                </c:pt>
                <c:pt idx="53">
                  <c:v>-0.5</c:v>
                </c:pt>
                <c:pt idx="54">
                  <c:v>-0.15</c:v>
                </c:pt>
                <c:pt idx="55">
                  <c:v>-0.01</c:v>
                </c:pt>
                <c:pt idx="56">
                  <c:v>0</c:v>
                </c:pt>
                <c:pt idx="57">
                  <c:v>0.04</c:v>
                </c:pt>
                <c:pt idx="58">
                  <c:v>0.08</c:v>
                </c:pt>
                <c:pt idx="59">
                  <c:v>0.33</c:v>
                </c:pt>
                <c:pt idx="60">
                  <c:v>0.38</c:v>
                </c:pt>
                <c:pt idx="61">
                  <c:v>0.17</c:v>
                </c:pt>
                <c:pt idx="62">
                  <c:v>0.13</c:v>
                </c:pt>
                <c:pt idx="63">
                  <c:v>0.17</c:v>
                </c:pt>
                <c:pt idx="64">
                  <c:v>0.22</c:v>
                </c:pt>
                <c:pt idx="65">
                  <c:v>0.14000000000000001</c:v>
                </c:pt>
                <c:pt idx="66">
                  <c:v>0.08</c:v>
                </c:pt>
                <c:pt idx="67">
                  <c:v>0.31</c:v>
                </c:pt>
                <c:pt idx="68">
                  <c:v>0.67</c:v>
                </c:pt>
                <c:pt idx="69">
                  <c:v>0.86</c:v>
                </c:pt>
                <c:pt idx="70">
                  <c:v>0.92</c:v>
                </c:pt>
                <c:pt idx="71">
                  <c:v>0.85</c:v>
                </c:pt>
                <c:pt idx="72">
                  <c:v>0.64</c:v>
                </c:pt>
                <c:pt idx="73">
                  <c:v>0.4</c:v>
                </c:pt>
                <c:pt idx="74">
                  <c:v>0.28000000000000003</c:v>
                </c:pt>
                <c:pt idx="75">
                  <c:v>0.26</c:v>
                </c:pt>
                <c:pt idx="76">
                  <c:v>0.28999999999999998</c:v>
                </c:pt>
                <c:pt idx="77">
                  <c:v>0.26</c:v>
                </c:pt>
                <c:pt idx="78">
                  <c:v>0.14000000000000001</c:v>
                </c:pt>
                <c:pt idx="79">
                  <c:v>-0.04</c:v>
                </c:pt>
                <c:pt idx="80">
                  <c:v>-0.14000000000000001</c:v>
                </c:pt>
                <c:pt idx="81">
                  <c:v>-0.24</c:v>
                </c:pt>
                <c:pt idx="82">
                  <c:v>-0.21</c:v>
                </c:pt>
                <c:pt idx="83">
                  <c:v>-0.08</c:v>
                </c:pt>
                <c:pt idx="84">
                  <c:v>-0.15</c:v>
                </c:pt>
                <c:pt idx="85">
                  <c:v>-0.19</c:v>
                </c:pt>
                <c:pt idx="86">
                  <c:v>-0.18</c:v>
                </c:pt>
                <c:pt idx="87">
                  <c:v>-0.15</c:v>
                </c:pt>
                <c:pt idx="88">
                  <c:v>-0.38</c:v>
                </c:pt>
                <c:pt idx="89">
                  <c:v>-0.96</c:v>
                </c:pt>
                <c:pt idx="90">
                  <c:v>-1.38</c:v>
                </c:pt>
                <c:pt idx="91">
                  <c:v>-1.43</c:v>
                </c:pt>
                <c:pt idx="92">
                  <c:v>-1.08</c:v>
                </c:pt>
                <c:pt idx="93">
                  <c:v>-0.69</c:v>
                </c:pt>
                <c:pt idx="94">
                  <c:v>-0.71</c:v>
                </c:pt>
                <c:pt idx="95">
                  <c:v>-0.86</c:v>
                </c:pt>
                <c:pt idx="96">
                  <c:v>-0.76</c:v>
                </c:pt>
                <c:pt idx="97">
                  <c:v>-0.5</c:v>
                </c:pt>
                <c:pt idx="98">
                  <c:v>-0.5</c:v>
                </c:pt>
                <c:pt idx="99">
                  <c:v>-0.31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0.03</c:v>
                </c:pt>
                <c:pt idx="138">
                  <c:v>0.26</c:v>
                </c:pt>
                <c:pt idx="139">
                  <c:v>0.82</c:v>
                </c:pt>
                <c:pt idx="140">
                  <c:v>1.36</c:v>
                </c:pt>
                <c:pt idx="141">
                  <c:v>1.43</c:v>
                </c:pt>
                <c:pt idx="142">
                  <c:v>1</c:v>
                </c:pt>
                <c:pt idx="143">
                  <c:v>0.49</c:v>
                </c:pt>
                <c:pt idx="144">
                  <c:v>0.26</c:v>
                </c:pt>
                <c:pt idx="145">
                  <c:v>0.4</c:v>
                </c:pt>
                <c:pt idx="146">
                  <c:v>0.64</c:v>
                </c:pt>
                <c:pt idx="147">
                  <c:v>0.68</c:v>
                </c:pt>
                <c:pt idx="148">
                  <c:v>0.53</c:v>
                </c:pt>
                <c:pt idx="149">
                  <c:v>0.28999999999999998</c:v>
                </c:pt>
                <c:pt idx="150">
                  <c:v>0.03</c:v>
                </c:pt>
                <c:pt idx="151">
                  <c:v>-0.36</c:v>
                </c:pt>
                <c:pt idx="152">
                  <c:v>-0.94</c:v>
                </c:pt>
                <c:pt idx="153">
                  <c:v>-1.38</c:v>
                </c:pt>
                <c:pt idx="154">
                  <c:v>-1.29</c:v>
                </c:pt>
                <c:pt idx="155">
                  <c:v>-0.74</c:v>
                </c:pt>
                <c:pt idx="156">
                  <c:v>-0.1</c:v>
                </c:pt>
                <c:pt idx="157">
                  <c:v>0.28999999999999998</c:v>
                </c:pt>
                <c:pt idx="158">
                  <c:v>0.64</c:v>
                </c:pt>
                <c:pt idx="159">
                  <c:v>0.83</c:v>
                </c:pt>
                <c:pt idx="160">
                  <c:v>0.86</c:v>
                </c:pt>
                <c:pt idx="161">
                  <c:v>0.75</c:v>
                </c:pt>
                <c:pt idx="162">
                  <c:v>0.57999999999999996</c:v>
                </c:pt>
                <c:pt idx="163">
                  <c:v>0.56000000000000005</c:v>
                </c:pt>
                <c:pt idx="164">
                  <c:v>0.49</c:v>
                </c:pt>
                <c:pt idx="165">
                  <c:v>0.36</c:v>
                </c:pt>
                <c:pt idx="166">
                  <c:v>0.28999999999999998</c:v>
                </c:pt>
                <c:pt idx="167">
                  <c:v>0.43</c:v>
                </c:pt>
                <c:pt idx="168">
                  <c:v>0.56000000000000005</c:v>
                </c:pt>
                <c:pt idx="169">
                  <c:v>0.39</c:v>
                </c:pt>
                <c:pt idx="170">
                  <c:v>0.03</c:v>
                </c:pt>
                <c:pt idx="171">
                  <c:v>-0.4</c:v>
                </c:pt>
                <c:pt idx="172">
                  <c:v>-0.89</c:v>
                </c:pt>
                <c:pt idx="173">
                  <c:v>-1.1100000000000001</c:v>
                </c:pt>
                <c:pt idx="174">
                  <c:v>-0.79</c:v>
                </c:pt>
                <c:pt idx="175">
                  <c:v>-0.28000000000000003</c:v>
                </c:pt>
                <c:pt idx="176">
                  <c:v>0.08</c:v>
                </c:pt>
                <c:pt idx="177">
                  <c:v>0.38</c:v>
                </c:pt>
                <c:pt idx="178">
                  <c:v>0.46</c:v>
                </c:pt>
                <c:pt idx="179">
                  <c:v>0.25</c:v>
                </c:pt>
                <c:pt idx="180">
                  <c:v>0.04</c:v>
                </c:pt>
                <c:pt idx="181">
                  <c:v>-0.06</c:v>
                </c:pt>
                <c:pt idx="182">
                  <c:v>-0.17</c:v>
                </c:pt>
                <c:pt idx="183">
                  <c:v>-0.43</c:v>
                </c:pt>
                <c:pt idx="184">
                  <c:v>-0.65</c:v>
                </c:pt>
                <c:pt idx="185">
                  <c:v>-0.71</c:v>
                </c:pt>
                <c:pt idx="186">
                  <c:v>-0.65</c:v>
                </c:pt>
                <c:pt idx="187">
                  <c:v>-0.54</c:v>
                </c:pt>
                <c:pt idx="188">
                  <c:v>-0.44</c:v>
                </c:pt>
                <c:pt idx="189">
                  <c:v>-0.36</c:v>
                </c:pt>
                <c:pt idx="190">
                  <c:v>-0.28000000000000003</c:v>
                </c:pt>
                <c:pt idx="191">
                  <c:v>-0.22</c:v>
                </c:pt>
                <c:pt idx="192">
                  <c:v>-0.17</c:v>
                </c:pt>
                <c:pt idx="193">
                  <c:v>-0.1</c:v>
                </c:pt>
                <c:pt idx="194">
                  <c:v>-7.0000000000000007E-2</c:v>
                </c:pt>
                <c:pt idx="195">
                  <c:v>-0.03</c:v>
                </c:pt>
                <c:pt idx="196">
                  <c:v>0</c:v>
                </c:pt>
                <c:pt idx="197">
                  <c:v>0</c:v>
                </c:pt>
                <c:pt idx="198">
                  <c:v>7.0000000000000007E-2</c:v>
                </c:pt>
                <c:pt idx="199">
                  <c:v>0.14000000000000001</c:v>
                </c:pt>
                <c:pt idx="200">
                  <c:v>0.21</c:v>
                </c:pt>
                <c:pt idx="201">
                  <c:v>0.28000000000000003</c:v>
                </c:pt>
                <c:pt idx="202">
                  <c:v>0.35</c:v>
                </c:pt>
                <c:pt idx="203">
                  <c:v>0.56000000000000005</c:v>
                </c:pt>
                <c:pt idx="204">
                  <c:v>0.65</c:v>
                </c:pt>
                <c:pt idx="205">
                  <c:v>0.67</c:v>
                </c:pt>
                <c:pt idx="206">
                  <c:v>0.79</c:v>
                </c:pt>
                <c:pt idx="207">
                  <c:v>0.81</c:v>
                </c:pt>
                <c:pt idx="208">
                  <c:v>0.71</c:v>
                </c:pt>
                <c:pt idx="209">
                  <c:v>0.78</c:v>
                </c:pt>
                <c:pt idx="210">
                  <c:v>0.76</c:v>
                </c:pt>
                <c:pt idx="211">
                  <c:v>0.56000000000000005</c:v>
                </c:pt>
                <c:pt idx="212">
                  <c:v>0.42</c:v>
                </c:pt>
                <c:pt idx="213">
                  <c:v>0.33</c:v>
                </c:pt>
                <c:pt idx="214">
                  <c:v>0.36</c:v>
                </c:pt>
                <c:pt idx="215">
                  <c:v>0.47</c:v>
                </c:pt>
                <c:pt idx="216">
                  <c:v>0.56000000000000005</c:v>
                </c:pt>
                <c:pt idx="217">
                  <c:v>0.56000000000000005</c:v>
                </c:pt>
                <c:pt idx="218">
                  <c:v>0.49</c:v>
                </c:pt>
                <c:pt idx="219">
                  <c:v>0.39</c:v>
                </c:pt>
                <c:pt idx="220">
                  <c:v>0.28999999999999998</c:v>
                </c:pt>
                <c:pt idx="221">
                  <c:v>0.18</c:v>
                </c:pt>
                <c:pt idx="222">
                  <c:v>0.11</c:v>
                </c:pt>
                <c:pt idx="223">
                  <c:v>0.1</c:v>
                </c:pt>
                <c:pt idx="224">
                  <c:v>0.1</c:v>
                </c:pt>
                <c:pt idx="225">
                  <c:v>0.14000000000000001</c:v>
                </c:pt>
                <c:pt idx="226">
                  <c:v>0.15</c:v>
                </c:pt>
                <c:pt idx="227">
                  <c:v>0.14000000000000001</c:v>
                </c:pt>
                <c:pt idx="228">
                  <c:v>0.13</c:v>
                </c:pt>
                <c:pt idx="229">
                  <c:v>0.1</c:v>
                </c:pt>
                <c:pt idx="230">
                  <c:v>0.04</c:v>
                </c:pt>
                <c:pt idx="231">
                  <c:v>-0.04</c:v>
                </c:pt>
                <c:pt idx="232">
                  <c:v>-0.22</c:v>
                </c:pt>
                <c:pt idx="233">
                  <c:v>-0.46</c:v>
                </c:pt>
                <c:pt idx="234">
                  <c:v>-0.54</c:v>
                </c:pt>
                <c:pt idx="235">
                  <c:v>-0.43</c:v>
                </c:pt>
                <c:pt idx="236">
                  <c:v>-0.25</c:v>
                </c:pt>
                <c:pt idx="237">
                  <c:v>-0.19</c:v>
                </c:pt>
                <c:pt idx="238">
                  <c:v>-0.32</c:v>
                </c:pt>
                <c:pt idx="239">
                  <c:v>-0.56999999999999995</c:v>
                </c:pt>
                <c:pt idx="240">
                  <c:v>-0.75</c:v>
                </c:pt>
                <c:pt idx="241">
                  <c:v>-0.67</c:v>
                </c:pt>
                <c:pt idx="242">
                  <c:v>-0.63</c:v>
                </c:pt>
                <c:pt idx="243">
                  <c:v>-0.68</c:v>
                </c:pt>
                <c:pt idx="244">
                  <c:v>-0.65</c:v>
                </c:pt>
                <c:pt idx="245">
                  <c:v>-0.78</c:v>
                </c:pt>
                <c:pt idx="246">
                  <c:v>-1</c:v>
                </c:pt>
                <c:pt idx="247">
                  <c:v>-0.94</c:v>
                </c:pt>
                <c:pt idx="248">
                  <c:v>-0.57999999999999996</c:v>
                </c:pt>
                <c:pt idx="249">
                  <c:v>-0.25</c:v>
                </c:pt>
                <c:pt idx="250">
                  <c:v>-0.19</c:v>
                </c:pt>
                <c:pt idx="251">
                  <c:v>-0.28000000000000003</c:v>
                </c:pt>
                <c:pt idx="252">
                  <c:v>-0.24</c:v>
                </c:pt>
                <c:pt idx="253">
                  <c:v>-0.08</c:v>
                </c:pt>
                <c:pt idx="254">
                  <c:v>-0.06</c:v>
                </c:pt>
                <c:pt idx="255">
                  <c:v>-0.28999999999999998</c:v>
                </c:pt>
                <c:pt idx="256">
                  <c:v>-0.4</c:v>
                </c:pt>
                <c:pt idx="257">
                  <c:v>-0.04</c:v>
                </c:pt>
                <c:pt idx="258">
                  <c:v>0.47</c:v>
                </c:pt>
                <c:pt idx="259">
                  <c:v>0.72</c:v>
                </c:pt>
                <c:pt idx="260">
                  <c:v>0.74</c:v>
                </c:pt>
                <c:pt idx="261">
                  <c:v>0.71</c:v>
                </c:pt>
                <c:pt idx="262">
                  <c:v>0.76</c:v>
                </c:pt>
                <c:pt idx="263">
                  <c:v>0.94</c:v>
                </c:pt>
                <c:pt idx="264">
                  <c:v>1.03</c:v>
                </c:pt>
                <c:pt idx="265">
                  <c:v>0.9</c:v>
                </c:pt>
                <c:pt idx="266">
                  <c:v>0.65</c:v>
                </c:pt>
                <c:pt idx="267">
                  <c:v>0.54</c:v>
                </c:pt>
                <c:pt idx="268">
                  <c:v>0.5</c:v>
                </c:pt>
                <c:pt idx="269">
                  <c:v>0.42</c:v>
                </c:pt>
                <c:pt idx="270">
                  <c:v>0.22</c:v>
                </c:pt>
                <c:pt idx="271">
                  <c:v>-0.04</c:v>
                </c:pt>
                <c:pt idx="272">
                  <c:v>-0.1</c:v>
                </c:pt>
                <c:pt idx="273">
                  <c:v>-0.26</c:v>
                </c:pt>
                <c:pt idx="274">
                  <c:v>-0.63</c:v>
                </c:pt>
                <c:pt idx="275">
                  <c:v>-0.79</c:v>
                </c:pt>
                <c:pt idx="276">
                  <c:v>-0.89</c:v>
                </c:pt>
                <c:pt idx="277">
                  <c:v>-0.99</c:v>
                </c:pt>
                <c:pt idx="278">
                  <c:v>-1.24</c:v>
                </c:pt>
                <c:pt idx="279">
                  <c:v>-1.32</c:v>
                </c:pt>
                <c:pt idx="280">
                  <c:v>-0.74</c:v>
                </c:pt>
                <c:pt idx="281">
                  <c:v>0.21</c:v>
                </c:pt>
                <c:pt idx="282">
                  <c:v>0.89</c:v>
                </c:pt>
                <c:pt idx="283">
                  <c:v>1.01</c:v>
                </c:pt>
                <c:pt idx="284">
                  <c:v>1.04</c:v>
                </c:pt>
                <c:pt idx="285">
                  <c:v>1</c:v>
                </c:pt>
                <c:pt idx="286">
                  <c:v>0.92</c:v>
                </c:pt>
                <c:pt idx="287">
                  <c:v>0.92</c:v>
                </c:pt>
                <c:pt idx="288">
                  <c:v>0.92</c:v>
                </c:pt>
                <c:pt idx="289">
                  <c:v>0.72</c:v>
                </c:pt>
                <c:pt idx="290">
                  <c:v>0.35</c:v>
                </c:pt>
                <c:pt idx="291">
                  <c:v>0</c:v>
                </c:pt>
                <c:pt idx="292">
                  <c:v>-0.24</c:v>
                </c:pt>
                <c:pt idx="293">
                  <c:v>-0.26</c:v>
                </c:pt>
                <c:pt idx="294">
                  <c:v>-0.18</c:v>
                </c:pt>
                <c:pt idx="295">
                  <c:v>-0.08</c:v>
                </c:pt>
                <c:pt idx="296">
                  <c:v>0</c:v>
                </c:pt>
                <c:pt idx="297">
                  <c:v>0.06</c:v>
                </c:pt>
                <c:pt idx="298">
                  <c:v>7.0000000000000007E-2</c:v>
                </c:pt>
                <c:pt idx="299">
                  <c:v>0.03</c:v>
                </c:pt>
                <c:pt idx="300">
                  <c:v>-0.03</c:v>
                </c:pt>
                <c:pt idx="301">
                  <c:v>-0.1</c:v>
                </c:pt>
                <c:pt idx="302">
                  <c:v>-0.18</c:v>
                </c:pt>
                <c:pt idx="303">
                  <c:v>-0.25</c:v>
                </c:pt>
                <c:pt idx="304">
                  <c:v>-0.35</c:v>
                </c:pt>
                <c:pt idx="305">
                  <c:v>-0.42</c:v>
                </c:pt>
                <c:pt idx="306">
                  <c:v>-0.35</c:v>
                </c:pt>
                <c:pt idx="307">
                  <c:v>-0.21</c:v>
                </c:pt>
                <c:pt idx="308">
                  <c:v>-0.1</c:v>
                </c:pt>
                <c:pt idx="309">
                  <c:v>-0.08</c:v>
                </c:pt>
                <c:pt idx="310">
                  <c:v>-0.13</c:v>
                </c:pt>
                <c:pt idx="311">
                  <c:v>-0.17</c:v>
                </c:pt>
                <c:pt idx="312">
                  <c:v>-0.25</c:v>
                </c:pt>
                <c:pt idx="313">
                  <c:v>-0.35</c:v>
                </c:pt>
                <c:pt idx="314">
                  <c:v>-0.42</c:v>
                </c:pt>
                <c:pt idx="315">
                  <c:v>-0.42</c:v>
                </c:pt>
                <c:pt idx="316">
                  <c:v>-0.38</c:v>
                </c:pt>
                <c:pt idx="317">
                  <c:v>-0.42</c:v>
                </c:pt>
                <c:pt idx="318">
                  <c:v>-0.51</c:v>
                </c:pt>
                <c:pt idx="319">
                  <c:v>-0.54</c:v>
                </c:pt>
                <c:pt idx="320">
                  <c:v>-0.33</c:v>
                </c:pt>
                <c:pt idx="321">
                  <c:v>-0.17</c:v>
                </c:pt>
                <c:pt idx="322">
                  <c:v>-0.1</c:v>
                </c:pt>
                <c:pt idx="323">
                  <c:v>-0.08</c:v>
                </c:pt>
                <c:pt idx="324">
                  <c:v>-0.14000000000000001</c:v>
                </c:pt>
                <c:pt idx="325">
                  <c:v>-0.06</c:v>
                </c:pt>
                <c:pt idx="326">
                  <c:v>-0.04</c:v>
                </c:pt>
                <c:pt idx="327">
                  <c:v>-0.08</c:v>
                </c:pt>
                <c:pt idx="328">
                  <c:v>-0.43</c:v>
                </c:pt>
                <c:pt idx="329">
                  <c:v>-0.81</c:v>
                </c:pt>
                <c:pt idx="330">
                  <c:v>-0.5</c:v>
                </c:pt>
                <c:pt idx="331">
                  <c:v>-0.11</c:v>
                </c:pt>
                <c:pt idx="332">
                  <c:v>-0.14000000000000001</c:v>
                </c:pt>
                <c:pt idx="333">
                  <c:v>-0.15</c:v>
                </c:pt>
                <c:pt idx="334">
                  <c:v>-0.13</c:v>
                </c:pt>
                <c:pt idx="335">
                  <c:v>-0.15</c:v>
                </c:pt>
                <c:pt idx="336">
                  <c:v>-0.1</c:v>
                </c:pt>
                <c:pt idx="337">
                  <c:v>0</c:v>
                </c:pt>
                <c:pt idx="338">
                  <c:v>0.15</c:v>
                </c:pt>
                <c:pt idx="339">
                  <c:v>0.46</c:v>
                </c:pt>
                <c:pt idx="340">
                  <c:v>0.79</c:v>
                </c:pt>
                <c:pt idx="341">
                  <c:v>0.88</c:v>
                </c:pt>
                <c:pt idx="342">
                  <c:v>0.54</c:v>
                </c:pt>
                <c:pt idx="343">
                  <c:v>0.17</c:v>
                </c:pt>
                <c:pt idx="344">
                  <c:v>7.0000000000000007E-2</c:v>
                </c:pt>
                <c:pt idx="345">
                  <c:v>0.15</c:v>
                </c:pt>
                <c:pt idx="346">
                  <c:v>0.15</c:v>
                </c:pt>
                <c:pt idx="347">
                  <c:v>0.1</c:v>
                </c:pt>
                <c:pt idx="348">
                  <c:v>0.15</c:v>
                </c:pt>
                <c:pt idx="349">
                  <c:v>0.14000000000000001</c:v>
                </c:pt>
                <c:pt idx="350">
                  <c:v>7.0000000000000007E-2</c:v>
                </c:pt>
                <c:pt idx="351">
                  <c:v>0</c:v>
                </c:pt>
                <c:pt idx="352">
                  <c:v>-0.03</c:v>
                </c:pt>
                <c:pt idx="353">
                  <c:v>-0.03</c:v>
                </c:pt>
                <c:pt idx="354">
                  <c:v>-0.01</c:v>
                </c:pt>
                <c:pt idx="355">
                  <c:v>0.03</c:v>
                </c:pt>
                <c:pt idx="356">
                  <c:v>0.04</c:v>
                </c:pt>
                <c:pt idx="357">
                  <c:v>-0.01</c:v>
                </c:pt>
                <c:pt idx="358">
                  <c:v>-0.18</c:v>
                </c:pt>
                <c:pt idx="359">
                  <c:v>-0.42</c:v>
                </c:pt>
                <c:pt idx="360">
                  <c:v>-0.51</c:v>
                </c:pt>
                <c:pt idx="361">
                  <c:v>-0.43</c:v>
                </c:pt>
                <c:pt idx="362">
                  <c:v>-0.28999999999999998</c:v>
                </c:pt>
                <c:pt idx="363">
                  <c:v>-0.17</c:v>
                </c:pt>
                <c:pt idx="364">
                  <c:v>-0.06</c:v>
                </c:pt>
                <c:pt idx="365">
                  <c:v>0.01</c:v>
                </c:pt>
                <c:pt idx="366">
                  <c:v>7.0000000000000007E-2</c:v>
                </c:pt>
                <c:pt idx="367">
                  <c:v>0.18</c:v>
                </c:pt>
                <c:pt idx="368">
                  <c:v>0.32</c:v>
                </c:pt>
                <c:pt idx="369">
                  <c:v>0.31</c:v>
                </c:pt>
                <c:pt idx="370">
                  <c:v>0.14000000000000001</c:v>
                </c:pt>
                <c:pt idx="371">
                  <c:v>-7.0000000000000007E-2</c:v>
                </c:pt>
                <c:pt idx="372">
                  <c:v>-0.44</c:v>
                </c:pt>
                <c:pt idx="373">
                  <c:v>-0.85</c:v>
                </c:pt>
                <c:pt idx="374">
                  <c:v>-0.96</c:v>
                </c:pt>
                <c:pt idx="375">
                  <c:v>-0.81</c:v>
                </c:pt>
                <c:pt idx="376">
                  <c:v>-0.57999999999999996</c:v>
                </c:pt>
                <c:pt idx="377">
                  <c:v>-0.42</c:v>
                </c:pt>
                <c:pt idx="378">
                  <c:v>-0.31</c:v>
                </c:pt>
                <c:pt idx="379">
                  <c:v>-0.24</c:v>
                </c:pt>
                <c:pt idx="380">
                  <c:v>-0.26</c:v>
                </c:pt>
                <c:pt idx="381">
                  <c:v>-0.32</c:v>
                </c:pt>
                <c:pt idx="382">
                  <c:v>-0.33</c:v>
                </c:pt>
                <c:pt idx="383">
                  <c:v>-0.36</c:v>
                </c:pt>
                <c:pt idx="384">
                  <c:v>-0.39</c:v>
                </c:pt>
                <c:pt idx="385">
                  <c:v>-0.32</c:v>
                </c:pt>
                <c:pt idx="386">
                  <c:v>-0.13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7.0000000000000007E-2</c:v>
                </c:pt>
                <c:pt idx="392">
                  <c:v>0.28999999999999998</c:v>
                </c:pt>
                <c:pt idx="393">
                  <c:v>0.6</c:v>
                </c:pt>
                <c:pt idx="394">
                  <c:v>0.86</c:v>
                </c:pt>
                <c:pt idx="395">
                  <c:v>1.04</c:v>
                </c:pt>
                <c:pt idx="396">
                  <c:v>1.1499999999999999</c:v>
                </c:pt>
                <c:pt idx="397">
                  <c:v>1.19</c:v>
                </c:pt>
                <c:pt idx="398">
                  <c:v>1.06</c:v>
                </c:pt>
                <c:pt idx="399">
                  <c:v>0.65</c:v>
                </c:pt>
                <c:pt idx="400">
                  <c:v>0.19</c:v>
                </c:pt>
                <c:pt idx="401">
                  <c:v>-0.1</c:v>
                </c:pt>
                <c:pt idx="402">
                  <c:v>-0.32</c:v>
                </c:pt>
                <c:pt idx="403">
                  <c:v>-0.46</c:v>
                </c:pt>
                <c:pt idx="404">
                  <c:v>-0.43</c:v>
                </c:pt>
                <c:pt idx="405">
                  <c:v>-0.4</c:v>
                </c:pt>
                <c:pt idx="406">
                  <c:v>-0.44</c:v>
                </c:pt>
                <c:pt idx="407">
                  <c:v>-0.47</c:v>
                </c:pt>
                <c:pt idx="408">
                  <c:v>-0.39</c:v>
                </c:pt>
                <c:pt idx="409">
                  <c:v>-0.19</c:v>
                </c:pt>
                <c:pt idx="410">
                  <c:v>-0.03</c:v>
                </c:pt>
                <c:pt idx="411">
                  <c:v>0.04</c:v>
                </c:pt>
                <c:pt idx="412">
                  <c:v>7.0000000000000007E-2</c:v>
                </c:pt>
                <c:pt idx="413">
                  <c:v>0.1</c:v>
                </c:pt>
                <c:pt idx="414">
                  <c:v>0.19</c:v>
                </c:pt>
                <c:pt idx="415">
                  <c:v>0.35</c:v>
                </c:pt>
                <c:pt idx="416">
                  <c:v>0.39</c:v>
                </c:pt>
                <c:pt idx="417">
                  <c:v>0.24</c:v>
                </c:pt>
                <c:pt idx="418">
                  <c:v>0.01</c:v>
                </c:pt>
                <c:pt idx="419">
                  <c:v>-0.21</c:v>
                </c:pt>
                <c:pt idx="420">
                  <c:v>-0.31</c:v>
                </c:pt>
                <c:pt idx="421">
                  <c:v>-0.19</c:v>
                </c:pt>
                <c:pt idx="422">
                  <c:v>-0.03</c:v>
                </c:pt>
                <c:pt idx="423">
                  <c:v>0.14000000000000001</c:v>
                </c:pt>
                <c:pt idx="424">
                  <c:v>0.38</c:v>
                </c:pt>
                <c:pt idx="425">
                  <c:v>0.75</c:v>
                </c:pt>
                <c:pt idx="426">
                  <c:v>1.1499999999999999</c:v>
                </c:pt>
                <c:pt idx="427">
                  <c:v>1.25</c:v>
                </c:pt>
                <c:pt idx="428">
                  <c:v>0.83</c:v>
                </c:pt>
                <c:pt idx="429">
                  <c:v>0.26</c:v>
                </c:pt>
                <c:pt idx="430">
                  <c:v>-0.08</c:v>
                </c:pt>
                <c:pt idx="431">
                  <c:v>-0.22</c:v>
                </c:pt>
                <c:pt idx="432">
                  <c:v>-0.21</c:v>
                </c:pt>
                <c:pt idx="433">
                  <c:v>-0.11</c:v>
                </c:pt>
                <c:pt idx="434">
                  <c:v>-0.1</c:v>
                </c:pt>
                <c:pt idx="435">
                  <c:v>-0.26</c:v>
                </c:pt>
                <c:pt idx="436">
                  <c:v>-0.54</c:v>
                </c:pt>
                <c:pt idx="437">
                  <c:v>-0.86</c:v>
                </c:pt>
                <c:pt idx="438">
                  <c:v>-1.18</c:v>
                </c:pt>
                <c:pt idx="439">
                  <c:v>-1.4</c:v>
                </c:pt>
                <c:pt idx="440">
                  <c:v>-1.46</c:v>
                </c:pt>
                <c:pt idx="441">
                  <c:v>-1.26</c:v>
                </c:pt>
                <c:pt idx="442">
                  <c:v>-0.89</c:v>
                </c:pt>
                <c:pt idx="443">
                  <c:v>-0.5</c:v>
                </c:pt>
                <c:pt idx="444">
                  <c:v>-0.18</c:v>
                </c:pt>
                <c:pt idx="445">
                  <c:v>-0.03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7.0000000000000007E-2</c:v>
                </c:pt>
                <c:pt idx="512">
                  <c:v>0.35</c:v>
                </c:pt>
                <c:pt idx="513">
                  <c:v>0.85</c:v>
                </c:pt>
                <c:pt idx="514">
                  <c:v>1.29</c:v>
                </c:pt>
                <c:pt idx="515">
                  <c:v>1.42</c:v>
                </c:pt>
                <c:pt idx="516">
                  <c:v>1.21</c:v>
                </c:pt>
                <c:pt idx="517">
                  <c:v>0.71</c:v>
                </c:pt>
                <c:pt idx="518">
                  <c:v>0.19</c:v>
                </c:pt>
                <c:pt idx="519">
                  <c:v>-0.08</c:v>
                </c:pt>
                <c:pt idx="520">
                  <c:v>-0.22</c:v>
                </c:pt>
                <c:pt idx="521">
                  <c:v>-0.28999999999999998</c:v>
                </c:pt>
                <c:pt idx="522">
                  <c:v>-0.35</c:v>
                </c:pt>
                <c:pt idx="523">
                  <c:v>-0.51</c:v>
                </c:pt>
                <c:pt idx="524">
                  <c:v>-0.82</c:v>
                </c:pt>
                <c:pt idx="525">
                  <c:v>-1.1000000000000001</c:v>
                </c:pt>
                <c:pt idx="526">
                  <c:v>-1.1000000000000001</c:v>
                </c:pt>
                <c:pt idx="527">
                  <c:v>-0.78</c:v>
                </c:pt>
                <c:pt idx="528">
                  <c:v>-0.42</c:v>
                </c:pt>
                <c:pt idx="529">
                  <c:v>-0.28000000000000003</c:v>
                </c:pt>
                <c:pt idx="530">
                  <c:v>-0.14000000000000001</c:v>
                </c:pt>
                <c:pt idx="531">
                  <c:v>0</c:v>
                </c:pt>
                <c:pt idx="532">
                  <c:v>0.03</c:v>
                </c:pt>
                <c:pt idx="533">
                  <c:v>0.17</c:v>
                </c:pt>
                <c:pt idx="534">
                  <c:v>0.42</c:v>
                </c:pt>
                <c:pt idx="535">
                  <c:v>0.56000000000000005</c:v>
                </c:pt>
                <c:pt idx="536">
                  <c:v>0.69</c:v>
                </c:pt>
                <c:pt idx="537">
                  <c:v>1.08</c:v>
                </c:pt>
                <c:pt idx="538">
                  <c:v>1.47</c:v>
                </c:pt>
                <c:pt idx="539">
                  <c:v>1.4</c:v>
                </c:pt>
                <c:pt idx="540">
                  <c:v>0.79</c:v>
                </c:pt>
                <c:pt idx="541">
                  <c:v>0.19</c:v>
                </c:pt>
                <c:pt idx="542">
                  <c:v>-0.03</c:v>
                </c:pt>
                <c:pt idx="543">
                  <c:v>-0.13</c:v>
                </c:pt>
                <c:pt idx="544">
                  <c:v>-0.28000000000000003</c:v>
                </c:pt>
                <c:pt idx="545">
                  <c:v>-0.49</c:v>
                </c:pt>
                <c:pt idx="546">
                  <c:v>-0.53</c:v>
                </c:pt>
                <c:pt idx="547">
                  <c:v>-0.4</c:v>
                </c:pt>
                <c:pt idx="548">
                  <c:v>-0.31</c:v>
                </c:pt>
                <c:pt idx="549">
                  <c:v>-0.25</c:v>
                </c:pt>
                <c:pt idx="550">
                  <c:v>-0.22</c:v>
                </c:pt>
                <c:pt idx="551">
                  <c:v>-0.15</c:v>
                </c:pt>
                <c:pt idx="552">
                  <c:v>-0.14000000000000001</c:v>
                </c:pt>
                <c:pt idx="553">
                  <c:v>-0.14000000000000001</c:v>
                </c:pt>
                <c:pt idx="554">
                  <c:v>-0.08</c:v>
                </c:pt>
                <c:pt idx="555">
                  <c:v>-0.03</c:v>
                </c:pt>
                <c:pt idx="556">
                  <c:v>0.03</c:v>
                </c:pt>
                <c:pt idx="557">
                  <c:v>0.1</c:v>
                </c:pt>
                <c:pt idx="558">
                  <c:v>0.17</c:v>
                </c:pt>
                <c:pt idx="559">
                  <c:v>0.38</c:v>
                </c:pt>
                <c:pt idx="560">
                  <c:v>0.35</c:v>
                </c:pt>
                <c:pt idx="561">
                  <c:v>7.0000000000000007E-2</c:v>
                </c:pt>
                <c:pt idx="562">
                  <c:v>0</c:v>
                </c:pt>
                <c:pt idx="563">
                  <c:v>-0.22</c:v>
                </c:pt>
                <c:pt idx="564">
                  <c:v>-0.96</c:v>
                </c:pt>
                <c:pt idx="565">
                  <c:v>-1.47</c:v>
                </c:pt>
                <c:pt idx="566">
                  <c:v>-1.4</c:v>
                </c:pt>
                <c:pt idx="567">
                  <c:v>-0.67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0.14000000000000001</c:v>
                </c:pt>
                <c:pt idx="601">
                  <c:v>0.28999999999999998</c:v>
                </c:pt>
                <c:pt idx="602">
                  <c:v>0.53</c:v>
                </c:pt>
                <c:pt idx="603">
                  <c:v>0.97</c:v>
                </c:pt>
                <c:pt idx="604">
                  <c:v>1.31</c:v>
                </c:pt>
                <c:pt idx="605">
                  <c:v>1.49</c:v>
                </c:pt>
                <c:pt idx="606">
                  <c:v>1.57</c:v>
                </c:pt>
                <c:pt idx="607">
                  <c:v>1.49</c:v>
                </c:pt>
                <c:pt idx="608">
                  <c:v>1.29</c:v>
                </c:pt>
                <c:pt idx="609">
                  <c:v>1.1499999999999999</c:v>
                </c:pt>
                <c:pt idx="610">
                  <c:v>1.1299999999999999</c:v>
                </c:pt>
                <c:pt idx="611">
                  <c:v>1.06</c:v>
                </c:pt>
                <c:pt idx="612">
                  <c:v>0.75</c:v>
                </c:pt>
                <c:pt idx="613">
                  <c:v>0.32</c:v>
                </c:pt>
                <c:pt idx="614">
                  <c:v>0.03</c:v>
                </c:pt>
                <c:pt idx="615">
                  <c:v>-0.04</c:v>
                </c:pt>
                <c:pt idx="616">
                  <c:v>-0.04</c:v>
                </c:pt>
                <c:pt idx="617">
                  <c:v>-0.08</c:v>
                </c:pt>
                <c:pt idx="618">
                  <c:v>-0.17</c:v>
                </c:pt>
                <c:pt idx="619">
                  <c:v>-0.26</c:v>
                </c:pt>
                <c:pt idx="620">
                  <c:v>-0.28999999999999998</c:v>
                </c:pt>
                <c:pt idx="621">
                  <c:v>-0.21</c:v>
                </c:pt>
                <c:pt idx="622">
                  <c:v>-0.08</c:v>
                </c:pt>
                <c:pt idx="623">
                  <c:v>0.01</c:v>
                </c:pt>
                <c:pt idx="624">
                  <c:v>0.11</c:v>
                </c:pt>
                <c:pt idx="625">
                  <c:v>0.17</c:v>
                </c:pt>
                <c:pt idx="626">
                  <c:v>0.13</c:v>
                </c:pt>
                <c:pt idx="627">
                  <c:v>0.04</c:v>
                </c:pt>
                <c:pt idx="628">
                  <c:v>0</c:v>
                </c:pt>
                <c:pt idx="629">
                  <c:v>0.01</c:v>
                </c:pt>
                <c:pt idx="630">
                  <c:v>0.1</c:v>
                </c:pt>
                <c:pt idx="631">
                  <c:v>0.22</c:v>
                </c:pt>
                <c:pt idx="632">
                  <c:v>0.31</c:v>
                </c:pt>
                <c:pt idx="633">
                  <c:v>0.36</c:v>
                </c:pt>
                <c:pt idx="634">
                  <c:v>0.38</c:v>
                </c:pt>
                <c:pt idx="635">
                  <c:v>0.32</c:v>
                </c:pt>
                <c:pt idx="636">
                  <c:v>0.19</c:v>
                </c:pt>
                <c:pt idx="637">
                  <c:v>0.06</c:v>
                </c:pt>
                <c:pt idx="638">
                  <c:v>-0.01</c:v>
                </c:pt>
                <c:pt idx="639">
                  <c:v>-0.04</c:v>
                </c:pt>
                <c:pt idx="640">
                  <c:v>-0.04</c:v>
                </c:pt>
                <c:pt idx="641">
                  <c:v>0.06</c:v>
                </c:pt>
                <c:pt idx="642">
                  <c:v>0.24</c:v>
                </c:pt>
                <c:pt idx="643">
                  <c:v>0.28999999999999998</c:v>
                </c:pt>
                <c:pt idx="644">
                  <c:v>0.17</c:v>
                </c:pt>
                <c:pt idx="645">
                  <c:v>0.1</c:v>
                </c:pt>
                <c:pt idx="646">
                  <c:v>0.11</c:v>
                </c:pt>
                <c:pt idx="647">
                  <c:v>0.11</c:v>
                </c:pt>
                <c:pt idx="648">
                  <c:v>0.08</c:v>
                </c:pt>
                <c:pt idx="649">
                  <c:v>0.01</c:v>
                </c:pt>
                <c:pt idx="650">
                  <c:v>-0.13</c:v>
                </c:pt>
                <c:pt idx="651">
                  <c:v>-0.36</c:v>
                </c:pt>
                <c:pt idx="652">
                  <c:v>-0.54</c:v>
                </c:pt>
                <c:pt idx="653">
                  <c:v>-0.56999999999999995</c:v>
                </c:pt>
                <c:pt idx="654">
                  <c:v>-0.68</c:v>
                </c:pt>
                <c:pt idx="655">
                  <c:v>-0.96</c:v>
                </c:pt>
                <c:pt idx="656">
                  <c:v>-1.1100000000000001</c:v>
                </c:pt>
                <c:pt idx="657">
                  <c:v>-0.93</c:v>
                </c:pt>
                <c:pt idx="658">
                  <c:v>-0.68</c:v>
                </c:pt>
                <c:pt idx="659">
                  <c:v>-0.76</c:v>
                </c:pt>
                <c:pt idx="660">
                  <c:v>-1.1499999999999999</c:v>
                </c:pt>
                <c:pt idx="661">
                  <c:v>-1.43</c:v>
                </c:pt>
                <c:pt idx="662">
                  <c:v>-1.47</c:v>
                </c:pt>
                <c:pt idx="663">
                  <c:v>-1.06</c:v>
                </c:pt>
                <c:pt idx="664">
                  <c:v>-0.47</c:v>
                </c:pt>
                <c:pt idx="665">
                  <c:v>-0.08</c:v>
                </c:pt>
                <c:pt idx="666">
                  <c:v>0.28000000000000003</c:v>
                </c:pt>
                <c:pt idx="667">
                  <c:v>0.9</c:v>
                </c:pt>
                <c:pt idx="668">
                  <c:v>1.28</c:v>
                </c:pt>
                <c:pt idx="669">
                  <c:v>1.25</c:v>
                </c:pt>
                <c:pt idx="670">
                  <c:v>1.22</c:v>
                </c:pt>
                <c:pt idx="671">
                  <c:v>0.83</c:v>
                </c:pt>
                <c:pt idx="672">
                  <c:v>0.56000000000000005</c:v>
                </c:pt>
                <c:pt idx="673">
                  <c:v>0.56000000000000005</c:v>
                </c:pt>
                <c:pt idx="674">
                  <c:v>0.56000000000000005</c:v>
                </c:pt>
                <c:pt idx="675">
                  <c:v>0.32</c:v>
                </c:pt>
                <c:pt idx="676">
                  <c:v>7.0000000000000007E-2</c:v>
                </c:pt>
                <c:pt idx="677">
                  <c:v>-0.18</c:v>
                </c:pt>
                <c:pt idx="678">
                  <c:v>-0.67</c:v>
                </c:pt>
                <c:pt idx="679">
                  <c:v>-1</c:v>
                </c:pt>
                <c:pt idx="680">
                  <c:v>-1.19</c:v>
                </c:pt>
                <c:pt idx="681">
                  <c:v>-1.25</c:v>
                </c:pt>
                <c:pt idx="682">
                  <c:v>-0.83</c:v>
                </c:pt>
                <c:pt idx="683">
                  <c:v>-0.54</c:v>
                </c:pt>
                <c:pt idx="684">
                  <c:v>-0.31</c:v>
                </c:pt>
                <c:pt idx="685">
                  <c:v>0.33</c:v>
                </c:pt>
                <c:pt idx="686">
                  <c:v>0.69</c:v>
                </c:pt>
                <c:pt idx="687">
                  <c:v>0.64</c:v>
                </c:pt>
                <c:pt idx="688">
                  <c:v>0.63</c:v>
                </c:pt>
                <c:pt idx="689">
                  <c:v>0.61</c:v>
                </c:pt>
                <c:pt idx="690">
                  <c:v>0.35</c:v>
                </c:pt>
                <c:pt idx="691">
                  <c:v>0.11</c:v>
                </c:pt>
                <c:pt idx="692">
                  <c:v>0.13</c:v>
                </c:pt>
                <c:pt idx="693">
                  <c:v>0.22</c:v>
                </c:pt>
                <c:pt idx="694">
                  <c:v>0.19</c:v>
                </c:pt>
                <c:pt idx="695">
                  <c:v>-0.04</c:v>
                </c:pt>
                <c:pt idx="696">
                  <c:v>-0.68</c:v>
                </c:pt>
                <c:pt idx="697">
                  <c:v>-0.92</c:v>
                </c:pt>
                <c:pt idx="698">
                  <c:v>-0.72</c:v>
                </c:pt>
                <c:pt idx="699">
                  <c:v>-0.56000000000000005</c:v>
                </c:pt>
                <c:pt idx="700">
                  <c:v>-0.26</c:v>
                </c:pt>
                <c:pt idx="701">
                  <c:v>-0.11</c:v>
                </c:pt>
                <c:pt idx="702">
                  <c:v>-0.03</c:v>
                </c:pt>
                <c:pt idx="703">
                  <c:v>-0.01</c:v>
                </c:pt>
                <c:pt idx="704">
                  <c:v>-0.15</c:v>
                </c:pt>
                <c:pt idx="705">
                  <c:v>-0.42</c:v>
                </c:pt>
                <c:pt idx="706">
                  <c:v>-0.67</c:v>
                </c:pt>
                <c:pt idx="707">
                  <c:v>-0.71</c:v>
                </c:pt>
                <c:pt idx="708">
                  <c:v>-0.43</c:v>
                </c:pt>
                <c:pt idx="709">
                  <c:v>0.06</c:v>
                </c:pt>
                <c:pt idx="710">
                  <c:v>0.71</c:v>
                </c:pt>
                <c:pt idx="711">
                  <c:v>1.1000000000000001</c:v>
                </c:pt>
                <c:pt idx="712">
                  <c:v>0.65</c:v>
                </c:pt>
                <c:pt idx="713">
                  <c:v>0.01</c:v>
                </c:pt>
                <c:pt idx="714">
                  <c:v>-0.46</c:v>
                </c:pt>
                <c:pt idx="715">
                  <c:v>-1.01</c:v>
                </c:pt>
                <c:pt idx="716">
                  <c:v>-0.9</c:v>
                </c:pt>
                <c:pt idx="717">
                  <c:v>-0.26</c:v>
                </c:pt>
                <c:pt idx="718">
                  <c:v>0.14000000000000001</c:v>
                </c:pt>
                <c:pt idx="719">
                  <c:v>0.56000000000000005</c:v>
                </c:pt>
                <c:pt idx="720">
                  <c:v>0.76</c:v>
                </c:pt>
                <c:pt idx="721">
                  <c:v>0.64</c:v>
                </c:pt>
                <c:pt idx="722">
                  <c:v>0.56000000000000005</c:v>
                </c:pt>
                <c:pt idx="723">
                  <c:v>0.47</c:v>
                </c:pt>
                <c:pt idx="724">
                  <c:v>0.56999999999999995</c:v>
                </c:pt>
                <c:pt idx="725">
                  <c:v>0.82</c:v>
                </c:pt>
                <c:pt idx="726">
                  <c:v>1.1399999999999999</c:v>
                </c:pt>
                <c:pt idx="727">
                  <c:v>1.1000000000000001</c:v>
                </c:pt>
                <c:pt idx="728">
                  <c:v>0.75</c:v>
                </c:pt>
                <c:pt idx="729">
                  <c:v>0.53</c:v>
                </c:pt>
                <c:pt idx="730">
                  <c:v>0.24</c:v>
                </c:pt>
                <c:pt idx="731">
                  <c:v>0.06</c:v>
                </c:pt>
                <c:pt idx="732">
                  <c:v>0.04</c:v>
                </c:pt>
                <c:pt idx="733">
                  <c:v>0.06</c:v>
                </c:pt>
                <c:pt idx="734">
                  <c:v>7.0000000000000007E-2</c:v>
                </c:pt>
                <c:pt idx="735">
                  <c:v>0.1</c:v>
                </c:pt>
                <c:pt idx="736">
                  <c:v>0.14000000000000001</c:v>
                </c:pt>
                <c:pt idx="737">
                  <c:v>0.13</c:v>
                </c:pt>
                <c:pt idx="738">
                  <c:v>0.06</c:v>
                </c:pt>
                <c:pt idx="739">
                  <c:v>0.18</c:v>
                </c:pt>
                <c:pt idx="740">
                  <c:v>0.32</c:v>
                </c:pt>
                <c:pt idx="741">
                  <c:v>0.26</c:v>
                </c:pt>
                <c:pt idx="742">
                  <c:v>0.13</c:v>
                </c:pt>
                <c:pt idx="743">
                  <c:v>0.03</c:v>
                </c:pt>
                <c:pt idx="744">
                  <c:v>0.01</c:v>
                </c:pt>
                <c:pt idx="745">
                  <c:v>0.01</c:v>
                </c:pt>
                <c:pt idx="746">
                  <c:v>7.0000000000000007E-2</c:v>
                </c:pt>
                <c:pt idx="747">
                  <c:v>0.15</c:v>
                </c:pt>
                <c:pt idx="748">
                  <c:v>0.21</c:v>
                </c:pt>
                <c:pt idx="749">
                  <c:v>0.17</c:v>
                </c:pt>
                <c:pt idx="750">
                  <c:v>0.06</c:v>
                </c:pt>
                <c:pt idx="751">
                  <c:v>-0.01</c:v>
                </c:pt>
                <c:pt idx="752">
                  <c:v>-7.0000000000000007E-2</c:v>
                </c:pt>
                <c:pt idx="753">
                  <c:v>-0.17</c:v>
                </c:pt>
                <c:pt idx="754">
                  <c:v>-0.24</c:v>
                </c:pt>
                <c:pt idx="755">
                  <c:v>-0.31</c:v>
                </c:pt>
                <c:pt idx="756">
                  <c:v>-0.54</c:v>
                </c:pt>
                <c:pt idx="757">
                  <c:v>-0.97</c:v>
                </c:pt>
                <c:pt idx="758">
                  <c:v>-1.33</c:v>
                </c:pt>
                <c:pt idx="759">
                  <c:v>-1.43</c:v>
                </c:pt>
                <c:pt idx="760">
                  <c:v>-1.44</c:v>
                </c:pt>
                <c:pt idx="761">
                  <c:v>-1.47</c:v>
                </c:pt>
                <c:pt idx="762">
                  <c:v>-1.31</c:v>
                </c:pt>
                <c:pt idx="763">
                  <c:v>-0.89</c:v>
                </c:pt>
                <c:pt idx="764">
                  <c:v>-0.21</c:v>
                </c:pt>
                <c:pt idx="765">
                  <c:v>0.56000000000000005</c:v>
                </c:pt>
                <c:pt idx="766">
                  <c:v>0.88</c:v>
                </c:pt>
                <c:pt idx="767">
                  <c:v>0.89</c:v>
                </c:pt>
                <c:pt idx="768">
                  <c:v>0.9</c:v>
                </c:pt>
                <c:pt idx="769">
                  <c:v>1.07</c:v>
                </c:pt>
                <c:pt idx="770">
                  <c:v>1.35</c:v>
                </c:pt>
                <c:pt idx="771">
                  <c:v>1.36</c:v>
                </c:pt>
                <c:pt idx="772">
                  <c:v>1.28</c:v>
                </c:pt>
                <c:pt idx="773">
                  <c:v>1.06</c:v>
                </c:pt>
                <c:pt idx="774">
                  <c:v>0.89</c:v>
                </c:pt>
                <c:pt idx="775">
                  <c:v>0.92</c:v>
                </c:pt>
                <c:pt idx="776">
                  <c:v>0.75</c:v>
                </c:pt>
                <c:pt idx="777">
                  <c:v>0.56000000000000005</c:v>
                </c:pt>
                <c:pt idx="778">
                  <c:v>0.49</c:v>
                </c:pt>
                <c:pt idx="779">
                  <c:v>0.42</c:v>
                </c:pt>
                <c:pt idx="780">
                  <c:v>0.32</c:v>
                </c:pt>
                <c:pt idx="781">
                  <c:v>0.24</c:v>
                </c:pt>
                <c:pt idx="782">
                  <c:v>0.17</c:v>
                </c:pt>
                <c:pt idx="783">
                  <c:v>0.11</c:v>
                </c:pt>
                <c:pt idx="784">
                  <c:v>0.1</c:v>
                </c:pt>
                <c:pt idx="785">
                  <c:v>0.15</c:v>
                </c:pt>
                <c:pt idx="786">
                  <c:v>0.17</c:v>
                </c:pt>
                <c:pt idx="787">
                  <c:v>0.08</c:v>
                </c:pt>
                <c:pt idx="788">
                  <c:v>0.01</c:v>
                </c:pt>
                <c:pt idx="789">
                  <c:v>0.01</c:v>
                </c:pt>
                <c:pt idx="790">
                  <c:v>0.06</c:v>
                </c:pt>
                <c:pt idx="791">
                  <c:v>0.08</c:v>
                </c:pt>
                <c:pt idx="792">
                  <c:v>-0.01</c:v>
                </c:pt>
                <c:pt idx="793">
                  <c:v>-0.35</c:v>
                </c:pt>
                <c:pt idx="794">
                  <c:v>-0.82</c:v>
                </c:pt>
                <c:pt idx="795">
                  <c:v>-1.24</c:v>
                </c:pt>
                <c:pt idx="796">
                  <c:v>-1.44</c:v>
                </c:pt>
                <c:pt idx="797">
                  <c:v>-1.35</c:v>
                </c:pt>
                <c:pt idx="798">
                  <c:v>-0.97</c:v>
                </c:pt>
                <c:pt idx="799">
                  <c:v>-0.49</c:v>
                </c:pt>
                <c:pt idx="800">
                  <c:v>-0.14000000000000001</c:v>
                </c:pt>
                <c:pt idx="801">
                  <c:v>0.1</c:v>
                </c:pt>
                <c:pt idx="802">
                  <c:v>0.47</c:v>
                </c:pt>
                <c:pt idx="803">
                  <c:v>0.88</c:v>
                </c:pt>
                <c:pt idx="804">
                  <c:v>0.93</c:v>
                </c:pt>
                <c:pt idx="805">
                  <c:v>0.6</c:v>
                </c:pt>
                <c:pt idx="806">
                  <c:v>0.22</c:v>
                </c:pt>
                <c:pt idx="807">
                  <c:v>-0.03</c:v>
                </c:pt>
                <c:pt idx="808">
                  <c:v>-0.24</c:v>
                </c:pt>
                <c:pt idx="809">
                  <c:v>-0.39</c:v>
                </c:pt>
                <c:pt idx="810">
                  <c:v>-0.54</c:v>
                </c:pt>
                <c:pt idx="811">
                  <c:v>-0.83</c:v>
                </c:pt>
                <c:pt idx="812">
                  <c:v>-1.07</c:v>
                </c:pt>
                <c:pt idx="813">
                  <c:v>-1.1399999999999999</c:v>
                </c:pt>
                <c:pt idx="814">
                  <c:v>-1.19</c:v>
                </c:pt>
                <c:pt idx="815">
                  <c:v>-1.28</c:v>
                </c:pt>
                <c:pt idx="816">
                  <c:v>-1.28</c:v>
                </c:pt>
                <c:pt idx="817">
                  <c:v>-1.1499999999999999</c:v>
                </c:pt>
                <c:pt idx="818">
                  <c:v>-0.68</c:v>
                </c:pt>
                <c:pt idx="819">
                  <c:v>0</c:v>
                </c:pt>
                <c:pt idx="820">
                  <c:v>0.61</c:v>
                </c:pt>
                <c:pt idx="821">
                  <c:v>0.94</c:v>
                </c:pt>
                <c:pt idx="822">
                  <c:v>0.9</c:v>
                </c:pt>
                <c:pt idx="823">
                  <c:v>0.83</c:v>
                </c:pt>
                <c:pt idx="824">
                  <c:v>0.71</c:v>
                </c:pt>
                <c:pt idx="825">
                  <c:v>0.6</c:v>
                </c:pt>
                <c:pt idx="826">
                  <c:v>0.56999999999999995</c:v>
                </c:pt>
                <c:pt idx="827">
                  <c:v>0.53</c:v>
                </c:pt>
                <c:pt idx="828">
                  <c:v>0.6</c:v>
                </c:pt>
                <c:pt idx="829">
                  <c:v>0.71</c:v>
                </c:pt>
                <c:pt idx="830">
                  <c:v>0.68</c:v>
                </c:pt>
                <c:pt idx="831">
                  <c:v>0.51</c:v>
                </c:pt>
                <c:pt idx="832">
                  <c:v>0.26</c:v>
                </c:pt>
                <c:pt idx="833">
                  <c:v>0.14000000000000001</c:v>
                </c:pt>
                <c:pt idx="834">
                  <c:v>0.15</c:v>
                </c:pt>
                <c:pt idx="835">
                  <c:v>0.15</c:v>
                </c:pt>
                <c:pt idx="836">
                  <c:v>0.13</c:v>
                </c:pt>
                <c:pt idx="837">
                  <c:v>0.15</c:v>
                </c:pt>
                <c:pt idx="838">
                  <c:v>0.22</c:v>
                </c:pt>
                <c:pt idx="839">
                  <c:v>0.22</c:v>
                </c:pt>
                <c:pt idx="840">
                  <c:v>0.21</c:v>
                </c:pt>
                <c:pt idx="841">
                  <c:v>0.28000000000000003</c:v>
                </c:pt>
                <c:pt idx="842">
                  <c:v>0.33</c:v>
                </c:pt>
                <c:pt idx="843">
                  <c:v>0.28000000000000003</c:v>
                </c:pt>
                <c:pt idx="844">
                  <c:v>0.15</c:v>
                </c:pt>
                <c:pt idx="845">
                  <c:v>7.0000000000000007E-2</c:v>
                </c:pt>
                <c:pt idx="846">
                  <c:v>0.06</c:v>
                </c:pt>
                <c:pt idx="847">
                  <c:v>0.1</c:v>
                </c:pt>
                <c:pt idx="848">
                  <c:v>0.21</c:v>
                </c:pt>
                <c:pt idx="849">
                  <c:v>0.33</c:v>
                </c:pt>
                <c:pt idx="850">
                  <c:v>0.33</c:v>
                </c:pt>
                <c:pt idx="851">
                  <c:v>0.22</c:v>
                </c:pt>
                <c:pt idx="852">
                  <c:v>0.17</c:v>
                </c:pt>
                <c:pt idx="853">
                  <c:v>0.17</c:v>
                </c:pt>
                <c:pt idx="854">
                  <c:v>0.14000000000000001</c:v>
                </c:pt>
                <c:pt idx="855">
                  <c:v>7.0000000000000007E-2</c:v>
                </c:pt>
                <c:pt idx="856">
                  <c:v>0.03</c:v>
                </c:pt>
                <c:pt idx="857">
                  <c:v>0.15</c:v>
                </c:pt>
                <c:pt idx="858">
                  <c:v>0.32</c:v>
                </c:pt>
                <c:pt idx="859">
                  <c:v>0.32</c:v>
                </c:pt>
                <c:pt idx="860">
                  <c:v>0.22</c:v>
                </c:pt>
                <c:pt idx="861">
                  <c:v>0.28000000000000003</c:v>
                </c:pt>
                <c:pt idx="862">
                  <c:v>0.51</c:v>
                </c:pt>
                <c:pt idx="863">
                  <c:v>0.49</c:v>
                </c:pt>
                <c:pt idx="864">
                  <c:v>0.24</c:v>
                </c:pt>
                <c:pt idx="865">
                  <c:v>0.15</c:v>
                </c:pt>
                <c:pt idx="866">
                  <c:v>0.25</c:v>
                </c:pt>
                <c:pt idx="867">
                  <c:v>0.36</c:v>
                </c:pt>
                <c:pt idx="868">
                  <c:v>0.28000000000000003</c:v>
                </c:pt>
                <c:pt idx="869">
                  <c:v>7.0000000000000007E-2</c:v>
                </c:pt>
                <c:pt idx="870">
                  <c:v>-0.06</c:v>
                </c:pt>
                <c:pt idx="871">
                  <c:v>-0.1</c:v>
                </c:pt>
                <c:pt idx="872">
                  <c:v>-0.11</c:v>
                </c:pt>
                <c:pt idx="873">
                  <c:v>-0.14000000000000001</c:v>
                </c:pt>
                <c:pt idx="874">
                  <c:v>-0.21</c:v>
                </c:pt>
                <c:pt idx="875">
                  <c:v>-0.28999999999999998</c:v>
                </c:pt>
                <c:pt idx="876">
                  <c:v>-0.36</c:v>
                </c:pt>
                <c:pt idx="877">
                  <c:v>-0.32</c:v>
                </c:pt>
                <c:pt idx="878">
                  <c:v>-0.18</c:v>
                </c:pt>
                <c:pt idx="879">
                  <c:v>-0.06</c:v>
                </c:pt>
                <c:pt idx="880">
                  <c:v>-0.14000000000000001</c:v>
                </c:pt>
                <c:pt idx="881">
                  <c:v>-0.28000000000000003</c:v>
                </c:pt>
                <c:pt idx="882">
                  <c:v>-0.14000000000000001</c:v>
                </c:pt>
                <c:pt idx="883">
                  <c:v>0</c:v>
                </c:pt>
                <c:pt idx="884">
                  <c:v>0.01</c:v>
                </c:pt>
                <c:pt idx="885">
                  <c:v>0.06</c:v>
                </c:pt>
                <c:pt idx="886">
                  <c:v>7.0000000000000007E-2</c:v>
                </c:pt>
                <c:pt idx="887">
                  <c:v>0.04</c:v>
                </c:pt>
                <c:pt idx="888">
                  <c:v>-0.01</c:v>
                </c:pt>
                <c:pt idx="889">
                  <c:v>-0.08</c:v>
                </c:pt>
                <c:pt idx="890">
                  <c:v>-0.17</c:v>
                </c:pt>
                <c:pt idx="891">
                  <c:v>-0.26</c:v>
                </c:pt>
                <c:pt idx="892">
                  <c:v>-0.35</c:v>
                </c:pt>
                <c:pt idx="893">
                  <c:v>-0.36</c:v>
                </c:pt>
                <c:pt idx="894">
                  <c:v>-0.31</c:v>
                </c:pt>
                <c:pt idx="895">
                  <c:v>-0.21</c:v>
                </c:pt>
                <c:pt idx="896">
                  <c:v>-0.1</c:v>
                </c:pt>
                <c:pt idx="897">
                  <c:v>-0.03</c:v>
                </c:pt>
                <c:pt idx="898">
                  <c:v>-0.01</c:v>
                </c:pt>
                <c:pt idx="899">
                  <c:v>-0.06</c:v>
                </c:pt>
                <c:pt idx="900">
                  <c:v>-0.13</c:v>
                </c:pt>
                <c:pt idx="901">
                  <c:v>-0.25</c:v>
                </c:pt>
                <c:pt idx="902">
                  <c:v>-0.88</c:v>
                </c:pt>
                <c:pt idx="903">
                  <c:v>-1.44</c:v>
                </c:pt>
                <c:pt idx="904">
                  <c:v>-1.35</c:v>
                </c:pt>
                <c:pt idx="905">
                  <c:v>-0.97</c:v>
                </c:pt>
                <c:pt idx="906">
                  <c:v>-0.49</c:v>
                </c:pt>
                <c:pt idx="907">
                  <c:v>-0.14000000000000001</c:v>
                </c:pt>
                <c:pt idx="908">
                  <c:v>0.1</c:v>
                </c:pt>
                <c:pt idx="909">
                  <c:v>0.47</c:v>
                </c:pt>
                <c:pt idx="910">
                  <c:v>0.88</c:v>
                </c:pt>
                <c:pt idx="911">
                  <c:v>0.93</c:v>
                </c:pt>
                <c:pt idx="912">
                  <c:v>0.6</c:v>
                </c:pt>
                <c:pt idx="913">
                  <c:v>0.36</c:v>
                </c:pt>
                <c:pt idx="914">
                  <c:v>0.6</c:v>
                </c:pt>
                <c:pt idx="915">
                  <c:v>0.56999999999999995</c:v>
                </c:pt>
                <c:pt idx="916">
                  <c:v>0.31</c:v>
                </c:pt>
                <c:pt idx="917">
                  <c:v>0.13</c:v>
                </c:pt>
                <c:pt idx="918">
                  <c:v>-0.01</c:v>
                </c:pt>
                <c:pt idx="919">
                  <c:v>7.0000000000000007E-2</c:v>
                </c:pt>
                <c:pt idx="920">
                  <c:v>0.19</c:v>
                </c:pt>
                <c:pt idx="921">
                  <c:v>0.39</c:v>
                </c:pt>
                <c:pt idx="922">
                  <c:v>0.47</c:v>
                </c:pt>
                <c:pt idx="923">
                  <c:v>0.39</c:v>
                </c:pt>
                <c:pt idx="924">
                  <c:v>0.03</c:v>
                </c:pt>
                <c:pt idx="925">
                  <c:v>-0.33</c:v>
                </c:pt>
                <c:pt idx="926">
                  <c:v>-0.28999999999999998</c:v>
                </c:pt>
                <c:pt idx="927">
                  <c:v>-0.19</c:v>
                </c:pt>
                <c:pt idx="928">
                  <c:v>-0.15</c:v>
                </c:pt>
                <c:pt idx="929">
                  <c:v>-0.11</c:v>
                </c:pt>
                <c:pt idx="930">
                  <c:v>-0.1</c:v>
                </c:pt>
                <c:pt idx="931">
                  <c:v>-0.1</c:v>
                </c:pt>
                <c:pt idx="932">
                  <c:v>-0.11</c:v>
                </c:pt>
                <c:pt idx="933">
                  <c:v>-0.17</c:v>
                </c:pt>
                <c:pt idx="934">
                  <c:v>-0.26</c:v>
                </c:pt>
                <c:pt idx="935">
                  <c:v>-0.28000000000000003</c:v>
                </c:pt>
                <c:pt idx="936">
                  <c:v>-0.21</c:v>
                </c:pt>
                <c:pt idx="937">
                  <c:v>-0.15</c:v>
                </c:pt>
                <c:pt idx="938">
                  <c:v>-0.14000000000000001</c:v>
                </c:pt>
                <c:pt idx="939">
                  <c:v>-0.15</c:v>
                </c:pt>
                <c:pt idx="940">
                  <c:v>-0.13</c:v>
                </c:pt>
                <c:pt idx="941">
                  <c:v>-0.06</c:v>
                </c:pt>
                <c:pt idx="942">
                  <c:v>-0.03</c:v>
                </c:pt>
                <c:pt idx="943">
                  <c:v>-0.01</c:v>
                </c:pt>
                <c:pt idx="944">
                  <c:v>0.01</c:v>
                </c:pt>
                <c:pt idx="945">
                  <c:v>0.04</c:v>
                </c:pt>
                <c:pt idx="946">
                  <c:v>0.14000000000000001</c:v>
                </c:pt>
                <c:pt idx="947">
                  <c:v>0.22</c:v>
                </c:pt>
                <c:pt idx="948">
                  <c:v>0.17</c:v>
                </c:pt>
                <c:pt idx="949">
                  <c:v>0.04</c:v>
                </c:pt>
                <c:pt idx="950">
                  <c:v>-0.15</c:v>
                </c:pt>
                <c:pt idx="951">
                  <c:v>-0.47</c:v>
                </c:pt>
                <c:pt idx="952">
                  <c:v>-0.93</c:v>
                </c:pt>
                <c:pt idx="953">
                  <c:v>-1.33</c:v>
                </c:pt>
                <c:pt idx="954">
                  <c:v>-1.47</c:v>
                </c:pt>
                <c:pt idx="955">
                  <c:v>-1.47</c:v>
                </c:pt>
                <c:pt idx="956">
                  <c:v>-1.47</c:v>
                </c:pt>
                <c:pt idx="957">
                  <c:v>-1.03</c:v>
                </c:pt>
                <c:pt idx="958">
                  <c:v>-0.17</c:v>
                </c:pt>
                <c:pt idx="959">
                  <c:v>0.57999999999999996</c:v>
                </c:pt>
                <c:pt idx="960">
                  <c:v>1.19</c:v>
                </c:pt>
                <c:pt idx="961">
                  <c:v>1.54</c:v>
                </c:pt>
                <c:pt idx="962">
                  <c:v>1.49</c:v>
                </c:pt>
                <c:pt idx="963">
                  <c:v>1.19</c:v>
                </c:pt>
                <c:pt idx="964">
                  <c:v>0.81</c:v>
                </c:pt>
                <c:pt idx="965">
                  <c:v>0.43</c:v>
                </c:pt>
                <c:pt idx="966">
                  <c:v>0.15</c:v>
                </c:pt>
                <c:pt idx="967">
                  <c:v>0</c:v>
                </c:pt>
                <c:pt idx="968">
                  <c:v>-7.0000000000000007E-2</c:v>
                </c:pt>
                <c:pt idx="969">
                  <c:v>-0.17</c:v>
                </c:pt>
                <c:pt idx="970">
                  <c:v>-0.35</c:v>
                </c:pt>
                <c:pt idx="971">
                  <c:v>-0.69</c:v>
                </c:pt>
                <c:pt idx="972">
                  <c:v>-1.19</c:v>
                </c:pt>
                <c:pt idx="973">
                  <c:v>-1.47</c:v>
                </c:pt>
                <c:pt idx="974">
                  <c:v>-1.47</c:v>
                </c:pt>
                <c:pt idx="975">
                  <c:v>-1.47</c:v>
                </c:pt>
                <c:pt idx="976">
                  <c:v>-1.49</c:v>
                </c:pt>
                <c:pt idx="977">
                  <c:v>-1.21</c:v>
                </c:pt>
                <c:pt idx="978">
                  <c:v>-0.85</c:v>
                </c:pt>
                <c:pt idx="979">
                  <c:v>-0.74</c:v>
                </c:pt>
                <c:pt idx="980">
                  <c:v>-0.61</c:v>
                </c:pt>
                <c:pt idx="981">
                  <c:v>-0.49</c:v>
                </c:pt>
                <c:pt idx="982">
                  <c:v>-0.46</c:v>
                </c:pt>
                <c:pt idx="983">
                  <c:v>-0.56000000000000005</c:v>
                </c:pt>
                <c:pt idx="984">
                  <c:v>-0.61</c:v>
                </c:pt>
                <c:pt idx="985">
                  <c:v>-0.44</c:v>
                </c:pt>
                <c:pt idx="986">
                  <c:v>-0.15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</c:v>
                </c:pt>
                <c:pt idx="1027">
                  <c:v>0.5</c:v>
                </c:pt>
                <c:pt idx="1028">
                  <c:v>1.08</c:v>
                </c:pt>
                <c:pt idx="1029">
                  <c:v>1.53</c:v>
                </c:pt>
                <c:pt idx="1030">
                  <c:v>1.58</c:v>
                </c:pt>
                <c:pt idx="1031">
                  <c:v>1.36</c:v>
                </c:pt>
                <c:pt idx="1032">
                  <c:v>1.1399999999999999</c:v>
                </c:pt>
                <c:pt idx="1033">
                  <c:v>1.01</c:v>
                </c:pt>
                <c:pt idx="1034">
                  <c:v>0.94</c:v>
                </c:pt>
                <c:pt idx="1035">
                  <c:v>0.82</c:v>
                </c:pt>
                <c:pt idx="1036">
                  <c:v>0.65</c:v>
                </c:pt>
                <c:pt idx="1037">
                  <c:v>0.54</c:v>
                </c:pt>
                <c:pt idx="1038">
                  <c:v>0.54</c:v>
                </c:pt>
                <c:pt idx="1039">
                  <c:v>0.63</c:v>
                </c:pt>
                <c:pt idx="1040">
                  <c:v>0.67</c:v>
                </c:pt>
                <c:pt idx="1041">
                  <c:v>0.63</c:v>
                </c:pt>
                <c:pt idx="1042">
                  <c:v>0.49</c:v>
                </c:pt>
                <c:pt idx="1043">
                  <c:v>0.28999999999999998</c:v>
                </c:pt>
                <c:pt idx="1044">
                  <c:v>0.13</c:v>
                </c:pt>
                <c:pt idx="1045">
                  <c:v>0.04</c:v>
                </c:pt>
                <c:pt idx="1046">
                  <c:v>0.04</c:v>
                </c:pt>
                <c:pt idx="1047">
                  <c:v>0.06</c:v>
                </c:pt>
                <c:pt idx="1048">
                  <c:v>0</c:v>
                </c:pt>
                <c:pt idx="1049">
                  <c:v>-0.14000000000000001</c:v>
                </c:pt>
                <c:pt idx="1050">
                  <c:v>-0.33</c:v>
                </c:pt>
                <c:pt idx="1051">
                  <c:v>-0.49</c:v>
                </c:pt>
                <c:pt idx="1052">
                  <c:v>-0.57999999999999996</c:v>
                </c:pt>
                <c:pt idx="1053">
                  <c:v>-0.69</c:v>
                </c:pt>
                <c:pt idx="1054">
                  <c:v>-0.86</c:v>
                </c:pt>
                <c:pt idx="1055">
                  <c:v>-1.08</c:v>
                </c:pt>
                <c:pt idx="1056">
                  <c:v>-1.33</c:v>
                </c:pt>
                <c:pt idx="1057">
                  <c:v>-1.47</c:v>
                </c:pt>
                <c:pt idx="1058">
                  <c:v>-1.35</c:v>
                </c:pt>
                <c:pt idx="1059">
                  <c:v>-1.21</c:v>
                </c:pt>
                <c:pt idx="1060">
                  <c:v>-1.06</c:v>
                </c:pt>
                <c:pt idx="1061">
                  <c:v>-0.65</c:v>
                </c:pt>
                <c:pt idx="1062">
                  <c:v>-0.18</c:v>
                </c:pt>
                <c:pt idx="1063">
                  <c:v>0.11</c:v>
                </c:pt>
                <c:pt idx="1064">
                  <c:v>0.49</c:v>
                </c:pt>
                <c:pt idx="1065">
                  <c:v>0.99</c:v>
                </c:pt>
                <c:pt idx="1066">
                  <c:v>1.08</c:v>
                </c:pt>
                <c:pt idx="1067">
                  <c:v>0.65</c:v>
                </c:pt>
                <c:pt idx="1068">
                  <c:v>0.25</c:v>
                </c:pt>
                <c:pt idx="1069">
                  <c:v>0.25</c:v>
                </c:pt>
                <c:pt idx="1070">
                  <c:v>0.5</c:v>
                </c:pt>
                <c:pt idx="1071">
                  <c:v>0.75</c:v>
                </c:pt>
                <c:pt idx="1072">
                  <c:v>0.9</c:v>
                </c:pt>
                <c:pt idx="1073">
                  <c:v>1.07</c:v>
                </c:pt>
                <c:pt idx="1074">
                  <c:v>1.28</c:v>
                </c:pt>
                <c:pt idx="1075">
                  <c:v>1.36</c:v>
                </c:pt>
                <c:pt idx="1076">
                  <c:v>1.22</c:v>
                </c:pt>
                <c:pt idx="1077">
                  <c:v>0.99</c:v>
                </c:pt>
                <c:pt idx="1078">
                  <c:v>0.78</c:v>
                </c:pt>
                <c:pt idx="1079">
                  <c:v>0.67</c:v>
                </c:pt>
                <c:pt idx="1080">
                  <c:v>0.51</c:v>
                </c:pt>
                <c:pt idx="1081">
                  <c:v>0.25</c:v>
                </c:pt>
                <c:pt idx="1082">
                  <c:v>-0.01</c:v>
                </c:pt>
                <c:pt idx="1083">
                  <c:v>-0.28999999999999998</c:v>
                </c:pt>
                <c:pt idx="1084">
                  <c:v>-0.44</c:v>
                </c:pt>
                <c:pt idx="1085">
                  <c:v>-0.32</c:v>
                </c:pt>
                <c:pt idx="1086">
                  <c:v>-0.1</c:v>
                </c:pt>
                <c:pt idx="1087">
                  <c:v>0.01</c:v>
                </c:pt>
                <c:pt idx="1088">
                  <c:v>0.03</c:v>
                </c:pt>
                <c:pt idx="1089">
                  <c:v>0.01</c:v>
                </c:pt>
                <c:pt idx="1090">
                  <c:v>0</c:v>
                </c:pt>
                <c:pt idx="1091">
                  <c:v>0.04</c:v>
                </c:pt>
                <c:pt idx="1092">
                  <c:v>0.18</c:v>
                </c:pt>
                <c:pt idx="1093">
                  <c:v>0.36</c:v>
                </c:pt>
                <c:pt idx="1094">
                  <c:v>0.4</c:v>
                </c:pt>
                <c:pt idx="1095">
                  <c:v>0.28000000000000003</c:v>
                </c:pt>
                <c:pt idx="1096">
                  <c:v>0.13</c:v>
                </c:pt>
                <c:pt idx="1097">
                  <c:v>-0.03</c:v>
                </c:pt>
                <c:pt idx="1098">
                  <c:v>-0.22</c:v>
                </c:pt>
                <c:pt idx="1099">
                  <c:v>-0.44</c:v>
                </c:pt>
                <c:pt idx="1100">
                  <c:v>-0.47</c:v>
                </c:pt>
                <c:pt idx="1101">
                  <c:v>-0.26</c:v>
                </c:pt>
                <c:pt idx="1102">
                  <c:v>-0.01</c:v>
                </c:pt>
                <c:pt idx="1103">
                  <c:v>0.25</c:v>
                </c:pt>
                <c:pt idx="1104">
                  <c:v>0.49</c:v>
                </c:pt>
                <c:pt idx="1105">
                  <c:v>0.51</c:v>
                </c:pt>
                <c:pt idx="1106">
                  <c:v>0.31</c:v>
                </c:pt>
                <c:pt idx="1107">
                  <c:v>7.0000000000000007E-2</c:v>
                </c:pt>
                <c:pt idx="1108">
                  <c:v>-0.14000000000000001</c:v>
                </c:pt>
                <c:pt idx="1109">
                  <c:v>-0.33</c:v>
                </c:pt>
                <c:pt idx="1110">
                  <c:v>-0.32</c:v>
                </c:pt>
                <c:pt idx="1111">
                  <c:v>-0.1</c:v>
                </c:pt>
                <c:pt idx="1112">
                  <c:v>0.19</c:v>
                </c:pt>
                <c:pt idx="1113">
                  <c:v>0.56000000000000005</c:v>
                </c:pt>
                <c:pt idx="1114">
                  <c:v>0.75</c:v>
                </c:pt>
                <c:pt idx="1115">
                  <c:v>0.56999999999999995</c:v>
                </c:pt>
                <c:pt idx="1116">
                  <c:v>0.24</c:v>
                </c:pt>
                <c:pt idx="1117">
                  <c:v>-0.01</c:v>
                </c:pt>
                <c:pt idx="1118">
                  <c:v>-0.22</c:v>
                </c:pt>
                <c:pt idx="1119">
                  <c:v>-0.33</c:v>
                </c:pt>
                <c:pt idx="1120">
                  <c:v>-0.26</c:v>
                </c:pt>
                <c:pt idx="1121">
                  <c:v>-0.17</c:v>
                </c:pt>
                <c:pt idx="1122">
                  <c:v>-0.18</c:v>
                </c:pt>
                <c:pt idx="1123">
                  <c:v>-0.35</c:v>
                </c:pt>
                <c:pt idx="1124">
                  <c:v>-0.64</c:v>
                </c:pt>
                <c:pt idx="1125">
                  <c:v>-1.03</c:v>
                </c:pt>
                <c:pt idx="1126">
                  <c:v>-1.36</c:v>
                </c:pt>
                <c:pt idx="1127">
                  <c:v>-1.47</c:v>
                </c:pt>
                <c:pt idx="1128">
                  <c:v>-1.44</c:v>
                </c:pt>
                <c:pt idx="1129">
                  <c:v>-1.25</c:v>
                </c:pt>
                <c:pt idx="1130">
                  <c:v>-1</c:v>
                </c:pt>
                <c:pt idx="1131">
                  <c:v>-0.89</c:v>
                </c:pt>
                <c:pt idx="1132">
                  <c:v>-0.88</c:v>
                </c:pt>
                <c:pt idx="1133">
                  <c:v>-0.94</c:v>
                </c:pt>
                <c:pt idx="1134">
                  <c:v>-1</c:v>
                </c:pt>
                <c:pt idx="1135">
                  <c:v>-0.93</c:v>
                </c:pt>
                <c:pt idx="1136">
                  <c:v>-0.67</c:v>
                </c:pt>
                <c:pt idx="1137">
                  <c:v>-0.28999999999999998</c:v>
                </c:pt>
                <c:pt idx="1138">
                  <c:v>-0.04</c:v>
                </c:pt>
                <c:pt idx="1139">
                  <c:v>0.06</c:v>
                </c:pt>
                <c:pt idx="1140">
                  <c:v>0.11</c:v>
                </c:pt>
                <c:pt idx="1141">
                  <c:v>0.25</c:v>
                </c:pt>
                <c:pt idx="1142">
                  <c:v>0.56000000000000005</c:v>
                </c:pt>
                <c:pt idx="1143">
                  <c:v>0.85</c:v>
                </c:pt>
                <c:pt idx="1144">
                  <c:v>0.74</c:v>
                </c:pt>
                <c:pt idx="1145">
                  <c:v>0.32</c:v>
                </c:pt>
                <c:pt idx="1146">
                  <c:v>-0.24</c:v>
                </c:pt>
                <c:pt idx="1147">
                  <c:v>-1.03</c:v>
                </c:pt>
                <c:pt idx="1148">
                  <c:v>-1.24</c:v>
                </c:pt>
                <c:pt idx="1149">
                  <c:v>-0.75</c:v>
                </c:pt>
                <c:pt idx="1150">
                  <c:v>-0.25</c:v>
                </c:pt>
                <c:pt idx="1151">
                  <c:v>0</c:v>
                </c:pt>
                <c:pt idx="1152">
                  <c:v>0.26</c:v>
                </c:pt>
                <c:pt idx="1153">
                  <c:v>0.94</c:v>
                </c:pt>
                <c:pt idx="1154">
                  <c:v>1.56</c:v>
                </c:pt>
                <c:pt idx="1155">
                  <c:v>1.53</c:v>
                </c:pt>
                <c:pt idx="1156">
                  <c:v>1.21</c:v>
                </c:pt>
                <c:pt idx="1157">
                  <c:v>1.17</c:v>
                </c:pt>
                <c:pt idx="1158">
                  <c:v>1.33</c:v>
                </c:pt>
                <c:pt idx="1159">
                  <c:v>1.49</c:v>
                </c:pt>
                <c:pt idx="1160">
                  <c:v>1.44</c:v>
                </c:pt>
                <c:pt idx="1161">
                  <c:v>1.24</c:v>
                </c:pt>
                <c:pt idx="1162">
                  <c:v>1.07</c:v>
                </c:pt>
                <c:pt idx="1163">
                  <c:v>1</c:v>
                </c:pt>
                <c:pt idx="1164">
                  <c:v>0.96</c:v>
                </c:pt>
                <c:pt idx="1165">
                  <c:v>0.92</c:v>
                </c:pt>
                <c:pt idx="1166">
                  <c:v>0.64</c:v>
                </c:pt>
                <c:pt idx="1167">
                  <c:v>0.38</c:v>
                </c:pt>
                <c:pt idx="1168">
                  <c:v>0.44</c:v>
                </c:pt>
                <c:pt idx="1169">
                  <c:v>0.5</c:v>
                </c:pt>
                <c:pt idx="1170">
                  <c:v>0.46</c:v>
                </c:pt>
                <c:pt idx="1171">
                  <c:v>0.43</c:v>
                </c:pt>
                <c:pt idx="1172">
                  <c:v>0.39</c:v>
                </c:pt>
                <c:pt idx="1173">
                  <c:v>0.35</c:v>
                </c:pt>
                <c:pt idx="1174">
                  <c:v>0.32</c:v>
                </c:pt>
                <c:pt idx="1175">
                  <c:v>0.28000000000000003</c:v>
                </c:pt>
                <c:pt idx="1176">
                  <c:v>0.24</c:v>
                </c:pt>
                <c:pt idx="1177">
                  <c:v>0.22</c:v>
                </c:pt>
                <c:pt idx="1178">
                  <c:v>0.25</c:v>
                </c:pt>
                <c:pt idx="1179">
                  <c:v>0.28000000000000003</c:v>
                </c:pt>
                <c:pt idx="1180">
                  <c:v>0.28000000000000003</c:v>
                </c:pt>
                <c:pt idx="1181">
                  <c:v>0.26</c:v>
                </c:pt>
                <c:pt idx="1182">
                  <c:v>0.22</c:v>
                </c:pt>
                <c:pt idx="1183">
                  <c:v>0.18</c:v>
                </c:pt>
                <c:pt idx="1184">
                  <c:v>0.15</c:v>
                </c:pt>
                <c:pt idx="1185">
                  <c:v>0.11</c:v>
                </c:pt>
                <c:pt idx="1186">
                  <c:v>0.04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0.01</c:v>
                </c:pt>
                <c:pt idx="1196">
                  <c:v>0.01</c:v>
                </c:pt>
                <c:pt idx="1197">
                  <c:v>0.01</c:v>
                </c:pt>
                <c:pt idx="1198">
                  <c:v>7.0000000000000007E-2</c:v>
                </c:pt>
                <c:pt idx="1199">
                  <c:v>0.13</c:v>
                </c:pt>
                <c:pt idx="1200">
                  <c:v>0.18</c:v>
                </c:pt>
                <c:pt idx="1201">
                  <c:v>0.22</c:v>
                </c:pt>
                <c:pt idx="1202">
                  <c:v>0.19</c:v>
                </c:pt>
                <c:pt idx="1203">
                  <c:v>0.14000000000000001</c:v>
                </c:pt>
                <c:pt idx="1204">
                  <c:v>0.08</c:v>
                </c:pt>
                <c:pt idx="1205">
                  <c:v>0.04</c:v>
                </c:pt>
                <c:pt idx="1206">
                  <c:v>0.03</c:v>
                </c:pt>
                <c:pt idx="1207">
                  <c:v>0.03</c:v>
                </c:pt>
                <c:pt idx="1208">
                  <c:v>0.03</c:v>
                </c:pt>
                <c:pt idx="1209">
                  <c:v>0.01</c:v>
                </c:pt>
                <c:pt idx="1210">
                  <c:v>0</c:v>
                </c:pt>
                <c:pt idx="1211">
                  <c:v>0</c:v>
                </c:pt>
                <c:pt idx="1212">
                  <c:v>-0.01</c:v>
                </c:pt>
                <c:pt idx="1213">
                  <c:v>-0.01</c:v>
                </c:pt>
                <c:pt idx="1214">
                  <c:v>0</c:v>
                </c:pt>
                <c:pt idx="1215">
                  <c:v>0</c:v>
                </c:pt>
                <c:pt idx="1216">
                  <c:v>-0.01</c:v>
                </c:pt>
                <c:pt idx="1217">
                  <c:v>-0.03</c:v>
                </c:pt>
                <c:pt idx="1218">
                  <c:v>-0.03</c:v>
                </c:pt>
                <c:pt idx="1219">
                  <c:v>-0.03</c:v>
                </c:pt>
                <c:pt idx="1220">
                  <c:v>-0.04</c:v>
                </c:pt>
                <c:pt idx="1221">
                  <c:v>-7.0000000000000007E-2</c:v>
                </c:pt>
                <c:pt idx="1222">
                  <c:v>-0.08</c:v>
                </c:pt>
                <c:pt idx="1223">
                  <c:v>-0.1</c:v>
                </c:pt>
                <c:pt idx="1224">
                  <c:v>-0.08</c:v>
                </c:pt>
                <c:pt idx="1225">
                  <c:v>-0.06</c:v>
                </c:pt>
                <c:pt idx="1226">
                  <c:v>-0.04</c:v>
                </c:pt>
                <c:pt idx="1227">
                  <c:v>-0.04</c:v>
                </c:pt>
                <c:pt idx="1228">
                  <c:v>-0.04</c:v>
                </c:pt>
                <c:pt idx="1229">
                  <c:v>-0.04</c:v>
                </c:pt>
                <c:pt idx="1230">
                  <c:v>-0.06</c:v>
                </c:pt>
                <c:pt idx="1231">
                  <c:v>-0.04</c:v>
                </c:pt>
                <c:pt idx="1232">
                  <c:v>-0.01</c:v>
                </c:pt>
                <c:pt idx="1233">
                  <c:v>-0.01</c:v>
                </c:pt>
                <c:pt idx="1234">
                  <c:v>-0.01</c:v>
                </c:pt>
                <c:pt idx="1235">
                  <c:v>-0.03</c:v>
                </c:pt>
                <c:pt idx="1236">
                  <c:v>-0.06</c:v>
                </c:pt>
                <c:pt idx="1237">
                  <c:v>-0.1</c:v>
                </c:pt>
                <c:pt idx="1238">
                  <c:v>-0.15</c:v>
                </c:pt>
                <c:pt idx="1239">
                  <c:v>-0.19</c:v>
                </c:pt>
                <c:pt idx="1240">
                  <c:v>-0.21</c:v>
                </c:pt>
                <c:pt idx="1241">
                  <c:v>-0.19</c:v>
                </c:pt>
                <c:pt idx="1242">
                  <c:v>-0.18</c:v>
                </c:pt>
                <c:pt idx="1243">
                  <c:v>-0.18</c:v>
                </c:pt>
                <c:pt idx="1244">
                  <c:v>-0.18</c:v>
                </c:pt>
                <c:pt idx="1245">
                  <c:v>-0.17</c:v>
                </c:pt>
                <c:pt idx="1246">
                  <c:v>-0.18</c:v>
                </c:pt>
                <c:pt idx="1247">
                  <c:v>-0.19</c:v>
                </c:pt>
                <c:pt idx="1248">
                  <c:v>-0.19</c:v>
                </c:pt>
                <c:pt idx="1249">
                  <c:v>-0.19</c:v>
                </c:pt>
                <c:pt idx="1250">
                  <c:v>-0.18</c:v>
                </c:pt>
                <c:pt idx="1251">
                  <c:v>-0.17</c:v>
                </c:pt>
                <c:pt idx="1252">
                  <c:v>-0.17</c:v>
                </c:pt>
                <c:pt idx="1253">
                  <c:v>-0.17</c:v>
                </c:pt>
                <c:pt idx="1254">
                  <c:v>-0.17</c:v>
                </c:pt>
                <c:pt idx="1255">
                  <c:v>-0.17</c:v>
                </c:pt>
                <c:pt idx="1256">
                  <c:v>-0.17</c:v>
                </c:pt>
                <c:pt idx="1257">
                  <c:v>-0.17</c:v>
                </c:pt>
                <c:pt idx="1258">
                  <c:v>-0.17</c:v>
                </c:pt>
                <c:pt idx="1259">
                  <c:v>-0.15</c:v>
                </c:pt>
                <c:pt idx="1260">
                  <c:v>-0.13</c:v>
                </c:pt>
                <c:pt idx="1261">
                  <c:v>-0.1</c:v>
                </c:pt>
                <c:pt idx="1262">
                  <c:v>-0.04</c:v>
                </c:pt>
                <c:pt idx="1263">
                  <c:v>0.01</c:v>
                </c:pt>
                <c:pt idx="1264">
                  <c:v>0.06</c:v>
                </c:pt>
                <c:pt idx="1265">
                  <c:v>0.08</c:v>
                </c:pt>
                <c:pt idx="1266">
                  <c:v>7.0000000000000007E-2</c:v>
                </c:pt>
                <c:pt idx="1267">
                  <c:v>0.06</c:v>
                </c:pt>
                <c:pt idx="1268">
                  <c:v>0.03</c:v>
                </c:pt>
                <c:pt idx="1269">
                  <c:v>-0.03</c:v>
                </c:pt>
                <c:pt idx="1270">
                  <c:v>-7.0000000000000007E-2</c:v>
                </c:pt>
                <c:pt idx="1271">
                  <c:v>-0.1</c:v>
                </c:pt>
                <c:pt idx="1272">
                  <c:v>-0.11</c:v>
                </c:pt>
                <c:pt idx="1273">
                  <c:v>-0.1</c:v>
                </c:pt>
                <c:pt idx="1274">
                  <c:v>-0.08</c:v>
                </c:pt>
                <c:pt idx="1275">
                  <c:v>-7.0000000000000007E-2</c:v>
                </c:pt>
                <c:pt idx="1276">
                  <c:v>-0.03</c:v>
                </c:pt>
                <c:pt idx="1277">
                  <c:v>0.01</c:v>
                </c:pt>
                <c:pt idx="1278">
                  <c:v>0.03</c:v>
                </c:pt>
                <c:pt idx="1279">
                  <c:v>0.04</c:v>
                </c:pt>
                <c:pt idx="1280">
                  <c:v>0.06</c:v>
                </c:pt>
                <c:pt idx="1281">
                  <c:v>0.03</c:v>
                </c:pt>
                <c:pt idx="1282">
                  <c:v>0.01</c:v>
                </c:pt>
                <c:pt idx="1283">
                  <c:v>0.01</c:v>
                </c:pt>
                <c:pt idx="1284">
                  <c:v>0</c:v>
                </c:pt>
                <c:pt idx="1285">
                  <c:v>-0.03</c:v>
                </c:pt>
                <c:pt idx="1286">
                  <c:v>-0.06</c:v>
                </c:pt>
                <c:pt idx="1287">
                  <c:v>-7.0000000000000007E-2</c:v>
                </c:pt>
                <c:pt idx="1288">
                  <c:v>-0.1</c:v>
                </c:pt>
                <c:pt idx="1289">
                  <c:v>-0.11</c:v>
                </c:pt>
                <c:pt idx="1290">
                  <c:v>-0.1</c:v>
                </c:pt>
                <c:pt idx="1291">
                  <c:v>-0.1</c:v>
                </c:pt>
                <c:pt idx="1292">
                  <c:v>-0.12</c:v>
                </c:pt>
                <c:pt idx="1293">
                  <c:v>-0.14000000000000001</c:v>
                </c:pt>
                <c:pt idx="1294">
                  <c:v>-0.14000000000000001</c:v>
                </c:pt>
                <c:pt idx="1295">
                  <c:v>-0.11</c:v>
                </c:pt>
                <c:pt idx="1296">
                  <c:v>-0.06</c:v>
                </c:pt>
                <c:pt idx="1297">
                  <c:v>0</c:v>
                </c:pt>
                <c:pt idx="1298">
                  <c:v>0.04</c:v>
                </c:pt>
                <c:pt idx="1299">
                  <c:v>7.0000000000000007E-2</c:v>
                </c:pt>
                <c:pt idx="1300">
                  <c:v>7.0000000000000007E-2</c:v>
                </c:pt>
                <c:pt idx="1301">
                  <c:v>0.06</c:v>
                </c:pt>
                <c:pt idx="1302">
                  <c:v>0.06</c:v>
                </c:pt>
                <c:pt idx="1303">
                  <c:v>7.0000000000000007E-2</c:v>
                </c:pt>
                <c:pt idx="1304">
                  <c:v>0.06</c:v>
                </c:pt>
                <c:pt idx="1305">
                  <c:v>0.03</c:v>
                </c:pt>
                <c:pt idx="1306">
                  <c:v>0.01</c:v>
                </c:pt>
                <c:pt idx="1307">
                  <c:v>0</c:v>
                </c:pt>
                <c:pt idx="1308">
                  <c:v>-0.01</c:v>
                </c:pt>
                <c:pt idx="1309">
                  <c:v>-0.01</c:v>
                </c:pt>
                <c:pt idx="1310">
                  <c:v>-0.01</c:v>
                </c:pt>
                <c:pt idx="1311">
                  <c:v>-0.03</c:v>
                </c:pt>
                <c:pt idx="1312">
                  <c:v>-0.04</c:v>
                </c:pt>
                <c:pt idx="1313">
                  <c:v>-7.0000000000000007E-2</c:v>
                </c:pt>
                <c:pt idx="1314">
                  <c:v>-7.0000000000000007E-2</c:v>
                </c:pt>
                <c:pt idx="1315">
                  <c:v>-7.0000000000000007E-2</c:v>
                </c:pt>
                <c:pt idx="1316">
                  <c:v>-0.13</c:v>
                </c:pt>
                <c:pt idx="1317">
                  <c:v>-0.14000000000000001</c:v>
                </c:pt>
                <c:pt idx="1318">
                  <c:v>-0.11</c:v>
                </c:pt>
                <c:pt idx="1319">
                  <c:v>-0.03</c:v>
                </c:pt>
                <c:pt idx="1320">
                  <c:v>0.1</c:v>
                </c:pt>
                <c:pt idx="1321">
                  <c:v>0.19</c:v>
                </c:pt>
                <c:pt idx="1322">
                  <c:v>0.28999999999999998</c:v>
                </c:pt>
                <c:pt idx="1323">
                  <c:v>0.39</c:v>
                </c:pt>
                <c:pt idx="1324">
                  <c:v>0.43</c:v>
                </c:pt>
                <c:pt idx="1325">
                  <c:v>0.36</c:v>
                </c:pt>
                <c:pt idx="1326">
                  <c:v>0.22</c:v>
                </c:pt>
                <c:pt idx="1327">
                  <c:v>0.1</c:v>
                </c:pt>
                <c:pt idx="1328">
                  <c:v>0.03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-0.01</c:v>
                </c:pt>
                <c:pt idx="1333">
                  <c:v>-0.06</c:v>
                </c:pt>
                <c:pt idx="1334">
                  <c:v>-0.08</c:v>
                </c:pt>
                <c:pt idx="1335">
                  <c:v>-0.08</c:v>
                </c:pt>
                <c:pt idx="1336">
                  <c:v>-0.06</c:v>
                </c:pt>
                <c:pt idx="1337">
                  <c:v>-0.03</c:v>
                </c:pt>
                <c:pt idx="1338">
                  <c:v>-0.01</c:v>
                </c:pt>
                <c:pt idx="1339">
                  <c:v>0</c:v>
                </c:pt>
                <c:pt idx="1340">
                  <c:v>0.01</c:v>
                </c:pt>
                <c:pt idx="1341">
                  <c:v>0.03</c:v>
                </c:pt>
                <c:pt idx="1342">
                  <c:v>7.0000000000000007E-2</c:v>
                </c:pt>
                <c:pt idx="1343">
                  <c:v>0.11</c:v>
                </c:pt>
                <c:pt idx="1344">
                  <c:v>0.11</c:v>
                </c:pt>
                <c:pt idx="1345">
                  <c:v>0.1</c:v>
                </c:pt>
                <c:pt idx="1346">
                  <c:v>0.06</c:v>
                </c:pt>
                <c:pt idx="1347">
                  <c:v>0.01</c:v>
                </c:pt>
                <c:pt idx="1348">
                  <c:v>-0.03</c:v>
                </c:pt>
                <c:pt idx="1349">
                  <c:v>-0.12</c:v>
                </c:pt>
                <c:pt idx="1350">
                  <c:v>-0.25</c:v>
                </c:pt>
                <c:pt idx="1351">
                  <c:v>-0.35</c:v>
                </c:pt>
                <c:pt idx="1352">
                  <c:v>-0.39</c:v>
                </c:pt>
                <c:pt idx="1353">
                  <c:v>-0.4</c:v>
                </c:pt>
                <c:pt idx="1354">
                  <c:v>-0.42</c:v>
                </c:pt>
                <c:pt idx="1355">
                  <c:v>-0.44</c:v>
                </c:pt>
                <c:pt idx="1356">
                  <c:v>-0.5</c:v>
                </c:pt>
                <c:pt idx="1357">
                  <c:v>-0.54</c:v>
                </c:pt>
                <c:pt idx="1358">
                  <c:v>-0.56999999999999995</c:v>
                </c:pt>
                <c:pt idx="1359">
                  <c:v>-0.61</c:v>
                </c:pt>
                <c:pt idx="1360">
                  <c:v>-0.62</c:v>
                </c:pt>
                <c:pt idx="1361">
                  <c:v>-0.5</c:v>
                </c:pt>
                <c:pt idx="1362">
                  <c:v>-0.25</c:v>
                </c:pt>
                <c:pt idx="1363">
                  <c:v>0.03</c:v>
                </c:pt>
                <c:pt idx="1364">
                  <c:v>0.28000000000000003</c:v>
                </c:pt>
                <c:pt idx="1365">
                  <c:v>0.31</c:v>
                </c:pt>
                <c:pt idx="1366">
                  <c:v>0.13</c:v>
                </c:pt>
                <c:pt idx="1367">
                  <c:v>-0.1</c:v>
                </c:pt>
                <c:pt idx="1368">
                  <c:v>-0.38</c:v>
                </c:pt>
                <c:pt idx="1369">
                  <c:v>-0.49</c:v>
                </c:pt>
                <c:pt idx="1370">
                  <c:v>-0.31</c:v>
                </c:pt>
                <c:pt idx="1371">
                  <c:v>-0.08</c:v>
                </c:pt>
                <c:pt idx="1372">
                  <c:v>0</c:v>
                </c:pt>
                <c:pt idx="1373">
                  <c:v>-7.0000000000000007E-2</c:v>
                </c:pt>
                <c:pt idx="1374">
                  <c:v>-0.22</c:v>
                </c:pt>
                <c:pt idx="1375">
                  <c:v>-0.42</c:v>
                </c:pt>
                <c:pt idx="1376">
                  <c:v>-0.75</c:v>
                </c:pt>
                <c:pt idx="1377">
                  <c:v>-1.22</c:v>
                </c:pt>
                <c:pt idx="1378">
                  <c:v>-1.47</c:v>
                </c:pt>
                <c:pt idx="1379">
                  <c:v>-1.47</c:v>
                </c:pt>
                <c:pt idx="1380">
                  <c:v>-1.47</c:v>
                </c:pt>
                <c:pt idx="1381">
                  <c:v>-1.06</c:v>
                </c:pt>
                <c:pt idx="1382">
                  <c:v>-0.04</c:v>
                </c:pt>
                <c:pt idx="1383">
                  <c:v>0.78</c:v>
                </c:pt>
                <c:pt idx="1384">
                  <c:v>0.88</c:v>
                </c:pt>
                <c:pt idx="1385">
                  <c:v>0.53</c:v>
                </c:pt>
                <c:pt idx="1386">
                  <c:v>0.28000000000000003</c:v>
                </c:pt>
                <c:pt idx="1387">
                  <c:v>0.37</c:v>
                </c:pt>
                <c:pt idx="1388">
                  <c:v>0.68</c:v>
                </c:pt>
                <c:pt idx="1389">
                  <c:v>0.99</c:v>
                </c:pt>
                <c:pt idx="1390">
                  <c:v>1.07</c:v>
                </c:pt>
                <c:pt idx="1391">
                  <c:v>0.88</c:v>
                </c:pt>
                <c:pt idx="1392">
                  <c:v>0.56999999999999995</c:v>
                </c:pt>
                <c:pt idx="1393">
                  <c:v>0.28999999999999998</c:v>
                </c:pt>
                <c:pt idx="1394">
                  <c:v>0.08</c:v>
                </c:pt>
                <c:pt idx="1395">
                  <c:v>-0.03</c:v>
                </c:pt>
                <c:pt idx="1396">
                  <c:v>-0.11</c:v>
                </c:pt>
                <c:pt idx="1397">
                  <c:v>-0.21</c:v>
                </c:pt>
                <c:pt idx="1398">
                  <c:v>-0.28000000000000003</c:v>
                </c:pt>
                <c:pt idx="1399">
                  <c:v>-0.35</c:v>
                </c:pt>
                <c:pt idx="1400">
                  <c:v>-0.42</c:v>
                </c:pt>
                <c:pt idx="1401">
                  <c:v>-0.46</c:v>
                </c:pt>
                <c:pt idx="1402">
                  <c:v>-0.54</c:v>
                </c:pt>
                <c:pt idx="1403">
                  <c:v>-0.78</c:v>
                </c:pt>
                <c:pt idx="1404">
                  <c:v>-1.21</c:v>
                </c:pt>
                <c:pt idx="1405">
                  <c:v>-1.47</c:v>
                </c:pt>
                <c:pt idx="1406">
                  <c:v>-1.24</c:v>
                </c:pt>
                <c:pt idx="1407">
                  <c:v>-0.6</c:v>
                </c:pt>
                <c:pt idx="1408">
                  <c:v>-0.04</c:v>
                </c:pt>
                <c:pt idx="1409">
                  <c:v>0.08</c:v>
                </c:pt>
                <c:pt idx="1410">
                  <c:v>0.01</c:v>
                </c:pt>
                <c:pt idx="1411">
                  <c:v>-0.06</c:v>
                </c:pt>
                <c:pt idx="1412">
                  <c:v>-0.1</c:v>
                </c:pt>
                <c:pt idx="1413">
                  <c:v>-0.04</c:v>
                </c:pt>
                <c:pt idx="1414">
                  <c:v>0.21</c:v>
                </c:pt>
                <c:pt idx="1415">
                  <c:v>0.6</c:v>
                </c:pt>
                <c:pt idx="1416">
                  <c:v>0.92</c:v>
                </c:pt>
                <c:pt idx="1417">
                  <c:v>1.01</c:v>
                </c:pt>
                <c:pt idx="1418">
                  <c:v>0.85</c:v>
                </c:pt>
                <c:pt idx="1419">
                  <c:v>0.46</c:v>
                </c:pt>
                <c:pt idx="1420">
                  <c:v>0</c:v>
                </c:pt>
                <c:pt idx="1421">
                  <c:v>-0.47</c:v>
                </c:pt>
                <c:pt idx="1422">
                  <c:v>-0.78</c:v>
                </c:pt>
                <c:pt idx="1423">
                  <c:v>-0.56000000000000005</c:v>
                </c:pt>
                <c:pt idx="1424">
                  <c:v>-0.1</c:v>
                </c:pt>
                <c:pt idx="1425">
                  <c:v>0.28000000000000003</c:v>
                </c:pt>
                <c:pt idx="1426">
                  <c:v>0.68</c:v>
                </c:pt>
                <c:pt idx="1427">
                  <c:v>0.76</c:v>
                </c:pt>
                <c:pt idx="1428">
                  <c:v>0.42</c:v>
                </c:pt>
                <c:pt idx="1429">
                  <c:v>0.01</c:v>
                </c:pt>
                <c:pt idx="1430">
                  <c:v>-0.33</c:v>
                </c:pt>
                <c:pt idx="1431">
                  <c:v>-0.74</c:v>
                </c:pt>
                <c:pt idx="1432">
                  <c:v>-1.22</c:v>
                </c:pt>
                <c:pt idx="1433">
                  <c:v>-1.47</c:v>
                </c:pt>
                <c:pt idx="1434">
                  <c:v>-1.49</c:v>
                </c:pt>
                <c:pt idx="1435">
                  <c:v>-0.96</c:v>
                </c:pt>
                <c:pt idx="1436">
                  <c:v>-0.13</c:v>
                </c:pt>
                <c:pt idx="1437">
                  <c:v>0.28000000000000003</c:v>
                </c:pt>
                <c:pt idx="1438">
                  <c:v>0.32</c:v>
                </c:pt>
                <c:pt idx="1439">
                  <c:v>0.14000000000000001</c:v>
                </c:pt>
                <c:pt idx="1440">
                  <c:v>-0.08</c:v>
                </c:pt>
                <c:pt idx="1441">
                  <c:v>-0.35</c:v>
                </c:pt>
                <c:pt idx="1442">
                  <c:v>-0.43</c:v>
                </c:pt>
                <c:pt idx="1443">
                  <c:v>-0.22</c:v>
                </c:pt>
                <c:pt idx="1444">
                  <c:v>0</c:v>
                </c:pt>
                <c:pt idx="1445">
                  <c:v>7.0000000000000007E-2</c:v>
                </c:pt>
                <c:pt idx="1446">
                  <c:v>-0.06</c:v>
                </c:pt>
                <c:pt idx="1447">
                  <c:v>-0.49</c:v>
                </c:pt>
                <c:pt idx="1448">
                  <c:v>-1.1100000000000001</c:v>
                </c:pt>
                <c:pt idx="1449">
                  <c:v>-1.44</c:v>
                </c:pt>
                <c:pt idx="1450">
                  <c:v>-1.21</c:v>
                </c:pt>
                <c:pt idx="1451">
                  <c:v>-0.64</c:v>
                </c:pt>
                <c:pt idx="1452">
                  <c:v>-0.17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0.31</c:v>
                </c:pt>
                <c:pt idx="1479">
                  <c:v>0.61</c:v>
                </c:pt>
                <c:pt idx="1480">
                  <c:v>0.56999999999999995</c:v>
                </c:pt>
                <c:pt idx="1481">
                  <c:v>0.49</c:v>
                </c:pt>
                <c:pt idx="1482">
                  <c:v>0.4</c:v>
                </c:pt>
                <c:pt idx="1483">
                  <c:v>0.35</c:v>
                </c:pt>
                <c:pt idx="1484">
                  <c:v>0.32</c:v>
                </c:pt>
                <c:pt idx="1485">
                  <c:v>0.35</c:v>
                </c:pt>
                <c:pt idx="1486">
                  <c:v>0.44</c:v>
                </c:pt>
                <c:pt idx="1487">
                  <c:v>0.56999999999999995</c:v>
                </c:pt>
                <c:pt idx="1488">
                  <c:v>0.71</c:v>
                </c:pt>
                <c:pt idx="1489">
                  <c:v>0.85</c:v>
                </c:pt>
                <c:pt idx="1490">
                  <c:v>0.96</c:v>
                </c:pt>
                <c:pt idx="1491">
                  <c:v>1.03</c:v>
                </c:pt>
                <c:pt idx="1492">
                  <c:v>1.03</c:v>
                </c:pt>
                <c:pt idx="1493">
                  <c:v>0.97</c:v>
                </c:pt>
                <c:pt idx="1494">
                  <c:v>0.9</c:v>
                </c:pt>
                <c:pt idx="1495">
                  <c:v>0.81</c:v>
                </c:pt>
                <c:pt idx="1496">
                  <c:v>0.71</c:v>
                </c:pt>
                <c:pt idx="1497">
                  <c:v>0.61</c:v>
                </c:pt>
                <c:pt idx="1498">
                  <c:v>0.5</c:v>
                </c:pt>
                <c:pt idx="1499">
                  <c:v>0.39</c:v>
                </c:pt>
                <c:pt idx="1500">
                  <c:v>0.28000000000000003</c:v>
                </c:pt>
                <c:pt idx="1501">
                  <c:v>0.22</c:v>
                </c:pt>
                <c:pt idx="1502">
                  <c:v>0.19</c:v>
                </c:pt>
                <c:pt idx="1503">
                  <c:v>0.18</c:v>
                </c:pt>
                <c:pt idx="1504">
                  <c:v>0.18</c:v>
                </c:pt>
                <c:pt idx="1505">
                  <c:v>0.15</c:v>
                </c:pt>
                <c:pt idx="1506">
                  <c:v>0.14000000000000001</c:v>
                </c:pt>
                <c:pt idx="1507">
                  <c:v>0.15</c:v>
                </c:pt>
                <c:pt idx="1508">
                  <c:v>0.18</c:v>
                </c:pt>
                <c:pt idx="1509">
                  <c:v>0.22</c:v>
                </c:pt>
                <c:pt idx="1510">
                  <c:v>0.31</c:v>
                </c:pt>
                <c:pt idx="1511">
                  <c:v>0.42</c:v>
                </c:pt>
                <c:pt idx="1512">
                  <c:v>0.53</c:v>
                </c:pt>
                <c:pt idx="1513">
                  <c:v>0.63</c:v>
                </c:pt>
                <c:pt idx="1514">
                  <c:v>0.67</c:v>
                </c:pt>
                <c:pt idx="1515">
                  <c:v>0.63</c:v>
                </c:pt>
                <c:pt idx="1516">
                  <c:v>0.5</c:v>
                </c:pt>
                <c:pt idx="1517">
                  <c:v>0.38</c:v>
                </c:pt>
                <c:pt idx="1518">
                  <c:v>0.28000000000000003</c:v>
                </c:pt>
                <c:pt idx="1519">
                  <c:v>0.21</c:v>
                </c:pt>
                <c:pt idx="1520">
                  <c:v>0.15</c:v>
                </c:pt>
                <c:pt idx="1521">
                  <c:v>0.1</c:v>
                </c:pt>
                <c:pt idx="1522">
                  <c:v>0.03</c:v>
                </c:pt>
                <c:pt idx="1523">
                  <c:v>-7.0000000000000007E-2</c:v>
                </c:pt>
                <c:pt idx="1524">
                  <c:v>-0.21</c:v>
                </c:pt>
                <c:pt idx="1525">
                  <c:v>-0.39</c:v>
                </c:pt>
                <c:pt idx="1526">
                  <c:v>-0.54</c:v>
                </c:pt>
                <c:pt idx="1527">
                  <c:v>-0.64</c:v>
                </c:pt>
                <c:pt idx="1528">
                  <c:v>-0.64</c:v>
                </c:pt>
                <c:pt idx="1529">
                  <c:v>-0.56000000000000005</c:v>
                </c:pt>
                <c:pt idx="1530">
                  <c:v>-0.43</c:v>
                </c:pt>
                <c:pt idx="1531">
                  <c:v>-0.28000000000000003</c:v>
                </c:pt>
                <c:pt idx="1532">
                  <c:v>-0.13</c:v>
                </c:pt>
                <c:pt idx="1533">
                  <c:v>0.03</c:v>
                </c:pt>
                <c:pt idx="1534">
                  <c:v>0.19</c:v>
                </c:pt>
                <c:pt idx="1535">
                  <c:v>0.39</c:v>
                </c:pt>
                <c:pt idx="1536">
                  <c:v>0.57999999999999996</c:v>
                </c:pt>
                <c:pt idx="1537">
                  <c:v>0.72</c:v>
                </c:pt>
                <c:pt idx="1538">
                  <c:v>0.83</c:v>
                </c:pt>
                <c:pt idx="1539">
                  <c:v>0.9</c:v>
                </c:pt>
                <c:pt idx="1540">
                  <c:v>0.94</c:v>
                </c:pt>
                <c:pt idx="1541">
                  <c:v>0.96</c:v>
                </c:pt>
                <c:pt idx="1542">
                  <c:v>0.9</c:v>
                </c:pt>
                <c:pt idx="1543">
                  <c:v>0.78</c:v>
                </c:pt>
                <c:pt idx="1544">
                  <c:v>0.56999999999999995</c:v>
                </c:pt>
                <c:pt idx="1545">
                  <c:v>0.36</c:v>
                </c:pt>
                <c:pt idx="1546">
                  <c:v>0.22</c:v>
                </c:pt>
                <c:pt idx="1547">
                  <c:v>0.14000000000000001</c:v>
                </c:pt>
                <c:pt idx="1548">
                  <c:v>0.13</c:v>
                </c:pt>
                <c:pt idx="1549">
                  <c:v>0.14000000000000001</c:v>
                </c:pt>
                <c:pt idx="1550">
                  <c:v>0.17</c:v>
                </c:pt>
                <c:pt idx="1551">
                  <c:v>0.19</c:v>
                </c:pt>
                <c:pt idx="1552">
                  <c:v>0.21</c:v>
                </c:pt>
                <c:pt idx="1553">
                  <c:v>0.21</c:v>
                </c:pt>
                <c:pt idx="1554">
                  <c:v>0.21</c:v>
                </c:pt>
                <c:pt idx="1555">
                  <c:v>0.24</c:v>
                </c:pt>
                <c:pt idx="1556">
                  <c:v>0.28000000000000003</c:v>
                </c:pt>
                <c:pt idx="1557">
                  <c:v>0.32</c:v>
                </c:pt>
                <c:pt idx="1558">
                  <c:v>0.38</c:v>
                </c:pt>
                <c:pt idx="1559">
                  <c:v>0.43</c:v>
                </c:pt>
                <c:pt idx="1560">
                  <c:v>0.44</c:v>
                </c:pt>
                <c:pt idx="1561">
                  <c:v>0.44</c:v>
                </c:pt>
                <c:pt idx="1562">
                  <c:v>0.44</c:v>
                </c:pt>
                <c:pt idx="1563">
                  <c:v>0.46</c:v>
                </c:pt>
                <c:pt idx="1564">
                  <c:v>0.47</c:v>
                </c:pt>
                <c:pt idx="1565">
                  <c:v>0.47</c:v>
                </c:pt>
                <c:pt idx="1566">
                  <c:v>0.49</c:v>
                </c:pt>
                <c:pt idx="1567">
                  <c:v>0.47</c:v>
                </c:pt>
                <c:pt idx="1568">
                  <c:v>0.43</c:v>
                </c:pt>
                <c:pt idx="1569">
                  <c:v>0.4</c:v>
                </c:pt>
                <c:pt idx="1570">
                  <c:v>0.38</c:v>
                </c:pt>
                <c:pt idx="1571">
                  <c:v>0.35</c:v>
                </c:pt>
                <c:pt idx="1572">
                  <c:v>0.32</c:v>
                </c:pt>
                <c:pt idx="1573">
                  <c:v>0.26</c:v>
                </c:pt>
                <c:pt idx="1574">
                  <c:v>0.19</c:v>
                </c:pt>
                <c:pt idx="1575">
                  <c:v>0.14000000000000001</c:v>
                </c:pt>
                <c:pt idx="1576">
                  <c:v>7.0000000000000007E-2</c:v>
                </c:pt>
                <c:pt idx="1577">
                  <c:v>0</c:v>
                </c:pt>
                <c:pt idx="1578">
                  <c:v>-0.06</c:v>
                </c:pt>
                <c:pt idx="1579">
                  <c:v>-0.08</c:v>
                </c:pt>
                <c:pt idx="1580">
                  <c:v>-0.11</c:v>
                </c:pt>
                <c:pt idx="1581">
                  <c:v>-0.13</c:v>
                </c:pt>
                <c:pt idx="1582">
                  <c:v>-0.14000000000000001</c:v>
                </c:pt>
                <c:pt idx="1583">
                  <c:v>-0.18</c:v>
                </c:pt>
                <c:pt idx="1584">
                  <c:v>-0.21</c:v>
                </c:pt>
                <c:pt idx="1585">
                  <c:v>-0.24</c:v>
                </c:pt>
                <c:pt idx="1586">
                  <c:v>-0.26</c:v>
                </c:pt>
                <c:pt idx="1587">
                  <c:v>-0.28000000000000003</c:v>
                </c:pt>
                <c:pt idx="1588">
                  <c:v>-0.26</c:v>
                </c:pt>
                <c:pt idx="1589">
                  <c:v>-0.22</c:v>
                </c:pt>
                <c:pt idx="1590">
                  <c:v>-0.18</c:v>
                </c:pt>
                <c:pt idx="1591">
                  <c:v>-0.14000000000000001</c:v>
                </c:pt>
                <c:pt idx="1592">
                  <c:v>-0.11</c:v>
                </c:pt>
                <c:pt idx="1593">
                  <c:v>-0.08</c:v>
                </c:pt>
                <c:pt idx="1594">
                  <c:v>-0.06</c:v>
                </c:pt>
                <c:pt idx="1595">
                  <c:v>-0.08</c:v>
                </c:pt>
                <c:pt idx="1596">
                  <c:v>-0.11</c:v>
                </c:pt>
                <c:pt idx="1597">
                  <c:v>-0.15</c:v>
                </c:pt>
                <c:pt idx="1598">
                  <c:v>-0.21</c:v>
                </c:pt>
                <c:pt idx="1599">
                  <c:v>-0.24</c:v>
                </c:pt>
                <c:pt idx="1600">
                  <c:v>-0.26</c:v>
                </c:pt>
                <c:pt idx="1601">
                  <c:v>-0.28000000000000003</c:v>
                </c:pt>
                <c:pt idx="1602">
                  <c:v>-0.25</c:v>
                </c:pt>
                <c:pt idx="1603">
                  <c:v>-0.19</c:v>
                </c:pt>
                <c:pt idx="1604">
                  <c:v>-0.15</c:v>
                </c:pt>
                <c:pt idx="1605">
                  <c:v>-0.1</c:v>
                </c:pt>
                <c:pt idx="1606">
                  <c:v>-0.06</c:v>
                </c:pt>
                <c:pt idx="1607">
                  <c:v>-0.03</c:v>
                </c:pt>
                <c:pt idx="1608">
                  <c:v>0</c:v>
                </c:pt>
                <c:pt idx="1609">
                  <c:v>0.03</c:v>
                </c:pt>
                <c:pt idx="1610">
                  <c:v>0.04</c:v>
                </c:pt>
                <c:pt idx="1611">
                  <c:v>0.06</c:v>
                </c:pt>
                <c:pt idx="1612">
                  <c:v>0.1</c:v>
                </c:pt>
                <c:pt idx="1613">
                  <c:v>0.14000000000000001</c:v>
                </c:pt>
                <c:pt idx="1614">
                  <c:v>0.18</c:v>
                </c:pt>
                <c:pt idx="1615">
                  <c:v>0.22</c:v>
                </c:pt>
                <c:pt idx="1616">
                  <c:v>0.28000000000000003</c:v>
                </c:pt>
                <c:pt idx="1617">
                  <c:v>0.32</c:v>
                </c:pt>
                <c:pt idx="1618">
                  <c:v>0.35</c:v>
                </c:pt>
                <c:pt idx="1619">
                  <c:v>0.33</c:v>
                </c:pt>
                <c:pt idx="1620">
                  <c:v>0.28999999999999998</c:v>
                </c:pt>
                <c:pt idx="1621">
                  <c:v>0.25</c:v>
                </c:pt>
                <c:pt idx="1622">
                  <c:v>0.19</c:v>
                </c:pt>
                <c:pt idx="1623">
                  <c:v>0.11</c:v>
                </c:pt>
                <c:pt idx="1624">
                  <c:v>0.01</c:v>
                </c:pt>
                <c:pt idx="1625">
                  <c:v>-7.0000000000000007E-2</c:v>
                </c:pt>
                <c:pt idx="1626">
                  <c:v>-0.19</c:v>
                </c:pt>
                <c:pt idx="1627">
                  <c:v>-0.33</c:v>
                </c:pt>
                <c:pt idx="1628">
                  <c:v>-0.44</c:v>
                </c:pt>
                <c:pt idx="1629">
                  <c:v>-0.51</c:v>
                </c:pt>
                <c:pt idx="1630">
                  <c:v>-0.51</c:v>
                </c:pt>
                <c:pt idx="1631">
                  <c:v>-0.43</c:v>
                </c:pt>
                <c:pt idx="1632">
                  <c:v>-0.31</c:v>
                </c:pt>
                <c:pt idx="1633">
                  <c:v>-0.17</c:v>
                </c:pt>
                <c:pt idx="1634">
                  <c:v>-0.06</c:v>
                </c:pt>
                <c:pt idx="1635">
                  <c:v>-0.01</c:v>
                </c:pt>
                <c:pt idx="1636">
                  <c:v>-0.01</c:v>
                </c:pt>
                <c:pt idx="1637">
                  <c:v>-0.06</c:v>
                </c:pt>
                <c:pt idx="1638">
                  <c:v>-0.1</c:v>
                </c:pt>
                <c:pt idx="1639">
                  <c:v>-0.12</c:v>
                </c:pt>
                <c:pt idx="1640">
                  <c:v>-0.13</c:v>
                </c:pt>
                <c:pt idx="1641">
                  <c:v>-0.08</c:v>
                </c:pt>
                <c:pt idx="1642">
                  <c:v>-0.01</c:v>
                </c:pt>
                <c:pt idx="1643">
                  <c:v>0.08</c:v>
                </c:pt>
                <c:pt idx="1644">
                  <c:v>0.17</c:v>
                </c:pt>
                <c:pt idx="1645">
                  <c:v>0.24</c:v>
                </c:pt>
                <c:pt idx="1646">
                  <c:v>0.28999999999999998</c:v>
                </c:pt>
                <c:pt idx="1647">
                  <c:v>0.33</c:v>
                </c:pt>
                <c:pt idx="1648">
                  <c:v>0.38</c:v>
                </c:pt>
                <c:pt idx="1649">
                  <c:v>0.39</c:v>
                </c:pt>
                <c:pt idx="1650">
                  <c:v>0.39</c:v>
                </c:pt>
                <c:pt idx="1651">
                  <c:v>0.36</c:v>
                </c:pt>
                <c:pt idx="1652">
                  <c:v>0.32</c:v>
                </c:pt>
                <c:pt idx="1653">
                  <c:v>0.28999999999999998</c:v>
                </c:pt>
                <c:pt idx="1654">
                  <c:v>0.25</c:v>
                </c:pt>
                <c:pt idx="1655">
                  <c:v>0.22</c:v>
                </c:pt>
                <c:pt idx="1656">
                  <c:v>0.22</c:v>
                </c:pt>
                <c:pt idx="1657">
                  <c:v>0.22</c:v>
                </c:pt>
                <c:pt idx="1658">
                  <c:v>0.22</c:v>
                </c:pt>
                <c:pt idx="1659">
                  <c:v>0.22</c:v>
                </c:pt>
                <c:pt idx="1660">
                  <c:v>0.22</c:v>
                </c:pt>
                <c:pt idx="1661">
                  <c:v>0.21</c:v>
                </c:pt>
                <c:pt idx="1662">
                  <c:v>0.21</c:v>
                </c:pt>
                <c:pt idx="1663">
                  <c:v>0.21</c:v>
                </c:pt>
                <c:pt idx="1664">
                  <c:v>0.18</c:v>
                </c:pt>
                <c:pt idx="1665">
                  <c:v>0.17</c:v>
                </c:pt>
                <c:pt idx="1666">
                  <c:v>0.14000000000000001</c:v>
                </c:pt>
                <c:pt idx="1667">
                  <c:v>0.11</c:v>
                </c:pt>
                <c:pt idx="1668">
                  <c:v>0.1</c:v>
                </c:pt>
                <c:pt idx="1669">
                  <c:v>0.08</c:v>
                </c:pt>
                <c:pt idx="1670">
                  <c:v>7.0000000000000007E-2</c:v>
                </c:pt>
                <c:pt idx="1671">
                  <c:v>0.04</c:v>
                </c:pt>
                <c:pt idx="1672">
                  <c:v>0.03</c:v>
                </c:pt>
                <c:pt idx="1673">
                  <c:v>0.03</c:v>
                </c:pt>
                <c:pt idx="1674">
                  <c:v>0.01</c:v>
                </c:pt>
                <c:pt idx="1675">
                  <c:v>0</c:v>
                </c:pt>
                <c:pt idx="1676">
                  <c:v>-0.01</c:v>
                </c:pt>
                <c:pt idx="1677">
                  <c:v>-0.04</c:v>
                </c:pt>
                <c:pt idx="1678">
                  <c:v>-7.0000000000000007E-2</c:v>
                </c:pt>
                <c:pt idx="1679">
                  <c:v>-0.08</c:v>
                </c:pt>
                <c:pt idx="1680">
                  <c:v>-0.08</c:v>
                </c:pt>
                <c:pt idx="1681">
                  <c:v>-0.06</c:v>
                </c:pt>
                <c:pt idx="1682">
                  <c:v>-0.01</c:v>
                </c:pt>
                <c:pt idx="1683">
                  <c:v>0.03</c:v>
                </c:pt>
                <c:pt idx="1684">
                  <c:v>0.08</c:v>
                </c:pt>
                <c:pt idx="1685">
                  <c:v>0.11</c:v>
                </c:pt>
                <c:pt idx="1686">
                  <c:v>0.11</c:v>
                </c:pt>
                <c:pt idx="1687">
                  <c:v>0.11</c:v>
                </c:pt>
                <c:pt idx="1688">
                  <c:v>0.08</c:v>
                </c:pt>
                <c:pt idx="1689">
                  <c:v>0.06</c:v>
                </c:pt>
                <c:pt idx="1690">
                  <c:v>0.04</c:v>
                </c:pt>
                <c:pt idx="1691">
                  <c:v>0.03</c:v>
                </c:pt>
                <c:pt idx="1692">
                  <c:v>0.03</c:v>
                </c:pt>
                <c:pt idx="1693">
                  <c:v>0.03</c:v>
                </c:pt>
                <c:pt idx="1694">
                  <c:v>0.03</c:v>
                </c:pt>
                <c:pt idx="1695">
                  <c:v>0.03</c:v>
                </c:pt>
                <c:pt idx="1696">
                  <c:v>0.03</c:v>
                </c:pt>
                <c:pt idx="1697">
                  <c:v>0.03</c:v>
                </c:pt>
                <c:pt idx="1698">
                  <c:v>0.01</c:v>
                </c:pt>
                <c:pt idx="1699">
                  <c:v>-0.01</c:v>
                </c:pt>
                <c:pt idx="1700">
                  <c:v>-0.04</c:v>
                </c:pt>
                <c:pt idx="1701">
                  <c:v>-0.06</c:v>
                </c:pt>
                <c:pt idx="1702">
                  <c:v>-0.06</c:v>
                </c:pt>
                <c:pt idx="1703">
                  <c:v>-7.0000000000000007E-2</c:v>
                </c:pt>
                <c:pt idx="1704">
                  <c:v>-7.0000000000000007E-2</c:v>
                </c:pt>
                <c:pt idx="1705">
                  <c:v>-0.06</c:v>
                </c:pt>
                <c:pt idx="1706">
                  <c:v>-0.06</c:v>
                </c:pt>
                <c:pt idx="1707">
                  <c:v>-0.04</c:v>
                </c:pt>
                <c:pt idx="1708">
                  <c:v>-0.03</c:v>
                </c:pt>
                <c:pt idx="1709">
                  <c:v>-0.03</c:v>
                </c:pt>
                <c:pt idx="1710">
                  <c:v>0</c:v>
                </c:pt>
                <c:pt idx="1711">
                  <c:v>0.03</c:v>
                </c:pt>
                <c:pt idx="1712">
                  <c:v>0.04</c:v>
                </c:pt>
                <c:pt idx="1713">
                  <c:v>7.0000000000000007E-2</c:v>
                </c:pt>
                <c:pt idx="1714">
                  <c:v>0.08</c:v>
                </c:pt>
                <c:pt idx="1715">
                  <c:v>0.1</c:v>
                </c:pt>
                <c:pt idx="1716">
                  <c:v>0.11</c:v>
                </c:pt>
                <c:pt idx="1717">
                  <c:v>0.13</c:v>
                </c:pt>
                <c:pt idx="1718">
                  <c:v>0.14000000000000001</c:v>
                </c:pt>
                <c:pt idx="1719">
                  <c:v>0.15</c:v>
                </c:pt>
                <c:pt idx="1720">
                  <c:v>0.15</c:v>
                </c:pt>
                <c:pt idx="1721">
                  <c:v>0.13</c:v>
                </c:pt>
                <c:pt idx="1722">
                  <c:v>0.08</c:v>
                </c:pt>
                <c:pt idx="1723">
                  <c:v>0.04</c:v>
                </c:pt>
                <c:pt idx="1724">
                  <c:v>0</c:v>
                </c:pt>
                <c:pt idx="1725">
                  <c:v>-0.08</c:v>
                </c:pt>
                <c:pt idx="1726">
                  <c:v>-0.19</c:v>
                </c:pt>
                <c:pt idx="1727">
                  <c:v>-0.32</c:v>
                </c:pt>
                <c:pt idx="1728">
                  <c:v>-0.46</c:v>
                </c:pt>
                <c:pt idx="1729">
                  <c:v>-0.6</c:v>
                </c:pt>
                <c:pt idx="1730">
                  <c:v>-0.68</c:v>
                </c:pt>
                <c:pt idx="1731">
                  <c:v>-0.71</c:v>
                </c:pt>
                <c:pt idx="1732">
                  <c:v>-0.71</c:v>
                </c:pt>
                <c:pt idx="1733">
                  <c:v>-0.68</c:v>
                </c:pt>
                <c:pt idx="1734">
                  <c:v>-0.65</c:v>
                </c:pt>
                <c:pt idx="1735">
                  <c:v>-0.64</c:v>
                </c:pt>
                <c:pt idx="1736">
                  <c:v>-0.65</c:v>
                </c:pt>
                <c:pt idx="1737">
                  <c:v>-0.65</c:v>
                </c:pt>
                <c:pt idx="1738">
                  <c:v>-0.64</c:v>
                </c:pt>
                <c:pt idx="1739">
                  <c:v>-0.61</c:v>
                </c:pt>
                <c:pt idx="1740">
                  <c:v>-0.54</c:v>
                </c:pt>
                <c:pt idx="1741">
                  <c:v>-0.44</c:v>
                </c:pt>
                <c:pt idx="1742">
                  <c:v>-0.37</c:v>
                </c:pt>
                <c:pt idx="1743">
                  <c:v>-0.33</c:v>
                </c:pt>
                <c:pt idx="1744">
                  <c:v>-0.28999999999999998</c:v>
                </c:pt>
                <c:pt idx="1745">
                  <c:v>-0.28000000000000003</c:v>
                </c:pt>
                <c:pt idx="1746">
                  <c:v>-0.28000000000000003</c:v>
                </c:pt>
                <c:pt idx="1747">
                  <c:v>-0.25</c:v>
                </c:pt>
                <c:pt idx="1748">
                  <c:v>-0.22</c:v>
                </c:pt>
                <c:pt idx="1749">
                  <c:v>-0.19</c:v>
                </c:pt>
                <c:pt idx="1750">
                  <c:v>-0.15</c:v>
                </c:pt>
                <c:pt idx="1751">
                  <c:v>-0.14000000000000001</c:v>
                </c:pt>
                <c:pt idx="1752">
                  <c:v>-0.14000000000000001</c:v>
                </c:pt>
                <c:pt idx="1753">
                  <c:v>-0.14000000000000001</c:v>
                </c:pt>
                <c:pt idx="1754">
                  <c:v>-0.14000000000000001</c:v>
                </c:pt>
                <c:pt idx="1755">
                  <c:v>-0.14000000000000001</c:v>
                </c:pt>
                <c:pt idx="1756">
                  <c:v>-0.14000000000000001</c:v>
                </c:pt>
                <c:pt idx="1757">
                  <c:v>-0.15</c:v>
                </c:pt>
                <c:pt idx="1758">
                  <c:v>-0.15</c:v>
                </c:pt>
                <c:pt idx="1759">
                  <c:v>-0.15</c:v>
                </c:pt>
                <c:pt idx="1760">
                  <c:v>-0.17</c:v>
                </c:pt>
                <c:pt idx="1761">
                  <c:v>-0.17</c:v>
                </c:pt>
                <c:pt idx="1762">
                  <c:v>-0.17</c:v>
                </c:pt>
                <c:pt idx="1763">
                  <c:v>-0.17</c:v>
                </c:pt>
                <c:pt idx="1764">
                  <c:v>-0.18</c:v>
                </c:pt>
                <c:pt idx="1765">
                  <c:v>-0.22</c:v>
                </c:pt>
                <c:pt idx="1766">
                  <c:v>-0.31</c:v>
                </c:pt>
                <c:pt idx="1767">
                  <c:v>-0.42</c:v>
                </c:pt>
                <c:pt idx="1768">
                  <c:v>-0.56000000000000005</c:v>
                </c:pt>
                <c:pt idx="1769">
                  <c:v>-0.71</c:v>
                </c:pt>
                <c:pt idx="1770">
                  <c:v>-0.83</c:v>
                </c:pt>
                <c:pt idx="1771">
                  <c:v>-0.89</c:v>
                </c:pt>
                <c:pt idx="1772">
                  <c:v>-0.89</c:v>
                </c:pt>
                <c:pt idx="1773">
                  <c:v>-0.86</c:v>
                </c:pt>
                <c:pt idx="1774">
                  <c:v>-0.79</c:v>
                </c:pt>
                <c:pt idx="1775">
                  <c:v>-0.71</c:v>
                </c:pt>
                <c:pt idx="1776">
                  <c:v>-0.67</c:v>
                </c:pt>
                <c:pt idx="1777">
                  <c:v>-0.68</c:v>
                </c:pt>
                <c:pt idx="1778">
                  <c:v>-0.75</c:v>
                </c:pt>
                <c:pt idx="1779">
                  <c:v>-0.86</c:v>
                </c:pt>
                <c:pt idx="1780">
                  <c:v>-0.96</c:v>
                </c:pt>
                <c:pt idx="1781">
                  <c:v>-0.99</c:v>
                </c:pt>
                <c:pt idx="1782">
                  <c:v>-0.93</c:v>
                </c:pt>
                <c:pt idx="1783">
                  <c:v>-0.82</c:v>
                </c:pt>
                <c:pt idx="1784">
                  <c:v>-0.68</c:v>
                </c:pt>
                <c:pt idx="1785">
                  <c:v>-0.57999999999999996</c:v>
                </c:pt>
                <c:pt idx="1786">
                  <c:v>-0.54</c:v>
                </c:pt>
                <c:pt idx="1787">
                  <c:v>-0.53</c:v>
                </c:pt>
                <c:pt idx="1788">
                  <c:v>-0.54</c:v>
                </c:pt>
                <c:pt idx="1789">
                  <c:v>-0.6</c:v>
                </c:pt>
                <c:pt idx="1790">
                  <c:v>-0.69</c:v>
                </c:pt>
                <c:pt idx="1791">
                  <c:v>-0.82</c:v>
                </c:pt>
                <c:pt idx="1792">
                  <c:v>-0.94</c:v>
                </c:pt>
                <c:pt idx="1793">
                  <c:v>-0.99</c:v>
                </c:pt>
                <c:pt idx="1794">
                  <c:v>-1.21</c:v>
                </c:pt>
                <c:pt idx="1795">
                  <c:v>-0.72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E-4BF8-84B0-5048F17874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7673312"/>
        <c:axId val="1197671392"/>
      </c:lineChart>
      <c:catAx>
        <c:axId val="1197673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acceleration in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7671392"/>
        <c:crosses val="autoZero"/>
        <c:auto val="1"/>
        <c:lblAlgn val="ctr"/>
        <c:lblOffset val="100"/>
        <c:noMultiLvlLbl val="0"/>
      </c:catAx>
      <c:valAx>
        <c:axId val="119767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iin kmh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7673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80554542697182E-2"/>
          <c:y val="7.1824384260729568E-2"/>
          <c:w val="0.86469438504166951"/>
          <c:h val="0.80781998912166575"/>
        </c:manualLayout>
      </c:layout>
      <c:lineChart>
        <c:grouping val="percentStacked"/>
        <c:varyColors val="0"/>
        <c:ser>
          <c:idx val="0"/>
          <c:order val="0"/>
          <c:tx>
            <c:v>kinetic energy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58.889360000000003</c:v>
                </c:pt>
                <c:pt idx="13">
                  <c:v>500.55531999999999</c:v>
                </c:pt>
                <c:pt idx="14">
                  <c:v>1590</c:v>
                </c:pt>
                <c:pt idx="15">
                  <c:v>2915</c:v>
                </c:pt>
                <c:pt idx="16">
                  <c:v>3857.2223399999998</c:v>
                </c:pt>
                <c:pt idx="17">
                  <c:v>4976.1106399999999</c:v>
                </c:pt>
                <c:pt idx="18">
                  <c:v>6389.4446799999996</c:v>
                </c:pt>
                <c:pt idx="19">
                  <c:v>7655.5553200000004</c:v>
                </c:pt>
                <c:pt idx="20">
                  <c:v>8097.2223400000003</c:v>
                </c:pt>
                <c:pt idx="21">
                  <c:v>8273.889360000001</c:v>
                </c:pt>
                <c:pt idx="22">
                  <c:v>8332.7776599999997</c:v>
                </c:pt>
                <c:pt idx="23">
                  <c:v>8480</c:v>
                </c:pt>
                <c:pt idx="24">
                  <c:v>8568.3329799999992</c:v>
                </c:pt>
                <c:pt idx="25">
                  <c:v>9068.8893599999992</c:v>
                </c:pt>
                <c:pt idx="26">
                  <c:v>9392.7776599999997</c:v>
                </c:pt>
                <c:pt idx="27">
                  <c:v>10040.555319999999</c:v>
                </c:pt>
                <c:pt idx="28">
                  <c:v>10776.6702</c:v>
                </c:pt>
                <c:pt idx="29">
                  <c:v>11512.776599999999</c:v>
                </c:pt>
                <c:pt idx="30">
                  <c:v>12160.5532</c:v>
                </c:pt>
                <c:pt idx="31">
                  <c:v>12513.893599999999</c:v>
                </c:pt>
                <c:pt idx="32">
                  <c:v>12749.4468</c:v>
                </c:pt>
                <c:pt idx="33">
                  <c:v>12926.106400000001</c:v>
                </c:pt>
                <c:pt idx="34">
                  <c:v>13073.3298</c:v>
                </c:pt>
                <c:pt idx="35">
                  <c:v>13102.776599999999</c:v>
                </c:pt>
                <c:pt idx="36">
                  <c:v>13014.4468</c:v>
                </c:pt>
                <c:pt idx="37">
                  <c:v>12572.776599999999</c:v>
                </c:pt>
                <c:pt idx="38">
                  <c:v>11748.3298</c:v>
                </c:pt>
                <c:pt idx="39">
                  <c:v>10894.4468</c:v>
                </c:pt>
                <c:pt idx="40">
                  <c:v>10187.77766</c:v>
                </c:pt>
                <c:pt idx="41">
                  <c:v>9510.5553199999995</c:v>
                </c:pt>
                <c:pt idx="42">
                  <c:v>8538.8893599999992</c:v>
                </c:pt>
                <c:pt idx="43">
                  <c:v>7390.5553200000004</c:v>
                </c:pt>
                <c:pt idx="44">
                  <c:v>6536.6670200000008</c:v>
                </c:pt>
                <c:pt idx="45">
                  <c:v>6153.8893600000001</c:v>
                </c:pt>
                <c:pt idx="46">
                  <c:v>6006.6670200000008</c:v>
                </c:pt>
                <c:pt idx="47">
                  <c:v>5741.6670200000008</c:v>
                </c:pt>
                <c:pt idx="48">
                  <c:v>5417.7776599999997</c:v>
                </c:pt>
                <c:pt idx="49">
                  <c:v>5241.1106399999999</c:v>
                </c:pt>
                <c:pt idx="50">
                  <c:v>5241.1106399999999</c:v>
                </c:pt>
                <c:pt idx="51">
                  <c:v>5123.3329799999992</c:v>
                </c:pt>
                <c:pt idx="52">
                  <c:v>4622.7776599999997</c:v>
                </c:pt>
                <c:pt idx="53">
                  <c:v>3857.2223399999998</c:v>
                </c:pt>
                <c:pt idx="54">
                  <c:v>3562.7776600000002</c:v>
                </c:pt>
                <c:pt idx="55">
                  <c:v>3533.3329800000001</c:v>
                </c:pt>
                <c:pt idx="56">
                  <c:v>3533.3329800000001</c:v>
                </c:pt>
                <c:pt idx="57">
                  <c:v>3533.3329800000001</c:v>
                </c:pt>
                <c:pt idx="58">
                  <c:v>3621.6670199999999</c:v>
                </c:pt>
                <c:pt idx="59">
                  <c:v>3710</c:v>
                </c:pt>
                <c:pt idx="60">
                  <c:v>4328.3329799999992</c:v>
                </c:pt>
                <c:pt idx="61">
                  <c:v>4505</c:v>
                </c:pt>
                <c:pt idx="62">
                  <c:v>4681.6670200000008</c:v>
                </c:pt>
                <c:pt idx="63">
                  <c:v>4770</c:v>
                </c:pt>
                <c:pt idx="64">
                  <c:v>5035</c:v>
                </c:pt>
                <c:pt idx="65">
                  <c:v>5241.1106399999999</c:v>
                </c:pt>
                <c:pt idx="66">
                  <c:v>5329.4446799999996</c:v>
                </c:pt>
                <c:pt idx="67">
                  <c:v>5417.7776599999997</c:v>
                </c:pt>
                <c:pt idx="68">
                  <c:v>5977.2223400000003</c:v>
                </c:pt>
                <c:pt idx="69">
                  <c:v>6831.1106399999999</c:v>
                </c:pt>
                <c:pt idx="70">
                  <c:v>7802.7776599999997</c:v>
                </c:pt>
                <c:pt idx="71">
                  <c:v>8774.4446800000005</c:v>
                </c:pt>
                <c:pt idx="72">
                  <c:v>9598.8893599999992</c:v>
                </c:pt>
                <c:pt idx="73">
                  <c:v>10128.889359999999</c:v>
                </c:pt>
                <c:pt idx="74">
                  <c:v>10452.77766</c:v>
                </c:pt>
                <c:pt idx="75">
                  <c:v>10717.776599999999</c:v>
                </c:pt>
                <c:pt idx="76">
                  <c:v>11012.223400000001</c:v>
                </c:pt>
                <c:pt idx="77">
                  <c:v>11336.106400000001</c:v>
                </c:pt>
                <c:pt idx="78">
                  <c:v>11571.6702</c:v>
                </c:pt>
                <c:pt idx="79">
                  <c:v>11630.5532</c:v>
                </c:pt>
                <c:pt idx="80">
                  <c:v>11483.3298</c:v>
                </c:pt>
                <c:pt idx="81">
                  <c:v>11336.106400000001</c:v>
                </c:pt>
                <c:pt idx="82">
                  <c:v>10982.776599999999</c:v>
                </c:pt>
                <c:pt idx="83">
                  <c:v>10894.4468</c:v>
                </c:pt>
                <c:pt idx="84">
                  <c:v>10806.106400000001</c:v>
                </c:pt>
                <c:pt idx="85">
                  <c:v>10570.555319999999</c:v>
                </c:pt>
                <c:pt idx="86">
                  <c:v>10393.889359999999</c:v>
                </c:pt>
                <c:pt idx="87">
                  <c:v>10187.77766</c:v>
                </c:pt>
                <c:pt idx="88">
                  <c:v>10070</c:v>
                </c:pt>
                <c:pt idx="89">
                  <c:v>9392.7776599999997</c:v>
                </c:pt>
                <c:pt idx="90">
                  <c:v>8038.3329799999992</c:v>
                </c:pt>
                <c:pt idx="91">
                  <c:v>6477.7776599999997</c:v>
                </c:pt>
                <c:pt idx="92">
                  <c:v>5005.5553200000004</c:v>
                </c:pt>
                <c:pt idx="93">
                  <c:v>4181.1106399999999</c:v>
                </c:pt>
                <c:pt idx="94">
                  <c:v>3533.3329800000001</c:v>
                </c:pt>
                <c:pt idx="95">
                  <c:v>2679.4446800000001</c:v>
                </c:pt>
                <c:pt idx="96">
                  <c:v>1707.77766</c:v>
                </c:pt>
                <c:pt idx="97">
                  <c:v>1060</c:v>
                </c:pt>
                <c:pt idx="98">
                  <c:v>647.77765999999997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58.889360000000003</c:v>
                </c:pt>
                <c:pt idx="139">
                  <c:v>559.44467999999995</c:v>
                </c:pt>
                <c:pt idx="140">
                  <c:v>1796.1106400000001</c:v>
                </c:pt>
                <c:pt idx="141">
                  <c:v>3445</c:v>
                </c:pt>
                <c:pt idx="142">
                  <c:v>4828.8893600000001</c:v>
                </c:pt>
                <c:pt idx="143">
                  <c:v>5565</c:v>
                </c:pt>
                <c:pt idx="144">
                  <c:v>5859.4446799999996</c:v>
                </c:pt>
                <c:pt idx="145">
                  <c:v>6124.4446799999996</c:v>
                </c:pt>
                <c:pt idx="146">
                  <c:v>6713.3329799999992</c:v>
                </c:pt>
                <c:pt idx="147">
                  <c:v>7478.8893600000001</c:v>
                </c:pt>
                <c:pt idx="148">
                  <c:v>8156.1106399999999</c:v>
                </c:pt>
                <c:pt idx="149">
                  <c:v>8597.7776599999997</c:v>
                </c:pt>
                <c:pt idx="150">
                  <c:v>8774.4446800000005</c:v>
                </c:pt>
                <c:pt idx="151">
                  <c:v>8656.6670200000008</c:v>
                </c:pt>
                <c:pt idx="152">
                  <c:v>8008.8893600000001</c:v>
                </c:pt>
                <c:pt idx="153">
                  <c:v>6654.4446799999996</c:v>
                </c:pt>
                <c:pt idx="154">
                  <c:v>5093.8893600000001</c:v>
                </c:pt>
                <c:pt idx="155">
                  <c:v>3916.1106399999999</c:v>
                </c:pt>
                <c:pt idx="156">
                  <c:v>3533.3329800000001</c:v>
                </c:pt>
                <c:pt idx="157">
                  <c:v>3710</c:v>
                </c:pt>
                <c:pt idx="158">
                  <c:v>4151.6670199999999</c:v>
                </c:pt>
                <c:pt idx="159">
                  <c:v>5064.4446799999996</c:v>
                </c:pt>
                <c:pt idx="160">
                  <c:v>5918.3329799999992</c:v>
                </c:pt>
                <c:pt idx="161">
                  <c:v>6890</c:v>
                </c:pt>
                <c:pt idx="162">
                  <c:v>7508.3329799999992</c:v>
                </c:pt>
                <c:pt idx="163">
                  <c:v>8126.6670200000008</c:v>
                </c:pt>
                <c:pt idx="164">
                  <c:v>8686.1106400000008</c:v>
                </c:pt>
                <c:pt idx="165">
                  <c:v>9157.2223400000003</c:v>
                </c:pt>
                <c:pt idx="166">
                  <c:v>9451.6670200000008</c:v>
                </c:pt>
                <c:pt idx="167">
                  <c:v>9775.5553199999995</c:v>
                </c:pt>
                <c:pt idx="168">
                  <c:v>10364.444680000001</c:v>
                </c:pt>
                <c:pt idx="169">
                  <c:v>10953.3298</c:v>
                </c:pt>
                <c:pt idx="170">
                  <c:v>11188.893599999999</c:v>
                </c:pt>
                <c:pt idx="171">
                  <c:v>11012.223400000001</c:v>
                </c:pt>
                <c:pt idx="172">
                  <c:v>10335</c:v>
                </c:pt>
                <c:pt idx="173">
                  <c:v>9127.7776599999997</c:v>
                </c:pt>
                <c:pt idx="174">
                  <c:v>7979.4446799999996</c:v>
                </c:pt>
                <c:pt idx="175">
                  <c:v>7449.4446799999996</c:v>
                </c:pt>
                <c:pt idx="176">
                  <c:v>7390.5553200000004</c:v>
                </c:pt>
                <c:pt idx="177">
                  <c:v>7626.1106399999999</c:v>
                </c:pt>
                <c:pt idx="178">
                  <c:v>8185.5553200000004</c:v>
                </c:pt>
                <c:pt idx="179">
                  <c:v>8597.7776599999997</c:v>
                </c:pt>
                <c:pt idx="180">
                  <c:v>8715.5553199999995</c:v>
                </c:pt>
                <c:pt idx="181">
                  <c:v>8686.1106400000008</c:v>
                </c:pt>
                <c:pt idx="182">
                  <c:v>8597.7776599999997</c:v>
                </c:pt>
                <c:pt idx="183">
                  <c:v>8332.7776599999997</c:v>
                </c:pt>
                <c:pt idx="184">
                  <c:v>7685</c:v>
                </c:pt>
                <c:pt idx="185">
                  <c:v>6948.8893600000001</c:v>
                </c:pt>
                <c:pt idx="186">
                  <c:v>6183.3329799999992</c:v>
                </c:pt>
                <c:pt idx="187">
                  <c:v>5565</c:v>
                </c:pt>
                <c:pt idx="188">
                  <c:v>5035</c:v>
                </c:pt>
                <c:pt idx="189">
                  <c:v>4622.7776599999997</c:v>
                </c:pt>
                <c:pt idx="190">
                  <c:v>4269.4446799999996</c:v>
                </c:pt>
                <c:pt idx="191">
                  <c:v>4033.8893600000001</c:v>
                </c:pt>
                <c:pt idx="192">
                  <c:v>3798.3329800000001</c:v>
                </c:pt>
                <c:pt idx="193">
                  <c:v>3680.5553199999999</c:v>
                </c:pt>
                <c:pt idx="194">
                  <c:v>3592.2223399999998</c:v>
                </c:pt>
                <c:pt idx="195">
                  <c:v>3533.3329800000001</c:v>
                </c:pt>
                <c:pt idx="196">
                  <c:v>3533.3329800000001</c:v>
                </c:pt>
                <c:pt idx="197">
                  <c:v>3533.3329800000001</c:v>
                </c:pt>
                <c:pt idx="198">
                  <c:v>3533.3329800000001</c:v>
                </c:pt>
                <c:pt idx="199">
                  <c:v>3680.5553199999999</c:v>
                </c:pt>
                <c:pt idx="200">
                  <c:v>3827.7776600000002</c:v>
                </c:pt>
                <c:pt idx="201">
                  <c:v>4122.2223400000003</c:v>
                </c:pt>
                <c:pt idx="202">
                  <c:v>4416.6670200000008</c:v>
                </c:pt>
                <c:pt idx="203">
                  <c:v>4858.3329799999992</c:v>
                </c:pt>
                <c:pt idx="204">
                  <c:v>5594.4446799999996</c:v>
                </c:pt>
                <c:pt idx="205">
                  <c:v>6242.2223400000003</c:v>
                </c:pt>
                <c:pt idx="206">
                  <c:v>7007.7776599999997</c:v>
                </c:pt>
                <c:pt idx="207">
                  <c:v>7920.5553200000004</c:v>
                </c:pt>
                <c:pt idx="208">
                  <c:v>8715.5553199999995</c:v>
                </c:pt>
                <c:pt idx="209">
                  <c:v>9422.2223400000003</c:v>
                </c:pt>
                <c:pt idx="210">
                  <c:v>10364.444680000001</c:v>
                </c:pt>
                <c:pt idx="211">
                  <c:v>11041.6702</c:v>
                </c:pt>
                <c:pt idx="212">
                  <c:v>11542.223400000001</c:v>
                </c:pt>
                <c:pt idx="213">
                  <c:v>11925</c:v>
                </c:pt>
                <c:pt idx="214">
                  <c:v>12248.893599999999</c:v>
                </c:pt>
                <c:pt idx="215">
                  <c:v>12690.5532</c:v>
                </c:pt>
                <c:pt idx="216">
                  <c:v>13250</c:v>
                </c:pt>
                <c:pt idx="217">
                  <c:v>13868.3298</c:v>
                </c:pt>
                <c:pt idx="218">
                  <c:v>14427.776599999999</c:v>
                </c:pt>
                <c:pt idx="219">
                  <c:v>14898.893599999999</c:v>
                </c:pt>
                <c:pt idx="220">
                  <c:v>15252.223400000001</c:v>
                </c:pt>
                <c:pt idx="221">
                  <c:v>15517.223400000001</c:v>
                </c:pt>
                <c:pt idx="222">
                  <c:v>15635</c:v>
                </c:pt>
                <c:pt idx="223">
                  <c:v>15752.776599999999</c:v>
                </c:pt>
                <c:pt idx="224">
                  <c:v>15841.106400000001</c:v>
                </c:pt>
                <c:pt idx="225">
                  <c:v>15958.893599999999</c:v>
                </c:pt>
                <c:pt idx="226">
                  <c:v>16135.5532</c:v>
                </c:pt>
                <c:pt idx="227">
                  <c:v>16282.776599999999</c:v>
                </c:pt>
                <c:pt idx="228">
                  <c:v>16430</c:v>
                </c:pt>
                <c:pt idx="229">
                  <c:v>16547.776600000001</c:v>
                </c:pt>
                <c:pt idx="230">
                  <c:v>16636.106400000001</c:v>
                </c:pt>
                <c:pt idx="231">
                  <c:v>16636.106400000001</c:v>
                </c:pt>
                <c:pt idx="232">
                  <c:v>16547.776600000001</c:v>
                </c:pt>
                <c:pt idx="233">
                  <c:v>16165</c:v>
                </c:pt>
                <c:pt idx="234">
                  <c:v>15576.106400000001</c:v>
                </c:pt>
                <c:pt idx="235">
                  <c:v>15016.6702</c:v>
                </c:pt>
                <c:pt idx="236">
                  <c:v>14663.3298</c:v>
                </c:pt>
                <c:pt idx="237">
                  <c:v>14486.6702</c:v>
                </c:pt>
                <c:pt idx="238">
                  <c:v>14251.106400000001</c:v>
                </c:pt>
                <c:pt idx="239">
                  <c:v>13809.4468</c:v>
                </c:pt>
                <c:pt idx="240">
                  <c:v>13043.893599999999</c:v>
                </c:pt>
                <c:pt idx="241">
                  <c:v>12219.4468</c:v>
                </c:pt>
                <c:pt idx="242">
                  <c:v>11630.5532</c:v>
                </c:pt>
                <c:pt idx="243">
                  <c:v>10894.4468</c:v>
                </c:pt>
                <c:pt idx="244">
                  <c:v>10187.77766</c:v>
                </c:pt>
                <c:pt idx="245">
                  <c:v>9510.5553199999995</c:v>
                </c:pt>
                <c:pt idx="246">
                  <c:v>8538.8893599999992</c:v>
                </c:pt>
                <c:pt idx="247">
                  <c:v>7390.5553200000004</c:v>
                </c:pt>
                <c:pt idx="248">
                  <c:v>6536.6670200000008</c:v>
                </c:pt>
                <c:pt idx="249">
                  <c:v>6153.8893600000001</c:v>
                </c:pt>
                <c:pt idx="250">
                  <c:v>6006.6670200000008</c:v>
                </c:pt>
                <c:pt idx="251">
                  <c:v>5741.6670200000008</c:v>
                </c:pt>
                <c:pt idx="252">
                  <c:v>5417.7776599999997</c:v>
                </c:pt>
                <c:pt idx="253">
                  <c:v>5241.1106399999999</c:v>
                </c:pt>
                <c:pt idx="254">
                  <c:v>5241.1106399999999</c:v>
                </c:pt>
                <c:pt idx="255">
                  <c:v>5123.3329799999992</c:v>
                </c:pt>
                <c:pt idx="256">
                  <c:v>4622.7776599999997</c:v>
                </c:pt>
                <c:pt idx="257">
                  <c:v>4269.4446799999996</c:v>
                </c:pt>
                <c:pt idx="258">
                  <c:v>4534.4446799999996</c:v>
                </c:pt>
                <c:pt idx="259">
                  <c:v>5270.5553200000004</c:v>
                </c:pt>
                <c:pt idx="260">
                  <c:v>6065.5553200000004</c:v>
                </c:pt>
                <c:pt idx="261">
                  <c:v>6831.1106399999999</c:v>
                </c:pt>
                <c:pt idx="262">
                  <c:v>7567.2223400000003</c:v>
                </c:pt>
                <c:pt idx="263">
                  <c:v>8450.5553199999995</c:v>
                </c:pt>
                <c:pt idx="264">
                  <c:v>9569.4446800000005</c:v>
                </c:pt>
                <c:pt idx="265">
                  <c:v>10629.4468</c:v>
                </c:pt>
                <c:pt idx="266">
                  <c:v>11483.3298</c:v>
                </c:pt>
                <c:pt idx="267">
                  <c:v>12013.3298</c:v>
                </c:pt>
                <c:pt idx="268">
                  <c:v>12631.6702</c:v>
                </c:pt>
                <c:pt idx="269">
                  <c:v>13073.3298</c:v>
                </c:pt>
                <c:pt idx="270">
                  <c:v>13515</c:v>
                </c:pt>
                <c:pt idx="271">
                  <c:v>13544.4468</c:v>
                </c:pt>
                <c:pt idx="272">
                  <c:v>13426.6702</c:v>
                </c:pt>
                <c:pt idx="273">
                  <c:v>13338.3298</c:v>
                </c:pt>
                <c:pt idx="274">
                  <c:v>12867.223400000001</c:v>
                </c:pt>
                <c:pt idx="275">
                  <c:v>12013.3298</c:v>
                </c:pt>
                <c:pt idx="276">
                  <c:v>11188.893599999999</c:v>
                </c:pt>
                <c:pt idx="277">
                  <c:v>10128.889359999999</c:v>
                </c:pt>
                <c:pt idx="278">
                  <c:v>9098.3329799999992</c:v>
                </c:pt>
                <c:pt idx="279">
                  <c:v>7508.3329799999992</c:v>
                </c:pt>
                <c:pt idx="280">
                  <c:v>6301.1106399999999</c:v>
                </c:pt>
                <c:pt idx="281">
                  <c:v>5947.7776599999997</c:v>
                </c:pt>
                <c:pt idx="282">
                  <c:v>6742.7776599999997</c:v>
                </c:pt>
                <c:pt idx="283">
                  <c:v>7832.2223400000003</c:v>
                </c:pt>
                <c:pt idx="284">
                  <c:v>8892.2223400000003</c:v>
                </c:pt>
                <c:pt idx="285">
                  <c:v>10040.555319999999</c:v>
                </c:pt>
                <c:pt idx="286">
                  <c:v>11012.223400000001</c:v>
                </c:pt>
                <c:pt idx="287">
                  <c:v>11983.893599999999</c:v>
                </c:pt>
                <c:pt idx="288">
                  <c:v>12955.5532</c:v>
                </c:pt>
                <c:pt idx="289">
                  <c:v>13927.223400000001</c:v>
                </c:pt>
                <c:pt idx="290">
                  <c:v>14486.6702</c:v>
                </c:pt>
                <c:pt idx="291">
                  <c:v>14663.3298</c:v>
                </c:pt>
                <c:pt idx="292">
                  <c:v>14486.6702</c:v>
                </c:pt>
                <c:pt idx="293">
                  <c:v>14162.776599999999</c:v>
                </c:pt>
                <c:pt idx="294">
                  <c:v>13927.223400000001</c:v>
                </c:pt>
                <c:pt idx="295">
                  <c:v>13780</c:v>
                </c:pt>
                <c:pt idx="296">
                  <c:v>13750.5532</c:v>
                </c:pt>
                <c:pt idx="297">
                  <c:v>13780</c:v>
                </c:pt>
                <c:pt idx="298">
                  <c:v>13868.3298</c:v>
                </c:pt>
                <c:pt idx="299">
                  <c:v>13927.223400000001</c:v>
                </c:pt>
                <c:pt idx="300">
                  <c:v>13927.223400000001</c:v>
                </c:pt>
                <c:pt idx="301">
                  <c:v>13868.3298</c:v>
                </c:pt>
                <c:pt idx="302">
                  <c:v>13721.106400000001</c:v>
                </c:pt>
                <c:pt idx="303">
                  <c:v>13485.5532</c:v>
                </c:pt>
                <c:pt idx="304">
                  <c:v>13191.106400000001</c:v>
                </c:pt>
                <c:pt idx="305">
                  <c:v>12749.4468</c:v>
                </c:pt>
                <c:pt idx="306">
                  <c:v>12307.776599999999</c:v>
                </c:pt>
                <c:pt idx="307">
                  <c:v>12013.3298</c:v>
                </c:pt>
                <c:pt idx="308">
                  <c:v>11866.106400000001</c:v>
                </c:pt>
                <c:pt idx="309">
                  <c:v>11807.223400000001</c:v>
                </c:pt>
                <c:pt idx="310">
                  <c:v>11689.4468</c:v>
                </c:pt>
                <c:pt idx="311">
                  <c:v>11542.223400000001</c:v>
                </c:pt>
                <c:pt idx="312">
                  <c:v>11336.106400000001</c:v>
                </c:pt>
                <c:pt idx="313">
                  <c:v>11012.223400000001</c:v>
                </c:pt>
                <c:pt idx="314">
                  <c:v>10600</c:v>
                </c:pt>
                <c:pt idx="315">
                  <c:v>10128.889359999999</c:v>
                </c:pt>
                <c:pt idx="316">
                  <c:v>9716.6670200000008</c:v>
                </c:pt>
                <c:pt idx="317">
                  <c:v>9333.8893599999992</c:v>
                </c:pt>
                <c:pt idx="318">
                  <c:v>8833.3329799999992</c:v>
                </c:pt>
                <c:pt idx="319">
                  <c:v>8244.4446800000005</c:v>
                </c:pt>
                <c:pt idx="320">
                  <c:v>7685</c:v>
                </c:pt>
                <c:pt idx="321">
                  <c:v>7537.7776599999997</c:v>
                </c:pt>
                <c:pt idx="322">
                  <c:v>7331.6670200000008</c:v>
                </c:pt>
                <c:pt idx="323">
                  <c:v>7331.6670200000008</c:v>
                </c:pt>
                <c:pt idx="324">
                  <c:v>7155</c:v>
                </c:pt>
                <c:pt idx="325">
                  <c:v>7037.2223400000003</c:v>
                </c:pt>
                <c:pt idx="326">
                  <c:v>7037.2223400000003</c:v>
                </c:pt>
                <c:pt idx="327">
                  <c:v>6948.8893600000001</c:v>
                </c:pt>
                <c:pt idx="328">
                  <c:v>6860.5553200000004</c:v>
                </c:pt>
                <c:pt idx="329">
                  <c:v>6036.1106399999999</c:v>
                </c:pt>
                <c:pt idx="330">
                  <c:v>5152.7776599999997</c:v>
                </c:pt>
                <c:pt idx="331">
                  <c:v>4976.1106399999999</c:v>
                </c:pt>
                <c:pt idx="332">
                  <c:v>4917.2223400000003</c:v>
                </c:pt>
                <c:pt idx="333">
                  <c:v>4681.6670200000008</c:v>
                </c:pt>
                <c:pt idx="334">
                  <c:v>4593.3329799999992</c:v>
                </c:pt>
                <c:pt idx="335">
                  <c:v>4416.6670200000008</c:v>
                </c:pt>
                <c:pt idx="336">
                  <c:v>4269.4446799999996</c:v>
                </c:pt>
                <c:pt idx="337">
                  <c:v>4210.5553199999995</c:v>
                </c:pt>
                <c:pt idx="338">
                  <c:v>4269.4446799999996</c:v>
                </c:pt>
                <c:pt idx="339">
                  <c:v>4534.4446799999996</c:v>
                </c:pt>
                <c:pt idx="340">
                  <c:v>5241.1106399999999</c:v>
                </c:pt>
                <c:pt idx="341">
                  <c:v>6212.7776599999997</c:v>
                </c:pt>
                <c:pt idx="342">
                  <c:v>7096.1106399999999</c:v>
                </c:pt>
                <c:pt idx="343">
                  <c:v>7361.1106399999999</c:v>
                </c:pt>
                <c:pt idx="344">
                  <c:v>7449.4446799999996</c:v>
                </c:pt>
                <c:pt idx="345">
                  <c:v>7508.3329799999992</c:v>
                </c:pt>
                <c:pt idx="346">
                  <c:v>7773.3329799999992</c:v>
                </c:pt>
                <c:pt idx="347">
                  <c:v>7832.2223400000003</c:v>
                </c:pt>
                <c:pt idx="348">
                  <c:v>7979.4446799999996</c:v>
                </c:pt>
                <c:pt idx="349">
                  <c:v>8156.1106399999999</c:v>
                </c:pt>
                <c:pt idx="350">
                  <c:v>8273.889360000001</c:v>
                </c:pt>
                <c:pt idx="351">
                  <c:v>8303.3329799999992</c:v>
                </c:pt>
                <c:pt idx="352">
                  <c:v>8273.889360000001</c:v>
                </c:pt>
                <c:pt idx="353">
                  <c:v>8244.4446800000005</c:v>
                </c:pt>
                <c:pt idx="354">
                  <c:v>8215</c:v>
                </c:pt>
                <c:pt idx="355">
                  <c:v>8215</c:v>
                </c:pt>
                <c:pt idx="356">
                  <c:v>8273.889360000001</c:v>
                </c:pt>
                <c:pt idx="357">
                  <c:v>8303.3329799999992</c:v>
                </c:pt>
                <c:pt idx="358">
                  <c:v>8244.4446800000005</c:v>
                </c:pt>
                <c:pt idx="359">
                  <c:v>7920.5553200000004</c:v>
                </c:pt>
                <c:pt idx="360">
                  <c:v>7361.1106399999999</c:v>
                </c:pt>
                <c:pt idx="361">
                  <c:v>6831.1106399999999</c:v>
                </c:pt>
                <c:pt idx="362">
                  <c:v>6448.3329799999992</c:v>
                </c:pt>
                <c:pt idx="363">
                  <c:v>6212.7776599999997</c:v>
                </c:pt>
                <c:pt idx="364">
                  <c:v>6095</c:v>
                </c:pt>
                <c:pt idx="365">
                  <c:v>6095</c:v>
                </c:pt>
                <c:pt idx="366">
                  <c:v>6124.4446799999996</c:v>
                </c:pt>
                <c:pt idx="367">
                  <c:v>6242.2223400000003</c:v>
                </c:pt>
                <c:pt idx="368">
                  <c:v>6507.2223400000003</c:v>
                </c:pt>
                <c:pt idx="369">
                  <c:v>6919.4446799999996</c:v>
                </c:pt>
                <c:pt idx="370">
                  <c:v>7155</c:v>
                </c:pt>
                <c:pt idx="371">
                  <c:v>7213.8893600000001</c:v>
                </c:pt>
                <c:pt idx="372">
                  <c:v>7007.7776599999997</c:v>
                </c:pt>
                <c:pt idx="373">
                  <c:v>6271.6670200000008</c:v>
                </c:pt>
                <c:pt idx="374">
                  <c:v>5211.6670200000008</c:v>
                </c:pt>
                <c:pt idx="375">
                  <c:v>4240</c:v>
                </c:pt>
                <c:pt idx="376">
                  <c:v>3503.8893600000001</c:v>
                </c:pt>
                <c:pt idx="377">
                  <c:v>3003.3329800000001</c:v>
                </c:pt>
                <c:pt idx="378">
                  <c:v>2620.5553199999999</c:v>
                </c:pt>
                <c:pt idx="379">
                  <c:v>2355.5553199999999</c:v>
                </c:pt>
                <c:pt idx="380">
                  <c:v>2120</c:v>
                </c:pt>
                <c:pt idx="381">
                  <c:v>1796.1106400000001</c:v>
                </c:pt>
                <c:pt idx="382">
                  <c:v>1442.77766</c:v>
                </c:pt>
                <c:pt idx="383">
                  <c:v>1089.4446800000001</c:v>
                </c:pt>
                <c:pt idx="384">
                  <c:v>677.22234000000003</c:v>
                </c:pt>
                <c:pt idx="385">
                  <c:v>265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147.22234</c:v>
                </c:pt>
                <c:pt idx="393">
                  <c:v>618.33298000000002</c:v>
                </c:pt>
                <c:pt idx="394">
                  <c:v>1413.3329800000001</c:v>
                </c:pt>
                <c:pt idx="395">
                  <c:v>2443.8893600000001</c:v>
                </c:pt>
                <c:pt idx="396">
                  <c:v>3621.6670199999999</c:v>
                </c:pt>
                <c:pt idx="397">
                  <c:v>4887.7776599999997</c:v>
                </c:pt>
                <c:pt idx="398">
                  <c:v>6153.8893600000001</c:v>
                </c:pt>
                <c:pt idx="399">
                  <c:v>7125.5553200000004</c:v>
                </c:pt>
                <c:pt idx="400">
                  <c:v>7537.7776599999997</c:v>
                </c:pt>
                <c:pt idx="401">
                  <c:v>7537.7776599999997</c:v>
                </c:pt>
                <c:pt idx="402">
                  <c:v>7331.6670200000008</c:v>
                </c:pt>
                <c:pt idx="403">
                  <c:v>6860.5553200000004</c:v>
                </c:pt>
                <c:pt idx="404">
                  <c:v>6360</c:v>
                </c:pt>
                <c:pt idx="405">
                  <c:v>5947.7776599999997</c:v>
                </c:pt>
                <c:pt idx="406">
                  <c:v>5506.1106399999999</c:v>
                </c:pt>
                <c:pt idx="407">
                  <c:v>5005.5553200000004</c:v>
                </c:pt>
                <c:pt idx="408">
                  <c:v>4505</c:v>
                </c:pt>
                <c:pt idx="409">
                  <c:v>4181.1106399999999</c:v>
                </c:pt>
                <c:pt idx="410">
                  <c:v>4092.7776600000002</c:v>
                </c:pt>
                <c:pt idx="411">
                  <c:v>4122.2223400000003</c:v>
                </c:pt>
                <c:pt idx="412">
                  <c:v>4181.1106399999999</c:v>
                </c:pt>
                <c:pt idx="413">
                  <c:v>4269.4446799999996</c:v>
                </c:pt>
                <c:pt idx="414">
                  <c:v>4387.2223400000003</c:v>
                </c:pt>
                <c:pt idx="415">
                  <c:v>4681.6670200000008</c:v>
                </c:pt>
                <c:pt idx="416">
                  <c:v>5123.3329799999992</c:v>
                </c:pt>
                <c:pt idx="417">
                  <c:v>5506.1106399999999</c:v>
                </c:pt>
                <c:pt idx="418">
                  <c:v>5623.8893600000001</c:v>
                </c:pt>
                <c:pt idx="419">
                  <c:v>5535.5553200000004</c:v>
                </c:pt>
                <c:pt idx="420">
                  <c:v>5182.2223400000003</c:v>
                </c:pt>
                <c:pt idx="421">
                  <c:v>4887.7776599999997</c:v>
                </c:pt>
                <c:pt idx="422">
                  <c:v>4770</c:v>
                </c:pt>
                <c:pt idx="423">
                  <c:v>4828.8893600000001</c:v>
                </c:pt>
                <c:pt idx="424">
                  <c:v>5064.4446799999996</c:v>
                </c:pt>
                <c:pt idx="425">
                  <c:v>5623.8893600000001</c:v>
                </c:pt>
                <c:pt idx="426">
                  <c:v>6654.4446799999996</c:v>
                </c:pt>
                <c:pt idx="427">
                  <c:v>8067.7776599999997</c:v>
                </c:pt>
                <c:pt idx="428">
                  <c:v>9304.4446800000005</c:v>
                </c:pt>
                <c:pt idx="429">
                  <c:v>9834.4446800000005</c:v>
                </c:pt>
                <c:pt idx="430">
                  <c:v>9863.8893599999992</c:v>
                </c:pt>
                <c:pt idx="431">
                  <c:v>9657.7776599999997</c:v>
                </c:pt>
                <c:pt idx="432">
                  <c:v>9392.7776599999997</c:v>
                </c:pt>
                <c:pt idx="433">
                  <c:v>9216.1106400000008</c:v>
                </c:pt>
                <c:pt idx="434">
                  <c:v>9157.2223400000003</c:v>
                </c:pt>
                <c:pt idx="435">
                  <c:v>9010</c:v>
                </c:pt>
                <c:pt idx="436">
                  <c:v>8597.7776599999997</c:v>
                </c:pt>
                <c:pt idx="437">
                  <c:v>7861.6670200000008</c:v>
                </c:pt>
                <c:pt idx="438">
                  <c:v>6772.2223400000003</c:v>
                </c:pt>
                <c:pt idx="439">
                  <c:v>5358.8893600000001</c:v>
                </c:pt>
                <c:pt idx="440">
                  <c:v>3798.3329800000001</c:v>
                </c:pt>
                <c:pt idx="441">
                  <c:v>2267.2223399999998</c:v>
                </c:pt>
                <c:pt idx="442">
                  <c:v>1118.8893599999999</c:v>
                </c:pt>
                <c:pt idx="443">
                  <c:v>382.77766000000003</c:v>
                </c:pt>
                <c:pt idx="444">
                  <c:v>58.889360000000003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147.22234</c:v>
                </c:pt>
                <c:pt idx="513">
                  <c:v>736.11063999999999</c:v>
                </c:pt>
                <c:pt idx="514">
                  <c:v>1943.3329800000001</c:v>
                </c:pt>
                <c:pt idx="515">
                  <c:v>3474.4446800000001</c:v>
                </c:pt>
                <c:pt idx="516">
                  <c:v>4946.6670200000008</c:v>
                </c:pt>
                <c:pt idx="517">
                  <c:v>6036.1106399999999</c:v>
                </c:pt>
                <c:pt idx="518">
                  <c:v>6448.3329799999992</c:v>
                </c:pt>
                <c:pt idx="519">
                  <c:v>6448.3329799999992</c:v>
                </c:pt>
                <c:pt idx="520">
                  <c:v>6271.6670200000008</c:v>
                </c:pt>
                <c:pt idx="521">
                  <c:v>5977.2223400000003</c:v>
                </c:pt>
                <c:pt idx="522">
                  <c:v>5653.3329799999992</c:v>
                </c:pt>
                <c:pt idx="523">
                  <c:v>5241.1106399999999</c:v>
                </c:pt>
                <c:pt idx="524">
                  <c:v>4563.8893600000001</c:v>
                </c:pt>
                <c:pt idx="525">
                  <c:v>3503.8893600000001</c:v>
                </c:pt>
                <c:pt idx="526">
                  <c:v>2237.7776600000002</c:v>
                </c:pt>
                <c:pt idx="527">
                  <c:v>1177.77766</c:v>
                </c:pt>
                <c:pt idx="528">
                  <c:v>588.88936000000001</c:v>
                </c:pt>
                <c:pt idx="529">
                  <c:v>294.44468000000001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58.889360000000003</c:v>
                </c:pt>
                <c:pt idx="534">
                  <c:v>353.33297999999996</c:v>
                </c:pt>
                <c:pt idx="535">
                  <c:v>942.22234000000003</c:v>
                </c:pt>
                <c:pt idx="536">
                  <c:v>1531.1106400000001</c:v>
                </c:pt>
                <c:pt idx="537">
                  <c:v>2414.4446800000001</c:v>
                </c:pt>
                <c:pt idx="538">
                  <c:v>3827.7776600000002</c:v>
                </c:pt>
                <c:pt idx="539">
                  <c:v>5535.5553200000004</c:v>
                </c:pt>
                <c:pt idx="540">
                  <c:v>6801.6670200000008</c:v>
                </c:pt>
                <c:pt idx="541">
                  <c:v>7213.8893600000001</c:v>
                </c:pt>
                <c:pt idx="542">
                  <c:v>7213.8893600000001</c:v>
                </c:pt>
                <c:pt idx="543">
                  <c:v>7155</c:v>
                </c:pt>
                <c:pt idx="544">
                  <c:v>6948.8893600000001</c:v>
                </c:pt>
                <c:pt idx="545">
                  <c:v>6566.1106399999999</c:v>
                </c:pt>
                <c:pt idx="546">
                  <c:v>5918.3329799999992</c:v>
                </c:pt>
                <c:pt idx="547">
                  <c:v>5447.2223400000003</c:v>
                </c:pt>
                <c:pt idx="548">
                  <c:v>5064.4446799999996</c:v>
                </c:pt>
                <c:pt idx="549">
                  <c:v>4799.4446799999996</c:v>
                </c:pt>
                <c:pt idx="550">
                  <c:v>4534.4446799999996</c:v>
                </c:pt>
                <c:pt idx="551">
                  <c:v>4328.3329799999992</c:v>
                </c:pt>
                <c:pt idx="552">
                  <c:v>4210.5553199999995</c:v>
                </c:pt>
                <c:pt idx="553">
                  <c:v>4033.8893600000001</c:v>
                </c:pt>
                <c:pt idx="554">
                  <c:v>3916.1106399999999</c:v>
                </c:pt>
                <c:pt idx="555">
                  <c:v>3857.2223399999998</c:v>
                </c:pt>
                <c:pt idx="556">
                  <c:v>3857.2223399999998</c:v>
                </c:pt>
                <c:pt idx="557">
                  <c:v>3916.1106399999999</c:v>
                </c:pt>
                <c:pt idx="558">
                  <c:v>4063.3329800000001</c:v>
                </c:pt>
                <c:pt idx="559">
                  <c:v>4269.4446799999996</c:v>
                </c:pt>
                <c:pt idx="560">
                  <c:v>4858.3329799999992</c:v>
                </c:pt>
                <c:pt idx="561">
                  <c:v>5005.5553200000004</c:v>
                </c:pt>
                <c:pt idx="562">
                  <c:v>5005.5553200000004</c:v>
                </c:pt>
                <c:pt idx="563">
                  <c:v>5005.5553200000004</c:v>
                </c:pt>
                <c:pt idx="564">
                  <c:v>4534.4446799999996</c:v>
                </c:pt>
                <c:pt idx="565">
                  <c:v>2973.8893600000001</c:v>
                </c:pt>
                <c:pt idx="566">
                  <c:v>1413.3329800000001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294.44468000000001</c:v>
                </c:pt>
                <c:pt idx="602">
                  <c:v>618.33298000000002</c:v>
                </c:pt>
                <c:pt idx="603">
                  <c:v>1413.3329800000001</c:v>
                </c:pt>
                <c:pt idx="604">
                  <c:v>2679.4446800000001</c:v>
                </c:pt>
                <c:pt idx="605">
                  <c:v>4181.1106399999999</c:v>
                </c:pt>
                <c:pt idx="606">
                  <c:v>5830</c:v>
                </c:pt>
                <c:pt idx="607">
                  <c:v>7508.3329799999992</c:v>
                </c:pt>
                <c:pt idx="608">
                  <c:v>8980.5553199999995</c:v>
                </c:pt>
                <c:pt idx="609">
                  <c:v>10246.667020000001</c:v>
                </c:pt>
                <c:pt idx="610">
                  <c:v>11424.4468</c:v>
                </c:pt>
                <c:pt idx="611">
                  <c:v>12631.6702</c:v>
                </c:pt>
                <c:pt idx="612">
                  <c:v>13662.223400000001</c:v>
                </c:pt>
                <c:pt idx="613">
                  <c:v>14221.6702</c:v>
                </c:pt>
                <c:pt idx="614">
                  <c:v>14339.4468</c:v>
                </c:pt>
                <c:pt idx="615">
                  <c:v>14280.5532</c:v>
                </c:pt>
                <c:pt idx="616">
                  <c:v>14251.106400000001</c:v>
                </c:pt>
                <c:pt idx="617">
                  <c:v>14192.223400000001</c:v>
                </c:pt>
                <c:pt idx="618">
                  <c:v>14074.4468</c:v>
                </c:pt>
                <c:pt idx="619">
                  <c:v>13838.893599999999</c:v>
                </c:pt>
                <c:pt idx="620">
                  <c:v>13515</c:v>
                </c:pt>
                <c:pt idx="621">
                  <c:v>13220.5532</c:v>
                </c:pt>
                <c:pt idx="622">
                  <c:v>13073.3298</c:v>
                </c:pt>
                <c:pt idx="623">
                  <c:v>13043.893599999999</c:v>
                </c:pt>
                <c:pt idx="624">
                  <c:v>13102.776599999999</c:v>
                </c:pt>
                <c:pt idx="625">
                  <c:v>13279.4468</c:v>
                </c:pt>
                <c:pt idx="626">
                  <c:v>13456.106400000001</c:v>
                </c:pt>
                <c:pt idx="627">
                  <c:v>13544.4468</c:v>
                </c:pt>
                <c:pt idx="628">
                  <c:v>13544.4468</c:v>
                </c:pt>
                <c:pt idx="629">
                  <c:v>13544.4468</c:v>
                </c:pt>
                <c:pt idx="630">
                  <c:v>13573.893599999999</c:v>
                </c:pt>
                <c:pt idx="631">
                  <c:v>13750.5532</c:v>
                </c:pt>
                <c:pt idx="632">
                  <c:v>14045</c:v>
                </c:pt>
                <c:pt idx="633">
                  <c:v>14398.3298</c:v>
                </c:pt>
                <c:pt idx="634">
                  <c:v>14810.5532</c:v>
                </c:pt>
                <c:pt idx="635">
                  <c:v>15193.3298</c:v>
                </c:pt>
                <c:pt idx="636">
                  <c:v>15487.776599999999</c:v>
                </c:pt>
                <c:pt idx="637">
                  <c:v>15605.5532</c:v>
                </c:pt>
                <c:pt idx="638">
                  <c:v>15605.5532</c:v>
                </c:pt>
                <c:pt idx="639">
                  <c:v>15576.106400000001</c:v>
                </c:pt>
                <c:pt idx="640">
                  <c:v>15517.223400000001</c:v>
                </c:pt>
                <c:pt idx="641">
                  <c:v>15487.776599999999</c:v>
                </c:pt>
                <c:pt idx="642">
                  <c:v>15635</c:v>
                </c:pt>
                <c:pt idx="643">
                  <c:v>15988.3298</c:v>
                </c:pt>
                <c:pt idx="644">
                  <c:v>16253.3298</c:v>
                </c:pt>
                <c:pt idx="645">
                  <c:v>16341.6702</c:v>
                </c:pt>
                <c:pt idx="646">
                  <c:v>16459.446800000002</c:v>
                </c:pt>
                <c:pt idx="647">
                  <c:v>16577.223399999999</c:v>
                </c:pt>
                <c:pt idx="648">
                  <c:v>16695</c:v>
                </c:pt>
                <c:pt idx="649">
                  <c:v>16753.893599999999</c:v>
                </c:pt>
                <c:pt idx="650">
                  <c:v>16724.446800000002</c:v>
                </c:pt>
                <c:pt idx="651">
                  <c:v>16488.893599999999</c:v>
                </c:pt>
                <c:pt idx="652">
                  <c:v>15958.893599999999</c:v>
                </c:pt>
                <c:pt idx="653">
                  <c:v>15340.5532</c:v>
                </c:pt>
                <c:pt idx="654">
                  <c:v>14751.6702</c:v>
                </c:pt>
                <c:pt idx="655">
                  <c:v>13897.776599999999</c:v>
                </c:pt>
                <c:pt idx="656">
                  <c:v>12720</c:v>
                </c:pt>
                <c:pt idx="657">
                  <c:v>11542.223400000001</c:v>
                </c:pt>
                <c:pt idx="658">
                  <c:v>10747.223400000001</c:v>
                </c:pt>
                <c:pt idx="659">
                  <c:v>10099.444680000001</c:v>
                </c:pt>
                <c:pt idx="660">
                  <c:v>9127.7776599999997</c:v>
                </c:pt>
                <c:pt idx="661">
                  <c:v>7655.5553200000004</c:v>
                </c:pt>
                <c:pt idx="662">
                  <c:v>6095</c:v>
                </c:pt>
                <c:pt idx="663">
                  <c:v>4534.4446799999996</c:v>
                </c:pt>
                <c:pt idx="664">
                  <c:v>3857.2223399999998</c:v>
                </c:pt>
                <c:pt idx="665">
                  <c:v>3533.3329800000001</c:v>
                </c:pt>
                <c:pt idx="666">
                  <c:v>3680.5553199999999</c:v>
                </c:pt>
                <c:pt idx="667">
                  <c:v>4122.2223400000003</c:v>
                </c:pt>
                <c:pt idx="668">
                  <c:v>5594.4446799999996</c:v>
                </c:pt>
                <c:pt idx="669">
                  <c:v>6831.1106399999999</c:v>
                </c:pt>
                <c:pt idx="670">
                  <c:v>8244.4446800000005</c:v>
                </c:pt>
                <c:pt idx="671">
                  <c:v>9422.2223400000003</c:v>
                </c:pt>
                <c:pt idx="672">
                  <c:v>10011.110640000001</c:v>
                </c:pt>
                <c:pt idx="673">
                  <c:v>10600</c:v>
                </c:pt>
                <c:pt idx="674">
                  <c:v>11188.893599999999</c:v>
                </c:pt>
                <c:pt idx="675">
                  <c:v>11777.776599999999</c:v>
                </c:pt>
                <c:pt idx="676">
                  <c:v>11866.106400000001</c:v>
                </c:pt>
                <c:pt idx="677">
                  <c:v>11925</c:v>
                </c:pt>
                <c:pt idx="678">
                  <c:v>11483.3298</c:v>
                </c:pt>
                <c:pt idx="679">
                  <c:v>10511.667020000001</c:v>
                </c:pt>
                <c:pt idx="680">
                  <c:v>9363.3329799999992</c:v>
                </c:pt>
                <c:pt idx="681">
                  <c:v>7979.4446799999996</c:v>
                </c:pt>
                <c:pt idx="682">
                  <c:v>6713.3329799999992</c:v>
                </c:pt>
                <c:pt idx="683">
                  <c:v>6212.7776599999997</c:v>
                </c:pt>
                <c:pt idx="684">
                  <c:v>5565</c:v>
                </c:pt>
                <c:pt idx="685">
                  <c:v>5565</c:v>
                </c:pt>
                <c:pt idx="686">
                  <c:v>6271.6670200000008</c:v>
                </c:pt>
                <c:pt idx="687">
                  <c:v>7037.2223400000003</c:v>
                </c:pt>
                <c:pt idx="688">
                  <c:v>7626.1106399999999</c:v>
                </c:pt>
                <c:pt idx="689">
                  <c:v>8362.2223400000003</c:v>
                </c:pt>
                <c:pt idx="690">
                  <c:v>8921.6670200000008</c:v>
                </c:pt>
                <c:pt idx="691">
                  <c:v>9098.3329799999992</c:v>
                </c:pt>
                <c:pt idx="692">
                  <c:v>9157.2223400000003</c:v>
                </c:pt>
                <c:pt idx="693">
                  <c:v>9363.3329799999992</c:v>
                </c:pt>
                <c:pt idx="694">
                  <c:v>9628.3329799999992</c:v>
                </c:pt>
                <c:pt idx="695">
                  <c:v>9775.5553199999995</c:v>
                </c:pt>
                <c:pt idx="696">
                  <c:v>9540</c:v>
                </c:pt>
                <c:pt idx="697">
                  <c:v>8332.7776599999997</c:v>
                </c:pt>
                <c:pt idx="698">
                  <c:v>7596.6670200000008</c:v>
                </c:pt>
                <c:pt idx="699">
                  <c:v>6801.6670200000008</c:v>
                </c:pt>
                <c:pt idx="700">
                  <c:v>6418.8893600000001</c:v>
                </c:pt>
                <c:pt idx="701">
                  <c:v>6242.2223400000003</c:v>
                </c:pt>
                <c:pt idx="702">
                  <c:v>6183.3329799999992</c:v>
                </c:pt>
                <c:pt idx="703">
                  <c:v>6183.3329799999992</c:v>
                </c:pt>
                <c:pt idx="704">
                  <c:v>6153.8893600000001</c:v>
                </c:pt>
                <c:pt idx="705">
                  <c:v>5859.4446799999996</c:v>
                </c:pt>
                <c:pt idx="706">
                  <c:v>5270.5553200000004</c:v>
                </c:pt>
                <c:pt idx="707">
                  <c:v>4446.1106399999999</c:v>
                </c:pt>
                <c:pt idx="708">
                  <c:v>3768.8893600000001</c:v>
                </c:pt>
                <c:pt idx="709">
                  <c:v>3533.3329800000001</c:v>
                </c:pt>
                <c:pt idx="710">
                  <c:v>3886.6670199999999</c:v>
                </c:pt>
                <c:pt idx="711">
                  <c:v>5035</c:v>
                </c:pt>
                <c:pt idx="712">
                  <c:v>6212.7776599999997</c:v>
                </c:pt>
                <c:pt idx="713">
                  <c:v>6418.8893600000001</c:v>
                </c:pt>
                <c:pt idx="714">
                  <c:v>6242.2223400000003</c:v>
                </c:pt>
                <c:pt idx="715">
                  <c:v>5447.2223400000003</c:v>
                </c:pt>
                <c:pt idx="716">
                  <c:v>4092.7776600000002</c:v>
                </c:pt>
                <c:pt idx="717">
                  <c:v>3533.3329800000001</c:v>
                </c:pt>
                <c:pt idx="718">
                  <c:v>3533.3329800000001</c:v>
                </c:pt>
                <c:pt idx="719">
                  <c:v>3827.7776600000002</c:v>
                </c:pt>
                <c:pt idx="720">
                  <c:v>4711.1106399999999</c:v>
                </c:pt>
                <c:pt idx="721">
                  <c:v>5447.2223400000003</c:v>
                </c:pt>
                <c:pt idx="722">
                  <c:v>6065.5553200000004</c:v>
                </c:pt>
                <c:pt idx="723">
                  <c:v>6625</c:v>
                </c:pt>
                <c:pt idx="724">
                  <c:v>7066.6670200000008</c:v>
                </c:pt>
                <c:pt idx="725">
                  <c:v>7832.2223400000003</c:v>
                </c:pt>
                <c:pt idx="726">
                  <c:v>8803.8893599999992</c:v>
                </c:pt>
                <c:pt idx="727">
                  <c:v>10246.667020000001</c:v>
                </c:pt>
                <c:pt idx="728">
                  <c:v>11130</c:v>
                </c:pt>
                <c:pt idx="729">
                  <c:v>11836.6702</c:v>
                </c:pt>
                <c:pt idx="730">
                  <c:v>12248.893599999999</c:v>
                </c:pt>
                <c:pt idx="731">
                  <c:v>12337.223400000001</c:v>
                </c:pt>
                <c:pt idx="732">
                  <c:v>12366.6702</c:v>
                </c:pt>
                <c:pt idx="733">
                  <c:v>12425.5532</c:v>
                </c:pt>
                <c:pt idx="734">
                  <c:v>12484.4468</c:v>
                </c:pt>
                <c:pt idx="735">
                  <c:v>12572.776599999999</c:v>
                </c:pt>
                <c:pt idx="736">
                  <c:v>12690.5532</c:v>
                </c:pt>
                <c:pt idx="737">
                  <c:v>12867.223400000001</c:v>
                </c:pt>
                <c:pt idx="738">
                  <c:v>12955.5532</c:v>
                </c:pt>
                <c:pt idx="739">
                  <c:v>12985</c:v>
                </c:pt>
                <c:pt idx="740">
                  <c:v>13338.3298</c:v>
                </c:pt>
                <c:pt idx="741">
                  <c:v>13662.223400000001</c:v>
                </c:pt>
                <c:pt idx="742">
                  <c:v>13897.776599999999</c:v>
                </c:pt>
                <c:pt idx="743">
                  <c:v>13927.223400000001</c:v>
                </c:pt>
                <c:pt idx="744">
                  <c:v>13956.6702</c:v>
                </c:pt>
                <c:pt idx="745">
                  <c:v>13956.6702</c:v>
                </c:pt>
                <c:pt idx="746">
                  <c:v>13986.106400000001</c:v>
                </c:pt>
                <c:pt idx="747">
                  <c:v>14103.893599999999</c:v>
                </c:pt>
                <c:pt idx="748">
                  <c:v>14310</c:v>
                </c:pt>
                <c:pt idx="749">
                  <c:v>14545.5532</c:v>
                </c:pt>
                <c:pt idx="750">
                  <c:v>14663.3298</c:v>
                </c:pt>
                <c:pt idx="751">
                  <c:v>14663.3298</c:v>
                </c:pt>
                <c:pt idx="752">
                  <c:v>14633.893599999999</c:v>
                </c:pt>
                <c:pt idx="753">
                  <c:v>14516.106400000001</c:v>
                </c:pt>
                <c:pt idx="754">
                  <c:v>14280.5532</c:v>
                </c:pt>
                <c:pt idx="755">
                  <c:v>14015.5532</c:v>
                </c:pt>
                <c:pt idx="756">
                  <c:v>13632.776599999999</c:v>
                </c:pt>
                <c:pt idx="757">
                  <c:v>12867.223400000001</c:v>
                </c:pt>
                <c:pt idx="758">
                  <c:v>11571.6702</c:v>
                </c:pt>
                <c:pt idx="759">
                  <c:v>10040.555319999999</c:v>
                </c:pt>
                <c:pt idx="760">
                  <c:v>8538.8893599999992</c:v>
                </c:pt>
                <c:pt idx="761">
                  <c:v>6978.3329799999992</c:v>
                </c:pt>
                <c:pt idx="762">
                  <c:v>5417.7776599999997</c:v>
                </c:pt>
                <c:pt idx="763">
                  <c:v>4210.5553199999995</c:v>
                </c:pt>
                <c:pt idx="764">
                  <c:v>3533.3329800000001</c:v>
                </c:pt>
                <c:pt idx="765">
                  <c:v>3768.8893600000001</c:v>
                </c:pt>
                <c:pt idx="766">
                  <c:v>4711.1106399999999</c:v>
                </c:pt>
                <c:pt idx="767">
                  <c:v>5623.8893600000001</c:v>
                </c:pt>
                <c:pt idx="768">
                  <c:v>6595.5553200000004</c:v>
                </c:pt>
                <c:pt idx="769">
                  <c:v>7537.7776599999997</c:v>
                </c:pt>
                <c:pt idx="770">
                  <c:v>8862.7776599999997</c:v>
                </c:pt>
                <c:pt idx="771">
                  <c:v>10393.889359999999</c:v>
                </c:pt>
                <c:pt idx="772">
                  <c:v>11748.3298</c:v>
                </c:pt>
                <c:pt idx="773">
                  <c:v>13102.776599999999</c:v>
                </c:pt>
                <c:pt idx="774">
                  <c:v>13986.106400000001</c:v>
                </c:pt>
                <c:pt idx="775">
                  <c:v>14987.223400000001</c:v>
                </c:pt>
                <c:pt idx="776">
                  <c:v>15929.4468</c:v>
                </c:pt>
                <c:pt idx="777">
                  <c:v>16577.223399999999</c:v>
                </c:pt>
                <c:pt idx="778">
                  <c:v>17107.223399999999</c:v>
                </c:pt>
                <c:pt idx="779">
                  <c:v>17607.776600000001</c:v>
                </c:pt>
                <c:pt idx="780">
                  <c:v>17990.553199999998</c:v>
                </c:pt>
                <c:pt idx="781">
                  <c:v>18285</c:v>
                </c:pt>
                <c:pt idx="782">
                  <c:v>18491.106400000001</c:v>
                </c:pt>
                <c:pt idx="783">
                  <c:v>18638.3298</c:v>
                </c:pt>
                <c:pt idx="784">
                  <c:v>18726.6702</c:v>
                </c:pt>
                <c:pt idx="785">
                  <c:v>18844.446800000002</c:v>
                </c:pt>
                <c:pt idx="786">
                  <c:v>19050.553199999998</c:v>
                </c:pt>
                <c:pt idx="787">
                  <c:v>19197.776600000001</c:v>
                </c:pt>
                <c:pt idx="788">
                  <c:v>19227.223399999999</c:v>
                </c:pt>
                <c:pt idx="789">
                  <c:v>19227.223399999999</c:v>
                </c:pt>
                <c:pt idx="790">
                  <c:v>19256.6702</c:v>
                </c:pt>
                <c:pt idx="791">
                  <c:v>19345</c:v>
                </c:pt>
                <c:pt idx="792">
                  <c:v>19433.3298</c:v>
                </c:pt>
                <c:pt idx="793">
                  <c:v>19315.553199999998</c:v>
                </c:pt>
                <c:pt idx="794">
                  <c:v>18697.223399999999</c:v>
                </c:pt>
                <c:pt idx="795">
                  <c:v>17578.3298</c:v>
                </c:pt>
                <c:pt idx="796">
                  <c:v>16076.6702</c:v>
                </c:pt>
                <c:pt idx="797">
                  <c:v>14516.106400000001</c:v>
                </c:pt>
                <c:pt idx="798">
                  <c:v>13220.5532</c:v>
                </c:pt>
                <c:pt idx="799">
                  <c:v>12455</c:v>
                </c:pt>
                <c:pt idx="800">
                  <c:v>12190</c:v>
                </c:pt>
                <c:pt idx="801">
                  <c:v>12160.5532</c:v>
                </c:pt>
                <c:pt idx="802">
                  <c:v>12396.106400000001</c:v>
                </c:pt>
                <c:pt idx="803">
                  <c:v>13161.6702</c:v>
                </c:pt>
                <c:pt idx="804">
                  <c:v>14251.106400000001</c:v>
                </c:pt>
                <c:pt idx="805">
                  <c:v>15134.4468</c:v>
                </c:pt>
                <c:pt idx="806">
                  <c:v>15517.223400000001</c:v>
                </c:pt>
                <c:pt idx="807">
                  <c:v>15605.5532</c:v>
                </c:pt>
                <c:pt idx="808">
                  <c:v>15458.3298</c:v>
                </c:pt>
                <c:pt idx="809">
                  <c:v>15105</c:v>
                </c:pt>
                <c:pt idx="810">
                  <c:v>14633.893599999999</c:v>
                </c:pt>
                <c:pt idx="811">
                  <c:v>13956.6702</c:v>
                </c:pt>
                <c:pt idx="812">
                  <c:v>12867.223400000001</c:v>
                </c:pt>
                <c:pt idx="813">
                  <c:v>11689.4468</c:v>
                </c:pt>
                <c:pt idx="814">
                  <c:v>10452.77766</c:v>
                </c:pt>
                <c:pt idx="815">
                  <c:v>9157.2223400000003</c:v>
                </c:pt>
                <c:pt idx="816">
                  <c:v>7743.8893600000001</c:v>
                </c:pt>
                <c:pt idx="817">
                  <c:v>6448.3329799999992</c:v>
                </c:pt>
                <c:pt idx="818">
                  <c:v>5300</c:v>
                </c:pt>
                <c:pt idx="819">
                  <c:v>5005.5553200000004</c:v>
                </c:pt>
                <c:pt idx="820">
                  <c:v>5300</c:v>
                </c:pt>
                <c:pt idx="821">
                  <c:v>6301.1106399999999</c:v>
                </c:pt>
                <c:pt idx="822">
                  <c:v>7302.2223400000003</c:v>
                </c:pt>
                <c:pt idx="823">
                  <c:v>8215</c:v>
                </c:pt>
                <c:pt idx="824">
                  <c:v>9068.8893599999992</c:v>
                </c:pt>
                <c:pt idx="825">
                  <c:v>9716.6670200000008</c:v>
                </c:pt>
                <c:pt idx="826">
                  <c:v>10335</c:v>
                </c:pt>
                <c:pt idx="827">
                  <c:v>10923.893599999999</c:v>
                </c:pt>
                <c:pt idx="828">
                  <c:v>11453.893599999999</c:v>
                </c:pt>
                <c:pt idx="829">
                  <c:v>12190</c:v>
                </c:pt>
                <c:pt idx="830">
                  <c:v>12955.5532</c:v>
                </c:pt>
                <c:pt idx="831">
                  <c:v>13632.776599999999</c:v>
                </c:pt>
                <c:pt idx="832">
                  <c:v>14045</c:v>
                </c:pt>
                <c:pt idx="833">
                  <c:v>14192.223400000001</c:v>
                </c:pt>
                <c:pt idx="834">
                  <c:v>14339.4468</c:v>
                </c:pt>
                <c:pt idx="835">
                  <c:v>14516.106400000001</c:v>
                </c:pt>
                <c:pt idx="836">
                  <c:v>14663.3298</c:v>
                </c:pt>
                <c:pt idx="837">
                  <c:v>14781.106400000001</c:v>
                </c:pt>
                <c:pt idx="838">
                  <c:v>14987.223400000001</c:v>
                </c:pt>
                <c:pt idx="839">
                  <c:v>15252.223400000001</c:v>
                </c:pt>
                <c:pt idx="840">
                  <c:v>15458.3298</c:v>
                </c:pt>
                <c:pt idx="841">
                  <c:v>15693.893599999999</c:v>
                </c:pt>
                <c:pt idx="842">
                  <c:v>16047.223400000001</c:v>
                </c:pt>
                <c:pt idx="843">
                  <c:v>16400.553199999998</c:v>
                </c:pt>
                <c:pt idx="844">
                  <c:v>16636.106400000001</c:v>
                </c:pt>
                <c:pt idx="845">
                  <c:v>16724.446800000002</c:v>
                </c:pt>
                <c:pt idx="846">
                  <c:v>16783.3298</c:v>
                </c:pt>
                <c:pt idx="847">
                  <c:v>16842.223399999999</c:v>
                </c:pt>
                <c:pt idx="848">
                  <c:v>16989.446800000002</c:v>
                </c:pt>
                <c:pt idx="849">
                  <c:v>17283.893599999999</c:v>
                </c:pt>
                <c:pt idx="850">
                  <c:v>17696.106400000001</c:v>
                </c:pt>
                <c:pt idx="851">
                  <c:v>17990.553199999998</c:v>
                </c:pt>
                <c:pt idx="852">
                  <c:v>18167.223399999999</c:v>
                </c:pt>
                <c:pt idx="853">
                  <c:v>18343.893599999999</c:v>
                </c:pt>
                <c:pt idx="854">
                  <c:v>18520.553199999998</c:v>
                </c:pt>
                <c:pt idx="855">
                  <c:v>18638.3298</c:v>
                </c:pt>
                <c:pt idx="856">
                  <c:v>18667.776600000001</c:v>
                </c:pt>
                <c:pt idx="857">
                  <c:v>18697.223399999999</c:v>
                </c:pt>
                <c:pt idx="858">
                  <c:v>18991.6702</c:v>
                </c:pt>
                <c:pt idx="859">
                  <c:v>19374.446800000002</c:v>
                </c:pt>
                <c:pt idx="860">
                  <c:v>19668.893599999999</c:v>
                </c:pt>
                <c:pt idx="861">
                  <c:v>19845.553199999998</c:v>
                </c:pt>
                <c:pt idx="862">
                  <c:v>20257.776600000001</c:v>
                </c:pt>
                <c:pt idx="863">
                  <c:v>20935</c:v>
                </c:pt>
                <c:pt idx="864">
                  <c:v>21288.3298</c:v>
                </c:pt>
                <c:pt idx="865">
                  <c:v>21435.553199999998</c:v>
                </c:pt>
                <c:pt idx="866">
                  <c:v>21612.223399999999</c:v>
                </c:pt>
                <c:pt idx="867">
                  <c:v>21965.553199999998</c:v>
                </c:pt>
                <c:pt idx="868">
                  <c:v>22377.776600000001</c:v>
                </c:pt>
                <c:pt idx="869">
                  <c:v>22554.446800000002</c:v>
                </c:pt>
                <c:pt idx="870">
                  <c:v>22525</c:v>
                </c:pt>
                <c:pt idx="871">
                  <c:v>22436.6702</c:v>
                </c:pt>
                <c:pt idx="872">
                  <c:v>22318.893599999999</c:v>
                </c:pt>
                <c:pt idx="873">
                  <c:v>22201.106400000001</c:v>
                </c:pt>
                <c:pt idx="874">
                  <c:v>22024.446800000002</c:v>
                </c:pt>
                <c:pt idx="875">
                  <c:v>21759.446800000002</c:v>
                </c:pt>
                <c:pt idx="876">
                  <c:v>21406.106400000001</c:v>
                </c:pt>
                <c:pt idx="877">
                  <c:v>20993.893599999999</c:v>
                </c:pt>
                <c:pt idx="878">
                  <c:v>20728.893599999999</c:v>
                </c:pt>
                <c:pt idx="879">
                  <c:v>20611.106400000001</c:v>
                </c:pt>
                <c:pt idx="880">
                  <c:v>20611.106400000001</c:v>
                </c:pt>
                <c:pt idx="881">
                  <c:v>20316.6702</c:v>
                </c:pt>
                <c:pt idx="882">
                  <c:v>20022.223399999999</c:v>
                </c:pt>
                <c:pt idx="883">
                  <c:v>20022.223399999999</c:v>
                </c:pt>
                <c:pt idx="884">
                  <c:v>20022.223399999999</c:v>
                </c:pt>
                <c:pt idx="885">
                  <c:v>20051.6702</c:v>
                </c:pt>
                <c:pt idx="886">
                  <c:v>20140</c:v>
                </c:pt>
                <c:pt idx="887">
                  <c:v>20198.893599999999</c:v>
                </c:pt>
                <c:pt idx="888">
                  <c:v>20228.3298</c:v>
                </c:pt>
                <c:pt idx="889">
                  <c:v>20169.446800000002</c:v>
                </c:pt>
                <c:pt idx="890">
                  <c:v>20051.6702</c:v>
                </c:pt>
                <c:pt idx="891">
                  <c:v>19816.106400000001</c:v>
                </c:pt>
                <c:pt idx="892">
                  <c:v>19492.223399999999</c:v>
                </c:pt>
                <c:pt idx="893">
                  <c:v>19080</c:v>
                </c:pt>
                <c:pt idx="894">
                  <c:v>18726.6702</c:v>
                </c:pt>
                <c:pt idx="895">
                  <c:v>18432.223399999999</c:v>
                </c:pt>
                <c:pt idx="896">
                  <c:v>18285</c:v>
                </c:pt>
                <c:pt idx="897">
                  <c:v>18226.106400000001</c:v>
                </c:pt>
                <c:pt idx="898">
                  <c:v>18226.106400000001</c:v>
                </c:pt>
                <c:pt idx="899">
                  <c:v>18196.6702</c:v>
                </c:pt>
                <c:pt idx="900">
                  <c:v>18108.3298</c:v>
                </c:pt>
                <c:pt idx="901">
                  <c:v>17931.6702</c:v>
                </c:pt>
                <c:pt idx="902">
                  <c:v>17578.3298</c:v>
                </c:pt>
                <c:pt idx="903">
                  <c:v>16076.6702</c:v>
                </c:pt>
                <c:pt idx="904">
                  <c:v>14516.106400000001</c:v>
                </c:pt>
                <c:pt idx="905">
                  <c:v>13220.5532</c:v>
                </c:pt>
                <c:pt idx="906">
                  <c:v>12455</c:v>
                </c:pt>
                <c:pt idx="907">
                  <c:v>12190</c:v>
                </c:pt>
                <c:pt idx="908">
                  <c:v>12160.5532</c:v>
                </c:pt>
                <c:pt idx="909">
                  <c:v>12396.106400000001</c:v>
                </c:pt>
                <c:pt idx="910">
                  <c:v>13161.6702</c:v>
                </c:pt>
                <c:pt idx="911">
                  <c:v>14251.106400000001</c:v>
                </c:pt>
                <c:pt idx="912">
                  <c:v>15134.4468</c:v>
                </c:pt>
                <c:pt idx="913">
                  <c:v>15517.223400000001</c:v>
                </c:pt>
                <c:pt idx="914">
                  <c:v>15900</c:v>
                </c:pt>
                <c:pt idx="915">
                  <c:v>16783.3298</c:v>
                </c:pt>
                <c:pt idx="916">
                  <c:v>17107.223399999999</c:v>
                </c:pt>
                <c:pt idx="917">
                  <c:v>17431.106400000001</c:v>
                </c:pt>
                <c:pt idx="918">
                  <c:v>17372.223399999999</c:v>
                </c:pt>
                <c:pt idx="919">
                  <c:v>17401.6702</c:v>
                </c:pt>
                <c:pt idx="920">
                  <c:v>17519.446800000002</c:v>
                </c:pt>
                <c:pt idx="921">
                  <c:v>17813.893599999999</c:v>
                </c:pt>
                <c:pt idx="922">
                  <c:v>18343.893599999999</c:v>
                </c:pt>
                <c:pt idx="923">
                  <c:v>18815</c:v>
                </c:pt>
                <c:pt idx="924">
                  <c:v>19168.3298</c:v>
                </c:pt>
                <c:pt idx="925">
                  <c:v>18873.893599999999</c:v>
                </c:pt>
                <c:pt idx="926">
                  <c:v>18461.6702</c:v>
                </c:pt>
                <c:pt idx="927">
                  <c:v>18255.553199999998</c:v>
                </c:pt>
                <c:pt idx="928">
                  <c:v>18049.446800000002</c:v>
                </c:pt>
                <c:pt idx="929">
                  <c:v>17931.6702</c:v>
                </c:pt>
                <c:pt idx="930">
                  <c:v>17813.893599999999</c:v>
                </c:pt>
                <c:pt idx="931">
                  <c:v>17725.553199999998</c:v>
                </c:pt>
                <c:pt idx="932">
                  <c:v>17607.776600000001</c:v>
                </c:pt>
                <c:pt idx="933">
                  <c:v>17490</c:v>
                </c:pt>
                <c:pt idx="934">
                  <c:v>17254.446800000002</c:v>
                </c:pt>
                <c:pt idx="935">
                  <c:v>16930.553199999998</c:v>
                </c:pt>
                <c:pt idx="936">
                  <c:v>16665.553199999998</c:v>
                </c:pt>
                <c:pt idx="937">
                  <c:v>16488.893599999999</c:v>
                </c:pt>
                <c:pt idx="938">
                  <c:v>16341.6702</c:v>
                </c:pt>
                <c:pt idx="939">
                  <c:v>16194.4468</c:v>
                </c:pt>
                <c:pt idx="940">
                  <c:v>16017.776599999999</c:v>
                </c:pt>
                <c:pt idx="941">
                  <c:v>15929.4468</c:v>
                </c:pt>
                <c:pt idx="942">
                  <c:v>15900</c:v>
                </c:pt>
                <c:pt idx="943">
                  <c:v>15870.5532</c:v>
                </c:pt>
                <c:pt idx="944">
                  <c:v>15870.5532</c:v>
                </c:pt>
                <c:pt idx="945">
                  <c:v>15900</c:v>
                </c:pt>
                <c:pt idx="946">
                  <c:v>15958.893599999999</c:v>
                </c:pt>
                <c:pt idx="947">
                  <c:v>16194.4468</c:v>
                </c:pt>
                <c:pt idx="948">
                  <c:v>16430</c:v>
                </c:pt>
                <c:pt idx="949">
                  <c:v>16547.776600000001</c:v>
                </c:pt>
                <c:pt idx="950">
                  <c:v>16518.3298</c:v>
                </c:pt>
                <c:pt idx="951">
                  <c:v>16223.893599999999</c:v>
                </c:pt>
                <c:pt idx="952">
                  <c:v>15517.223400000001</c:v>
                </c:pt>
                <c:pt idx="953">
                  <c:v>14251.106400000001</c:v>
                </c:pt>
                <c:pt idx="954">
                  <c:v>12690.5532</c:v>
                </c:pt>
                <c:pt idx="955">
                  <c:v>11130</c:v>
                </c:pt>
                <c:pt idx="956">
                  <c:v>9569.4446800000005</c:v>
                </c:pt>
                <c:pt idx="957">
                  <c:v>8008.8893600000001</c:v>
                </c:pt>
                <c:pt idx="958">
                  <c:v>7390.5553200000004</c:v>
                </c:pt>
                <c:pt idx="959">
                  <c:v>7655.5553200000004</c:v>
                </c:pt>
                <c:pt idx="960">
                  <c:v>8627.2223400000003</c:v>
                </c:pt>
                <c:pt idx="961">
                  <c:v>10187.77766</c:v>
                </c:pt>
                <c:pt idx="962">
                  <c:v>11895.5532</c:v>
                </c:pt>
                <c:pt idx="963">
                  <c:v>13338.3298</c:v>
                </c:pt>
                <c:pt idx="964">
                  <c:v>14427.776599999999</c:v>
                </c:pt>
                <c:pt idx="965">
                  <c:v>15046.106400000001</c:v>
                </c:pt>
                <c:pt idx="966">
                  <c:v>15340.5532</c:v>
                </c:pt>
                <c:pt idx="967">
                  <c:v>15370</c:v>
                </c:pt>
                <c:pt idx="968">
                  <c:v>15340.5532</c:v>
                </c:pt>
                <c:pt idx="969">
                  <c:v>15222.776599999999</c:v>
                </c:pt>
                <c:pt idx="970">
                  <c:v>14987.223400000001</c:v>
                </c:pt>
                <c:pt idx="971">
                  <c:v>14486.6702</c:v>
                </c:pt>
                <c:pt idx="972">
                  <c:v>13515</c:v>
                </c:pt>
                <c:pt idx="973">
                  <c:v>11954.4468</c:v>
                </c:pt>
                <c:pt idx="974">
                  <c:v>10393.889359999999</c:v>
                </c:pt>
                <c:pt idx="975">
                  <c:v>8833.3329799999992</c:v>
                </c:pt>
                <c:pt idx="976">
                  <c:v>7272.7776599999997</c:v>
                </c:pt>
                <c:pt idx="977">
                  <c:v>5682.7776599999997</c:v>
                </c:pt>
                <c:pt idx="978">
                  <c:v>4711.1106399999999</c:v>
                </c:pt>
                <c:pt idx="979">
                  <c:v>3886.6670199999999</c:v>
                </c:pt>
                <c:pt idx="980">
                  <c:v>3150.5553199999999</c:v>
                </c:pt>
                <c:pt idx="981">
                  <c:v>2591.1106399999999</c:v>
                </c:pt>
                <c:pt idx="982">
                  <c:v>2120</c:v>
                </c:pt>
                <c:pt idx="983">
                  <c:v>1619.4446800000001</c:v>
                </c:pt>
                <c:pt idx="984">
                  <c:v>942.22234000000003</c:v>
                </c:pt>
                <c:pt idx="985">
                  <c:v>323.88936000000001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235.55531999999999</c:v>
                </c:pt>
                <c:pt idx="1028">
                  <c:v>1060</c:v>
                </c:pt>
                <c:pt idx="1029">
                  <c:v>2532.2223399999998</c:v>
                </c:pt>
                <c:pt idx="1030">
                  <c:v>4298.8893600000001</c:v>
                </c:pt>
                <c:pt idx="1031">
                  <c:v>5888.8893600000001</c:v>
                </c:pt>
                <c:pt idx="1032">
                  <c:v>7184.4446799999996</c:v>
                </c:pt>
                <c:pt idx="1033">
                  <c:v>8303.3329799999992</c:v>
                </c:pt>
                <c:pt idx="1034">
                  <c:v>9333.8893599999992</c:v>
                </c:pt>
                <c:pt idx="1035">
                  <c:v>10305.555319999999</c:v>
                </c:pt>
                <c:pt idx="1036">
                  <c:v>11071.106400000001</c:v>
                </c:pt>
                <c:pt idx="1037">
                  <c:v>11689.4468</c:v>
                </c:pt>
                <c:pt idx="1038">
                  <c:v>12219.4468</c:v>
                </c:pt>
                <c:pt idx="1039">
                  <c:v>12837.776599999999</c:v>
                </c:pt>
                <c:pt idx="1040">
                  <c:v>13544.4468</c:v>
                </c:pt>
                <c:pt idx="1041">
                  <c:v>14251.106400000001</c:v>
                </c:pt>
                <c:pt idx="1042">
                  <c:v>14869.4468</c:v>
                </c:pt>
                <c:pt idx="1043">
                  <c:v>15281.6702</c:v>
                </c:pt>
                <c:pt idx="1044">
                  <c:v>15487.776599999999</c:v>
                </c:pt>
                <c:pt idx="1045">
                  <c:v>15546.6702</c:v>
                </c:pt>
                <c:pt idx="1046">
                  <c:v>15576.106400000001</c:v>
                </c:pt>
                <c:pt idx="1047">
                  <c:v>15635</c:v>
                </c:pt>
                <c:pt idx="1048">
                  <c:v>15693.893599999999</c:v>
                </c:pt>
                <c:pt idx="1049">
                  <c:v>15635</c:v>
                </c:pt>
                <c:pt idx="1050">
                  <c:v>15399.4468</c:v>
                </c:pt>
                <c:pt idx="1051">
                  <c:v>14928.3298</c:v>
                </c:pt>
                <c:pt idx="1052">
                  <c:v>14368.893599999999</c:v>
                </c:pt>
                <c:pt idx="1053">
                  <c:v>13691.6702</c:v>
                </c:pt>
                <c:pt idx="1054">
                  <c:v>12896.6702</c:v>
                </c:pt>
                <c:pt idx="1055">
                  <c:v>11866.106400000001</c:v>
                </c:pt>
                <c:pt idx="1056">
                  <c:v>10600</c:v>
                </c:pt>
                <c:pt idx="1057">
                  <c:v>9039.4446800000005</c:v>
                </c:pt>
                <c:pt idx="1058">
                  <c:v>7478.8893600000001</c:v>
                </c:pt>
                <c:pt idx="1059">
                  <c:v>6183.3329799999992</c:v>
                </c:pt>
                <c:pt idx="1060">
                  <c:v>4917.2223400000003</c:v>
                </c:pt>
                <c:pt idx="1061">
                  <c:v>3945.5553199999999</c:v>
                </c:pt>
                <c:pt idx="1062">
                  <c:v>3533.3329800000001</c:v>
                </c:pt>
                <c:pt idx="1063">
                  <c:v>3562.7776600000002</c:v>
                </c:pt>
                <c:pt idx="1064">
                  <c:v>3768.8893600000001</c:v>
                </c:pt>
                <c:pt idx="1065">
                  <c:v>4593.3329799999992</c:v>
                </c:pt>
                <c:pt idx="1066">
                  <c:v>5859.4446799999996</c:v>
                </c:pt>
                <c:pt idx="1067">
                  <c:v>6890</c:v>
                </c:pt>
                <c:pt idx="1068">
                  <c:v>7243.3329799999992</c:v>
                </c:pt>
                <c:pt idx="1069">
                  <c:v>7420</c:v>
                </c:pt>
                <c:pt idx="1070">
                  <c:v>7773.3329799999992</c:v>
                </c:pt>
                <c:pt idx="1071">
                  <c:v>8480</c:v>
                </c:pt>
                <c:pt idx="1072">
                  <c:v>9363.3329799999992</c:v>
                </c:pt>
                <c:pt idx="1073">
                  <c:v>10393.889359999999</c:v>
                </c:pt>
                <c:pt idx="1074">
                  <c:v>11630.5532</c:v>
                </c:pt>
                <c:pt idx="1075">
                  <c:v>13102.776599999999</c:v>
                </c:pt>
                <c:pt idx="1076">
                  <c:v>14516.106400000001</c:v>
                </c:pt>
                <c:pt idx="1077">
                  <c:v>15693.893599999999</c:v>
                </c:pt>
                <c:pt idx="1078">
                  <c:v>16606.6702</c:v>
                </c:pt>
                <c:pt idx="1079">
                  <c:v>17342.776600000001</c:v>
                </c:pt>
                <c:pt idx="1080">
                  <c:v>18020</c:v>
                </c:pt>
                <c:pt idx="1081">
                  <c:v>18432.223399999999</c:v>
                </c:pt>
                <c:pt idx="1082">
                  <c:v>18550</c:v>
                </c:pt>
                <c:pt idx="1083">
                  <c:v>18402.776600000001</c:v>
                </c:pt>
                <c:pt idx="1084">
                  <c:v>17931.6702</c:v>
                </c:pt>
                <c:pt idx="1085">
                  <c:v>17460.553199999998</c:v>
                </c:pt>
                <c:pt idx="1086">
                  <c:v>17254.446800000002</c:v>
                </c:pt>
                <c:pt idx="1087">
                  <c:v>17254.446800000002</c:v>
                </c:pt>
                <c:pt idx="1088">
                  <c:v>17283.893599999999</c:v>
                </c:pt>
                <c:pt idx="1089">
                  <c:v>17313.3298</c:v>
                </c:pt>
                <c:pt idx="1090">
                  <c:v>17313.3298</c:v>
                </c:pt>
                <c:pt idx="1091">
                  <c:v>17313.3298</c:v>
                </c:pt>
                <c:pt idx="1092">
                  <c:v>17401.6702</c:v>
                </c:pt>
                <c:pt idx="1093">
                  <c:v>17696.106400000001</c:v>
                </c:pt>
                <c:pt idx="1094">
                  <c:v>18167.223399999999</c:v>
                </c:pt>
                <c:pt idx="1095">
                  <c:v>18550</c:v>
                </c:pt>
                <c:pt idx="1096">
                  <c:v>18756.106400000001</c:v>
                </c:pt>
                <c:pt idx="1097">
                  <c:v>18815</c:v>
                </c:pt>
                <c:pt idx="1098">
                  <c:v>18697.223399999999</c:v>
                </c:pt>
                <c:pt idx="1099">
                  <c:v>18343.893599999999</c:v>
                </c:pt>
                <c:pt idx="1100">
                  <c:v>17755</c:v>
                </c:pt>
                <c:pt idx="1101">
                  <c:v>17342.776600000001</c:v>
                </c:pt>
                <c:pt idx="1102">
                  <c:v>17195.553199999998</c:v>
                </c:pt>
                <c:pt idx="1103">
                  <c:v>17313.3298</c:v>
                </c:pt>
                <c:pt idx="1104">
                  <c:v>17725.553199999998</c:v>
                </c:pt>
                <c:pt idx="1105">
                  <c:v>18343.893599999999</c:v>
                </c:pt>
                <c:pt idx="1106">
                  <c:v>18815</c:v>
                </c:pt>
                <c:pt idx="1107">
                  <c:v>18991.6702</c:v>
                </c:pt>
                <c:pt idx="1108">
                  <c:v>18962.223399999999</c:v>
                </c:pt>
                <c:pt idx="1109">
                  <c:v>18697.223399999999</c:v>
                </c:pt>
                <c:pt idx="1110">
                  <c:v>18255.553199999998</c:v>
                </c:pt>
                <c:pt idx="1111">
                  <c:v>18020</c:v>
                </c:pt>
                <c:pt idx="1112">
                  <c:v>18049.446800000002</c:v>
                </c:pt>
                <c:pt idx="1113">
                  <c:v>18432.223399999999</c:v>
                </c:pt>
                <c:pt idx="1114">
                  <c:v>19227.223399999999</c:v>
                </c:pt>
                <c:pt idx="1115">
                  <c:v>20022.223399999999</c:v>
                </c:pt>
                <c:pt idx="1116">
                  <c:v>20434.446800000002</c:v>
                </c:pt>
                <c:pt idx="1117">
                  <c:v>20522.776600000001</c:v>
                </c:pt>
                <c:pt idx="1118">
                  <c:v>20405</c:v>
                </c:pt>
                <c:pt idx="1119">
                  <c:v>20051.6702</c:v>
                </c:pt>
                <c:pt idx="1120">
                  <c:v>19698.3298</c:v>
                </c:pt>
                <c:pt idx="1121">
                  <c:v>19492.223399999999</c:v>
                </c:pt>
                <c:pt idx="1122">
                  <c:v>19345</c:v>
                </c:pt>
                <c:pt idx="1123">
                  <c:v>19109.446800000002</c:v>
                </c:pt>
                <c:pt idx="1124">
                  <c:v>18608.893599999999</c:v>
                </c:pt>
                <c:pt idx="1125">
                  <c:v>17755</c:v>
                </c:pt>
                <c:pt idx="1126">
                  <c:v>16430</c:v>
                </c:pt>
                <c:pt idx="1127">
                  <c:v>14869.4468</c:v>
                </c:pt>
                <c:pt idx="1128">
                  <c:v>13308.893599999999</c:v>
                </c:pt>
                <c:pt idx="1129">
                  <c:v>11807.223400000001</c:v>
                </c:pt>
                <c:pt idx="1130">
                  <c:v>10658.893599999999</c:v>
                </c:pt>
                <c:pt idx="1131">
                  <c:v>9687.2223400000003</c:v>
                </c:pt>
                <c:pt idx="1132">
                  <c:v>8774.4446800000005</c:v>
                </c:pt>
                <c:pt idx="1133">
                  <c:v>7832.2223400000003</c:v>
                </c:pt>
                <c:pt idx="1134">
                  <c:v>6772.2223400000003</c:v>
                </c:pt>
                <c:pt idx="1135">
                  <c:v>5712.2223400000003</c:v>
                </c:pt>
                <c:pt idx="1136">
                  <c:v>4799.4446799999996</c:v>
                </c:pt>
                <c:pt idx="1137">
                  <c:v>4298.8893600000001</c:v>
                </c:pt>
                <c:pt idx="1138">
                  <c:v>4181.1106399999999</c:v>
                </c:pt>
                <c:pt idx="1139">
                  <c:v>4210.5553199999995</c:v>
                </c:pt>
                <c:pt idx="1140">
                  <c:v>4298.8893600000001</c:v>
                </c:pt>
                <c:pt idx="1141">
                  <c:v>4446.1106399999999</c:v>
                </c:pt>
                <c:pt idx="1142">
                  <c:v>4828.8893600000001</c:v>
                </c:pt>
                <c:pt idx="1143">
                  <c:v>5623.8893600000001</c:v>
                </c:pt>
                <c:pt idx="1144">
                  <c:v>6625</c:v>
                </c:pt>
                <c:pt idx="1145">
                  <c:v>7184.4446799999996</c:v>
                </c:pt>
                <c:pt idx="1146">
                  <c:v>7302.2223400000003</c:v>
                </c:pt>
                <c:pt idx="1147">
                  <c:v>6683.8893600000001</c:v>
                </c:pt>
                <c:pt idx="1148">
                  <c:v>5123.3329799999992</c:v>
                </c:pt>
                <c:pt idx="1149">
                  <c:v>4063.3329800000001</c:v>
                </c:pt>
                <c:pt idx="1150">
                  <c:v>3533.3329800000001</c:v>
                </c:pt>
                <c:pt idx="1151">
                  <c:v>3533.3329800000001</c:v>
                </c:pt>
                <c:pt idx="1152">
                  <c:v>3533.3329800000001</c:v>
                </c:pt>
                <c:pt idx="1153">
                  <c:v>4092.7776600000002</c:v>
                </c:pt>
                <c:pt idx="1154">
                  <c:v>5535.5553200000004</c:v>
                </c:pt>
                <c:pt idx="1155">
                  <c:v>7390.5553200000004</c:v>
                </c:pt>
                <c:pt idx="1156">
                  <c:v>8774.4446800000005</c:v>
                </c:pt>
                <c:pt idx="1157">
                  <c:v>9952.2223400000003</c:v>
                </c:pt>
                <c:pt idx="1158">
                  <c:v>11247.776599999999</c:v>
                </c:pt>
                <c:pt idx="1159">
                  <c:v>12778.893599999999</c:v>
                </c:pt>
                <c:pt idx="1160">
                  <c:v>14398.3298</c:v>
                </c:pt>
                <c:pt idx="1161">
                  <c:v>15841.106400000001</c:v>
                </c:pt>
                <c:pt idx="1162">
                  <c:v>17018.893599999999</c:v>
                </c:pt>
                <c:pt idx="1163">
                  <c:v>18108.3298</c:v>
                </c:pt>
                <c:pt idx="1164">
                  <c:v>19138.893599999999</c:v>
                </c:pt>
                <c:pt idx="1165">
                  <c:v>20140</c:v>
                </c:pt>
                <c:pt idx="1166">
                  <c:v>21082.223399999999</c:v>
                </c:pt>
                <c:pt idx="1167">
                  <c:v>21494.446800000002</c:v>
                </c:pt>
                <c:pt idx="1168">
                  <c:v>21877.223399999999</c:v>
                </c:pt>
                <c:pt idx="1169">
                  <c:v>22436.6702</c:v>
                </c:pt>
                <c:pt idx="1170">
                  <c:v>22937.223399999999</c:v>
                </c:pt>
                <c:pt idx="1171">
                  <c:v>23408.3298</c:v>
                </c:pt>
                <c:pt idx="1172">
                  <c:v>23850</c:v>
                </c:pt>
                <c:pt idx="1173">
                  <c:v>24232.776600000001</c:v>
                </c:pt>
                <c:pt idx="1174">
                  <c:v>24586.106400000001</c:v>
                </c:pt>
                <c:pt idx="1175">
                  <c:v>24910</c:v>
                </c:pt>
                <c:pt idx="1176">
                  <c:v>25175</c:v>
                </c:pt>
                <c:pt idx="1177">
                  <c:v>25410.553199999998</c:v>
                </c:pt>
                <c:pt idx="1178">
                  <c:v>25646.106400000001</c:v>
                </c:pt>
                <c:pt idx="1179">
                  <c:v>25940.553199999998</c:v>
                </c:pt>
                <c:pt idx="1180">
                  <c:v>26235</c:v>
                </c:pt>
                <c:pt idx="1181">
                  <c:v>26529.446800000002</c:v>
                </c:pt>
                <c:pt idx="1182">
                  <c:v>26794.446800000002</c:v>
                </c:pt>
                <c:pt idx="1183">
                  <c:v>27000.553199999998</c:v>
                </c:pt>
                <c:pt idx="1184">
                  <c:v>27177.223399999999</c:v>
                </c:pt>
                <c:pt idx="1185">
                  <c:v>27324.446800000002</c:v>
                </c:pt>
                <c:pt idx="1186">
                  <c:v>27412.776600000001</c:v>
                </c:pt>
                <c:pt idx="1187">
                  <c:v>27412.776600000001</c:v>
                </c:pt>
                <c:pt idx="1188">
                  <c:v>27412.776600000001</c:v>
                </c:pt>
                <c:pt idx="1189">
                  <c:v>27412.776600000001</c:v>
                </c:pt>
                <c:pt idx="1190">
                  <c:v>27412.776600000001</c:v>
                </c:pt>
                <c:pt idx="1191">
                  <c:v>27412.776600000001</c:v>
                </c:pt>
                <c:pt idx="1192">
                  <c:v>27412.776600000001</c:v>
                </c:pt>
                <c:pt idx="1193">
                  <c:v>27412.776600000001</c:v>
                </c:pt>
                <c:pt idx="1194">
                  <c:v>27412.776600000001</c:v>
                </c:pt>
                <c:pt idx="1195">
                  <c:v>27412.776600000001</c:v>
                </c:pt>
                <c:pt idx="1196">
                  <c:v>27442.223399999999</c:v>
                </c:pt>
                <c:pt idx="1197">
                  <c:v>27442.223399999999</c:v>
                </c:pt>
                <c:pt idx="1198">
                  <c:v>27471.6702</c:v>
                </c:pt>
                <c:pt idx="1199">
                  <c:v>27589.446800000002</c:v>
                </c:pt>
                <c:pt idx="1200">
                  <c:v>27736.6702</c:v>
                </c:pt>
                <c:pt idx="1201">
                  <c:v>27972.223399999999</c:v>
                </c:pt>
                <c:pt idx="1202">
                  <c:v>28207.776600000001</c:v>
                </c:pt>
                <c:pt idx="1203">
                  <c:v>28384.446800000002</c:v>
                </c:pt>
                <c:pt idx="1204">
                  <c:v>28502.223399999999</c:v>
                </c:pt>
                <c:pt idx="1205">
                  <c:v>28561.106400000001</c:v>
                </c:pt>
                <c:pt idx="1206">
                  <c:v>28590.553199999998</c:v>
                </c:pt>
                <c:pt idx="1207">
                  <c:v>28620</c:v>
                </c:pt>
                <c:pt idx="1208">
                  <c:v>28649.446800000002</c:v>
                </c:pt>
                <c:pt idx="1209">
                  <c:v>28678.893599999999</c:v>
                </c:pt>
                <c:pt idx="1210">
                  <c:v>28678.893599999999</c:v>
                </c:pt>
                <c:pt idx="1211">
                  <c:v>28678.893599999999</c:v>
                </c:pt>
                <c:pt idx="1212">
                  <c:v>28678.893599999999</c:v>
                </c:pt>
                <c:pt idx="1213">
                  <c:v>28649.446800000002</c:v>
                </c:pt>
                <c:pt idx="1214">
                  <c:v>28649.446800000002</c:v>
                </c:pt>
                <c:pt idx="1215">
                  <c:v>28649.446800000002</c:v>
                </c:pt>
                <c:pt idx="1216">
                  <c:v>28649.446800000002</c:v>
                </c:pt>
                <c:pt idx="1217">
                  <c:v>28620</c:v>
                </c:pt>
                <c:pt idx="1218">
                  <c:v>28590.553199999998</c:v>
                </c:pt>
                <c:pt idx="1219">
                  <c:v>28561.106400000001</c:v>
                </c:pt>
                <c:pt idx="1220">
                  <c:v>28531.6702</c:v>
                </c:pt>
                <c:pt idx="1221">
                  <c:v>28472.776600000001</c:v>
                </c:pt>
                <c:pt idx="1222">
                  <c:v>28384.446800000002</c:v>
                </c:pt>
                <c:pt idx="1223">
                  <c:v>28296.106400000001</c:v>
                </c:pt>
                <c:pt idx="1224">
                  <c:v>28178.3298</c:v>
                </c:pt>
                <c:pt idx="1225">
                  <c:v>28119.446800000002</c:v>
                </c:pt>
                <c:pt idx="1226">
                  <c:v>28060.553199999998</c:v>
                </c:pt>
                <c:pt idx="1227">
                  <c:v>28031.106400000001</c:v>
                </c:pt>
                <c:pt idx="1228">
                  <c:v>27972.223399999999</c:v>
                </c:pt>
                <c:pt idx="1229">
                  <c:v>27942.776600000001</c:v>
                </c:pt>
                <c:pt idx="1230">
                  <c:v>27883.893599999999</c:v>
                </c:pt>
                <c:pt idx="1231">
                  <c:v>27825</c:v>
                </c:pt>
                <c:pt idx="1232">
                  <c:v>27795.553199999998</c:v>
                </c:pt>
                <c:pt idx="1233">
                  <c:v>27795.553199999998</c:v>
                </c:pt>
                <c:pt idx="1234">
                  <c:v>27766.106400000001</c:v>
                </c:pt>
                <c:pt idx="1235">
                  <c:v>27766.106400000001</c:v>
                </c:pt>
                <c:pt idx="1236">
                  <c:v>27707.223399999999</c:v>
                </c:pt>
                <c:pt idx="1237">
                  <c:v>27648.3298</c:v>
                </c:pt>
                <c:pt idx="1238">
                  <c:v>27501.106400000001</c:v>
                </c:pt>
                <c:pt idx="1239">
                  <c:v>27324.446800000002</c:v>
                </c:pt>
                <c:pt idx="1240">
                  <c:v>27088.893599999999</c:v>
                </c:pt>
                <c:pt idx="1241">
                  <c:v>26882.776600000001</c:v>
                </c:pt>
                <c:pt idx="1242">
                  <c:v>26676.6702</c:v>
                </c:pt>
                <c:pt idx="1243">
                  <c:v>26500</c:v>
                </c:pt>
                <c:pt idx="1244">
                  <c:v>26293.893599999999</c:v>
                </c:pt>
                <c:pt idx="1245">
                  <c:v>26117.223399999999</c:v>
                </c:pt>
                <c:pt idx="1246">
                  <c:v>25940.553199999998</c:v>
                </c:pt>
                <c:pt idx="1247">
                  <c:v>25734.446800000002</c:v>
                </c:pt>
                <c:pt idx="1248">
                  <c:v>25528.3298</c:v>
                </c:pt>
                <c:pt idx="1249">
                  <c:v>25322.223399999999</c:v>
                </c:pt>
                <c:pt idx="1250">
                  <c:v>25116.106400000001</c:v>
                </c:pt>
                <c:pt idx="1251">
                  <c:v>24939.446800000002</c:v>
                </c:pt>
                <c:pt idx="1252">
                  <c:v>24762.776600000001</c:v>
                </c:pt>
                <c:pt idx="1253">
                  <c:v>24586.106400000001</c:v>
                </c:pt>
                <c:pt idx="1254">
                  <c:v>24409.446800000002</c:v>
                </c:pt>
                <c:pt idx="1255">
                  <c:v>24232.776600000001</c:v>
                </c:pt>
                <c:pt idx="1256">
                  <c:v>24056.106400000001</c:v>
                </c:pt>
                <c:pt idx="1257">
                  <c:v>23879.446800000002</c:v>
                </c:pt>
                <c:pt idx="1258">
                  <c:v>23702.776600000001</c:v>
                </c:pt>
                <c:pt idx="1259">
                  <c:v>23526.106400000001</c:v>
                </c:pt>
                <c:pt idx="1260">
                  <c:v>23378.893599999999</c:v>
                </c:pt>
                <c:pt idx="1261">
                  <c:v>23261.106400000001</c:v>
                </c:pt>
                <c:pt idx="1262">
                  <c:v>23172.776600000001</c:v>
                </c:pt>
                <c:pt idx="1263">
                  <c:v>23172.776600000001</c:v>
                </c:pt>
                <c:pt idx="1264">
                  <c:v>23202.223399999999</c:v>
                </c:pt>
                <c:pt idx="1265">
                  <c:v>23290.553199999998</c:v>
                </c:pt>
                <c:pt idx="1266">
                  <c:v>23378.893599999999</c:v>
                </c:pt>
                <c:pt idx="1267">
                  <c:v>23437.776600000001</c:v>
                </c:pt>
                <c:pt idx="1268">
                  <c:v>23496.6702</c:v>
                </c:pt>
                <c:pt idx="1269">
                  <c:v>23496.6702</c:v>
                </c:pt>
                <c:pt idx="1270">
                  <c:v>23437.776600000001</c:v>
                </c:pt>
                <c:pt idx="1271">
                  <c:v>23349.446800000002</c:v>
                </c:pt>
                <c:pt idx="1272">
                  <c:v>23231.6702</c:v>
                </c:pt>
                <c:pt idx="1273">
                  <c:v>23113.893599999999</c:v>
                </c:pt>
                <c:pt idx="1274">
                  <c:v>23025.553199999998</c:v>
                </c:pt>
                <c:pt idx="1275">
                  <c:v>22937.223399999999</c:v>
                </c:pt>
                <c:pt idx="1276">
                  <c:v>22878.3298</c:v>
                </c:pt>
                <c:pt idx="1277">
                  <c:v>22878.3298</c:v>
                </c:pt>
                <c:pt idx="1278">
                  <c:v>22907.776600000001</c:v>
                </c:pt>
                <c:pt idx="1279">
                  <c:v>22937.223399999999</c:v>
                </c:pt>
                <c:pt idx="1280">
                  <c:v>22996.106400000001</c:v>
                </c:pt>
                <c:pt idx="1281">
                  <c:v>23055</c:v>
                </c:pt>
                <c:pt idx="1282">
                  <c:v>23055</c:v>
                </c:pt>
                <c:pt idx="1283">
                  <c:v>23084.446800000002</c:v>
                </c:pt>
                <c:pt idx="1284">
                  <c:v>23084.446800000002</c:v>
                </c:pt>
                <c:pt idx="1285">
                  <c:v>23084.446800000002</c:v>
                </c:pt>
                <c:pt idx="1286">
                  <c:v>23025.553199999998</c:v>
                </c:pt>
                <c:pt idx="1287">
                  <c:v>22966.6702</c:v>
                </c:pt>
                <c:pt idx="1288">
                  <c:v>22878.3298</c:v>
                </c:pt>
                <c:pt idx="1289">
                  <c:v>22760.553199999998</c:v>
                </c:pt>
                <c:pt idx="1290">
                  <c:v>22642.776600000001</c:v>
                </c:pt>
                <c:pt idx="1291">
                  <c:v>22554.446800000002</c:v>
                </c:pt>
                <c:pt idx="1292">
                  <c:v>22436.6702</c:v>
                </c:pt>
                <c:pt idx="1293">
                  <c:v>22289.446800000002</c:v>
                </c:pt>
                <c:pt idx="1294">
                  <c:v>22142.223399999999</c:v>
                </c:pt>
                <c:pt idx="1295">
                  <c:v>21995</c:v>
                </c:pt>
                <c:pt idx="1296">
                  <c:v>21906.6702</c:v>
                </c:pt>
                <c:pt idx="1297">
                  <c:v>21877.223399999999</c:v>
                </c:pt>
                <c:pt idx="1298">
                  <c:v>21906.6702</c:v>
                </c:pt>
                <c:pt idx="1299">
                  <c:v>21965.553199999998</c:v>
                </c:pt>
                <c:pt idx="1300">
                  <c:v>22053.893599999999</c:v>
                </c:pt>
                <c:pt idx="1301">
                  <c:v>22112.776600000001</c:v>
                </c:pt>
                <c:pt idx="1302">
                  <c:v>22171.6702</c:v>
                </c:pt>
                <c:pt idx="1303">
                  <c:v>22230.553199999998</c:v>
                </c:pt>
                <c:pt idx="1304">
                  <c:v>22318.893599999999</c:v>
                </c:pt>
                <c:pt idx="1305">
                  <c:v>22348.3298</c:v>
                </c:pt>
                <c:pt idx="1306">
                  <c:v>22377.776600000001</c:v>
                </c:pt>
                <c:pt idx="1307">
                  <c:v>22377.776600000001</c:v>
                </c:pt>
                <c:pt idx="1308">
                  <c:v>22377.776600000001</c:v>
                </c:pt>
                <c:pt idx="1309">
                  <c:v>22348.3298</c:v>
                </c:pt>
                <c:pt idx="1310">
                  <c:v>22348.3298</c:v>
                </c:pt>
                <c:pt idx="1311">
                  <c:v>22318.893599999999</c:v>
                </c:pt>
                <c:pt idx="1312">
                  <c:v>22289.446800000002</c:v>
                </c:pt>
                <c:pt idx="1313">
                  <c:v>22230.553199999998</c:v>
                </c:pt>
                <c:pt idx="1314">
                  <c:v>22142.223399999999</c:v>
                </c:pt>
                <c:pt idx="1315">
                  <c:v>22083.3298</c:v>
                </c:pt>
                <c:pt idx="1316">
                  <c:v>21995</c:v>
                </c:pt>
                <c:pt idx="1317">
                  <c:v>21818.3298</c:v>
                </c:pt>
                <c:pt idx="1318">
                  <c:v>21700.553199999998</c:v>
                </c:pt>
                <c:pt idx="1319">
                  <c:v>21582.776600000001</c:v>
                </c:pt>
                <c:pt idx="1320">
                  <c:v>21641.6702</c:v>
                </c:pt>
                <c:pt idx="1321">
                  <c:v>21788.893599999999</c:v>
                </c:pt>
                <c:pt idx="1322">
                  <c:v>22053.893599999999</c:v>
                </c:pt>
                <c:pt idx="1323">
                  <c:v>22407.223399999999</c:v>
                </c:pt>
                <c:pt idx="1324">
                  <c:v>22878.3298</c:v>
                </c:pt>
                <c:pt idx="1325">
                  <c:v>23320</c:v>
                </c:pt>
                <c:pt idx="1326">
                  <c:v>23643.893599999999</c:v>
                </c:pt>
                <c:pt idx="1327">
                  <c:v>23791.106400000001</c:v>
                </c:pt>
                <c:pt idx="1328">
                  <c:v>23850</c:v>
                </c:pt>
                <c:pt idx="1329">
                  <c:v>23850</c:v>
                </c:pt>
                <c:pt idx="1330">
                  <c:v>23850</c:v>
                </c:pt>
                <c:pt idx="1331">
                  <c:v>23850</c:v>
                </c:pt>
                <c:pt idx="1332">
                  <c:v>23850</c:v>
                </c:pt>
                <c:pt idx="1333">
                  <c:v>23820.553199999998</c:v>
                </c:pt>
                <c:pt idx="1334">
                  <c:v>23732.223399999999</c:v>
                </c:pt>
                <c:pt idx="1335">
                  <c:v>23643.893599999999</c:v>
                </c:pt>
                <c:pt idx="1336">
                  <c:v>23555.553199999998</c:v>
                </c:pt>
                <c:pt idx="1337">
                  <c:v>23526.106400000001</c:v>
                </c:pt>
                <c:pt idx="1338">
                  <c:v>23496.6702</c:v>
                </c:pt>
                <c:pt idx="1339">
                  <c:v>23496.6702</c:v>
                </c:pt>
                <c:pt idx="1340">
                  <c:v>23496.6702</c:v>
                </c:pt>
                <c:pt idx="1341">
                  <c:v>23526.106400000001</c:v>
                </c:pt>
                <c:pt idx="1342">
                  <c:v>23555.553199999998</c:v>
                </c:pt>
                <c:pt idx="1343">
                  <c:v>23673.3298</c:v>
                </c:pt>
                <c:pt idx="1344">
                  <c:v>23791.106400000001</c:v>
                </c:pt>
                <c:pt idx="1345">
                  <c:v>23908.893599999999</c:v>
                </c:pt>
                <c:pt idx="1346">
                  <c:v>23997.223399999999</c:v>
                </c:pt>
                <c:pt idx="1347">
                  <c:v>24026.6702</c:v>
                </c:pt>
                <c:pt idx="1348">
                  <c:v>24026.6702</c:v>
                </c:pt>
                <c:pt idx="1349">
                  <c:v>23967.776600000001</c:v>
                </c:pt>
                <c:pt idx="1350">
                  <c:v>23761.6702</c:v>
                </c:pt>
                <c:pt idx="1351">
                  <c:v>23437.776600000001</c:v>
                </c:pt>
                <c:pt idx="1352">
                  <c:v>23025.553199999998</c:v>
                </c:pt>
                <c:pt idx="1353">
                  <c:v>22613.3298</c:v>
                </c:pt>
                <c:pt idx="1354">
                  <c:v>22171.6702</c:v>
                </c:pt>
                <c:pt idx="1355">
                  <c:v>21730</c:v>
                </c:pt>
                <c:pt idx="1356">
                  <c:v>21229.446800000002</c:v>
                </c:pt>
                <c:pt idx="1357">
                  <c:v>20670</c:v>
                </c:pt>
                <c:pt idx="1358">
                  <c:v>20081.106400000001</c:v>
                </c:pt>
                <c:pt idx="1359">
                  <c:v>19462.776600000001</c:v>
                </c:pt>
                <c:pt idx="1360">
                  <c:v>18785.553199999998</c:v>
                </c:pt>
                <c:pt idx="1361">
                  <c:v>18137.776600000001</c:v>
                </c:pt>
                <c:pt idx="1362">
                  <c:v>17725.553199999998</c:v>
                </c:pt>
                <c:pt idx="1363">
                  <c:v>17607.776600000001</c:v>
                </c:pt>
                <c:pt idx="1364">
                  <c:v>17784.446800000002</c:v>
                </c:pt>
                <c:pt idx="1365">
                  <c:v>18196.6702</c:v>
                </c:pt>
                <c:pt idx="1366">
                  <c:v>18432.223399999999</c:v>
                </c:pt>
                <c:pt idx="1367">
                  <c:v>18461.6702</c:v>
                </c:pt>
                <c:pt idx="1368">
                  <c:v>18226.106400000001</c:v>
                </c:pt>
                <c:pt idx="1369">
                  <c:v>17666.6702</c:v>
                </c:pt>
                <c:pt idx="1370">
                  <c:v>17195.553199999998</c:v>
                </c:pt>
                <c:pt idx="1371">
                  <c:v>17018.893599999999</c:v>
                </c:pt>
                <c:pt idx="1372">
                  <c:v>17018.893599999999</c:v>
                </c:pt>
                <c:pt idx="1373">
                  <c:v>17018.893599999999</c:v>
                </c:pt>
                <c:pt idx="1374">
                  <c:v>16871.6702</c:v>
                </c:pt>
                <c:pt idx="1375">
                  <c:v>16547.776600000001</c:v>
                </c:pt>
                <c:pt idx="1376">
                  <c:v>15988.3298</c:v>
                </c:pt>
                <c:pt idx="1377">
                  <c:v>14957.776599999999</c:v>
                </c:pt>
                <c:pt idx="1378">
                  <c:v>13397.223400000001</c:v>
                </c:pt>
                <c:pt idx="1379">
                  <c:v>11836.6702</c:v>
                </c:pt>
                <c:pt idx="1380">
                  <c:v>10276.110640000001</c:v>
                </c:pt>
                <c:pt idx="1381">
                  <c:v>8715.5553199999995</c:v>
                </c:pt>
                <c:pt idx="1382">
                  <c:v>8038.3329799999992</c:v>
                </c:pt>
                <c:pt idx="1383">
                  <c:v>8627.2223400000003</c:v>
                </c:pt>
                <c:pt idx="1384">
                  <c:v>9687.2223400000003</c:v>
                </c:pt>
                <c:pt idx="1385">
                  <c:v>10482.22234</c:v>
                </c:pt>
                <c:pt idx="1386">
                  <c:v>10806.106400000001</c:v>
                </c:pt>
                <c:pt idx="1387">
                  <c:v>11071.106400000001</c:v>
                </c:pt>
                <c:pt idx="1388">
                  <c:v>11601.106400000001</c:v>
                </c:pt>
                <c:pt idx="1389">
                  <c:v>12513.893599999999</c:v>
                </c:pt>
                <c:pt idx="1390">
                  <c:v>13691.6702</c:v>
                </c:pt>
                <c:pt idx="1391">
                  <c:v>14781.106400000001</c:v>
                </c:pt>
                <c:pt idx="1392">
                  <c:v>15546.6702</c:v>
                </c:pt>
                <c:pt idx="1393">
                  <c:v>15988.3298</c:v>
                </c:pt>
                <c:pt idx="1394">
                  <c:v>16165</c:v>
                </c:pt>
                <c:pt idx="1395">
                  <c:v>16165</c:v>
                </c:pt>
                <c:pt idx="1396">
                  <c:v>16106.106400000001</c:v>
                </c:pt>
                <c:pt idx="1397">
                  <c:v>15929.4468</c:v>
                </c:pt>
                <c:pt idx="1398">
                  <c:v>15664.4468</c:v>
                </c:pt>
                <c:pt idx="1399">
                  <c:v>15340.5532</c:v>
                </c:pt>
                <c:pt idx="1400">
                  <c:v>14928.3298</c:v>
                </c:pt>
                <c:pt idx="1401">
                  <c:v>14457.223400000001</c:v>
                </c:pt>
                <c:pt idx="1402">
                  <c:v>13956.6702</c:v>
                </c:pt>
                <c:pt idx="1403">
                  <c:v>13308.893599999999</c:v>
                </c:pt>
                <c:pt idx="1404">
                  <c:v>12307.776599999999</c:v>
                </c:pt>
                <c:pt idx="1405">
                  <c:v>10747.223400000001</c:v>
                </c:pt>
                <c:pt idx="1406">
                  <c:v>9186.6670200000008</c:v>
                </c:pt>
                <c:pt idx="1407">
                  <c:v>8126.6670200000008</c:v>
                </c:pt>
                <c:pt idx="1408">
                  <c:v>7920.5553200000004</c:v>
                </c:pt>
                <c:pt idx="1409">
                  <c:v>8038.3329799999992</c:v>
                </c:pt>
                <c:pt idx="1410">
                  <c:v>8097.2223400000003</c:v>
                </c:pt>
                <c:pt idx="1411">
                  <c:v>8067.7776599999997</c:v>
                </c:pt>
                <c:pt idx="1412">
                  <c:v>7979.4446799999996</c:v>
                </c:pt>
                <c:pt idx="1413">
                  <c:v>7861.6670200000008</c:v>
                </c:pt>
                <c:pt idx="1414">
                  <c:v>7891.1106399999999</c:v>
                </c:pt>
                <c:pt idx="1415">
                  <c:v>8303.3329799999992</c:v>
                </c:pt>
                <c:pt idx="1416">
                  <c:v>9157.2223400000003</c:v>
                </c:pt>
                <c:pt idx="1417">
                  <c:v>10246.667020000001</c:v>
                </c:pt>
                <c:pt idx="1418">
                  <c:v>11306.6702</c:v>
                </c:pt>
                <c:pt idx="1419">
                  <c:v>12042.776599999999</c:v>
                </c:pt>
                <c:pt idx="1420">
                  <c:v>12278.3298</c:v>
                </c:pt>
                <c:pt idx="1421">
                  <c:v>12042.776599999999</c:v>
                </c:pt>
                <c:pt idx="1422">
                  <c:v>11277.223400000001</c:v>
                </c:pt>
                <c:pt idx="1423">
                  <c:v>10393.889359999999</c:v>
                </c:pt>
                <c:pt idx="1424">
                  <c:v>10099.444680000001</c:v>
                </c:pt>
                <c:pt idx="1425">
                  <c:v>10187.77766</c:v>
                </c:pt>
                <c:pt idx="1426">
                  <c:v>10688.3298</c:v>
                </c:pt>
                <c:pt idx="1427">
                  <c:v>11630.5532</c:v>
                </c:pt>
                <c:pt idx="1428">
                  <c:v>12307.776599999999</c:v>
                </c:pt>
                <c:pt idx="1429">
                  <c:v>12513.893599999999</c:v>
                </c:pt>
                <c:pt idx="1430">
                  <c:v>12337.223400000001</c:v>
                </c:pt>
                <c:pt idx="1431">
                  <c:v>11807.223400000001</c:v>
                </c:pt>
                <c:pt idx="1432">
                  <c:v>10776.6702</c:v>
                </c:pt>
                <c:pt idx="1433">
                  <c:v>9216.1106400000008</c:v>
                </c:pt>
                <c:pt idx="1434">
                  <c:v>7655.5553200000004</c:v>
                </c:pt>
                <c:pt idx="1435">
                  <c:v>6065.5553200000004</c:v>
                </c:pt>
                <c:pt idx="1436">
                  <c:v>5623.8893600000001</c:v>
                </c:pt>
                <c:pt idx="1437">
                  <c:v>5800.5553200000004</c:v>
                </c:pt>
                <c:pt idx="1438">
                  <c:v>6212.7776599999997</c:v>
                </c:pt>
                <c:pt idx="1439">
                  <c:v>6477.7776599999997</c:v>
                </c:pt>
                <c:pt idx="1440">
                  <c:v>6507.2223400000003</c:v>
                </c:pt>
                <c:pt idx="1441">
                  <c:v>6301.1106399999999</c:v>
                </c:pt>
                <c:pt idx="1442">
                  <c:v>5771.1106399999999</c:v>
                </c:pt>
                <c:pt idx="1443">
                  <c:v>5388.3329799999992</c:v>
                </c:pt>
                <c:pt idx="1444">
                  <c:v>5300</c:v>
                </c:pt>
                <c:pt idx="1445">
                  <c:v>5388.3329799999992</c:v>
                </c:pt>
                <c:pt idx="1446">
                  <c:v>5447.2223400000003</c:v>
                </c:pt>
                <c:pt idx="1447">
                  <c:v>5270.5553200000004</c:v>
                </c:pt>
                <c:pt idx="1448">
                  <c:v>4416.6670200000008</c:v>
                </c:pt>
                <c:pt idx="1449">
                  <c:v>2915</c:v>
                </c:pt>
                <c:pt idx="1450">
                  <c:v>1354.4446800000001</c:v>
                </c:pt>
                <c:pt idx="1451">
                  <c:v>353.33297999999996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647.77765999999997</c:v>
                </c:pt>
                <c:pt idx="1480">
                  <c:v>1295.5553199999999</c:v>
                </c:pt>
                <c:pt idx="1481">
                  <c:v>1855</c:v>
                </c:pt>
                <c:pt idx="1482">
                  <c:v>2326.1106399999999</c:v>
                </c:pt>
                <c:pt idx="1483">
                  <c:v>2708.8893600000001</c:v>
                </c:pt>
                <c:pt idx="1484">
                  <c:v>3062.2223399999998</c:v>
                </c:pt>
                <c:pt idx="1485">
                  <c:v>3386.1106399999999</c:v>
                </c:pt>
                <c:pt idx="1486">
                  <c:v>3798.3329800000001</c:v>
                </c:pt>
                <c:pt idx="1487">
                  <c:v>4328.3329799999992</c:v>
                </c:pt>
                <c:pt idx="1488">
                  <c:v>5005.5553200000004</c:v>
                </c:pt>
                <c:pt idx="1489">
                  <c:v>5830</c:v>
                </c:pt>
                <c:pt idx="1490">
                  <c:v>6801.6670200000008</c:v>
                </c:pt>
                <c:pt idx="1491">
                  <c:v>7861.6670200000008</c:v>
                </c:pt>
                <c:pt idx="1492">
                  <c:v>8980.5553199999995</c:v>
                </c:pt>
                <c:pt idx="1493">
                  <c:v>10040.555319999999</c:v>
                </c:pt>
                <c:pt idx="1494">
                  <c:v>11041.6702</c:v>
                </c:pt>
                <c:pt idx="1495">
                  <c:v>11954.4468</c:v>
                </c:pt>
                <c:pt idx="1496">
                  <c:v>12749.4468</c:v>
                </c:pt>
                <c:pt idx="1497">
                  <c:v>13456.106400000001</c:v>
                </c:pt>
                <c:pt idx="1498">
                  <c:v>14045</c:v>
                </c:pt>
                <c:pt idx="1499">
                  <c:v>14516.106400000001</c:v>
                </c:pt>
                <c:pt idx="1500">
                  <c:v>14869.4468</c:v>
                </c:pt>
                <c:pt idx="1501">
                  <c:v>15105</c:v>
                </c:pt>
                <c:pt idx="1502">
                  <c:v>15340.5532</c:v>
                </c:pt>
                <c:pt idx="1503">
                  <c:v>15517.223400000001</c:v>
                </c:pt>
                <c:pt idx="1504">
                  <c:v>15723.3298</c:v>
                </c:pt>
                <c:pt idx="1505">
                  <c:v>15900</c:v>
                </c:pt>
                <c:pt idx="1506">
                  <c:v>16047.223400000001</c:v>
                </c:pt>
                <c:pt idx="1507">
                  <c:v>16194.4468</c:v>
                </c:pt>
                <c:pt idx="1508">
                  <c:v>16371.106400000001</c:v>
                </c:pt>
                <c:pt idx="1509">
                  <c:v>16577.223399999999</c:v>
                </c:pt>
                <c:pt idx="1510">
                  <c:v>16842.223399999999</c:v>
                </c:pt>
                <c:pt idx="1511">
                  <c:v>17225</c:v>
                </c:pt>
                <c:pt idx="1512">
                  <c:v>17725.553199999998</c:v>
                </c:pt>
                <c:pt idx="1513">
                  <c:v>18343.893599999999</c:v>
                </c:pt>
                <c:pt idx="1514">
                  <c:v>19050.553199999998</c:v>
                </c:pt>
                <c:pt idx="1515">
                  <c:v>19757.223399999999</c:v>
                </c:pt>
                <c:pt idx="1516">
                  <c:v>20375.553199999998</c:v>
                </c:pt>
                <c:pt idx="1517">
                  <c:v>20817.223399999999</c:v>
                </c:pt>
                <c:pt idx="1518">
                  <c:v>21170.553199999998</c:v>
                </c:pt>
                <c:pt idx="1519">
                  <c:v>21406.106400000001</c:v>
                </c:pt>
                <c:pt idx="1520">
                  <c:v>21612.223399999999</c:v>
                </c:pt>
                <c:pt idx="1521">
                  <c:v>21730</c:v>
                </c:pt>
                <c:pt idx="1522">
                  <c:v>21818.3298</c:v>
                </c:pt>
                <c:pt idx="1523">
                  <c:v>21788.893599999999</c:v>
                </c:pt>
                <c:pt idx="1524">
                  <c:v>21671.106400000001</c:v>
                </c:pt>
                <c:pt idx="1525">
                  <c:v>21347.223399999999</c:v>
                </c:pt>
                <c:pt idx="1526">
                  <c:v>20846.6702</c:v>
                </c:pt>
                <c:pt idx="1527">
                  <c:v>20198.893599999999</c:v>
                </c:pt>
                <c:pt idx="1528">
                  <c:v>19492.223399999999</c:v>
                </c:pt>
                <c:pt idx="1529">
                  <c:v>18844.446800000002</c:v>
                </c:pt>
                <c:pt idx="1530">
                  <c:v>18314.446800000002</c:v>
                </c:pt>
                <c:pt idx="1531">
                  <c:v>17931.6702</c:v>
                </c:pt>
                <c:pt idx="1532">
                  <c:v>17725.553199999998</c:v>
                </c:pt>
                <c:pt idx="1533">
                  <c:v>17666.6702</c:v>
                </c:pt>
                <c:pt idx="1534">
                  <c:v>17784.446800000002</c:v>
                </c:pt>
                <c:pt idx="1535">
                  <c:v>18078.893599999999</c:v>
                </c:pt>
                <c:pt idx="1536">
                  <c:v>18608.893599999999</c:v>
                </c:pt>
                <c:pt idx="1537">
                  <c:v>19315.553199999998</c:v>
                </c:pt>
                <c:pt idx="1538">
                  <c:v>20140</c:v>
                </c:pt>
                <c:pt idx="1539">
                  <c:v>21082.223399999999</c:v>
                </c:pt>
                <c:pt idx="1540">
                  <c:v>22053.893599999999</c:v>
                </c:pt>
                <c:pt idx="1541">
                  <c:v>23084.446800000002</c:v>
                </c:pt>
                <c:pt idx="1542">
                  <c:v>24085.553199999998</c:v>
                </c:pt>
                <c:pt idx="1543">
                  <c:v>24998.3298</c:v>
                </c:pt>
                <c:pt idx="1544">
                  <c:v>25734.446800000002</c:v>
                </c:pt>
                <c:pt idx="1545">
                  <c:v>26205.553199999998</c:v>
                </c:pt>
                <c:pt idx="1546">
                  <c:v>26500</c:v>
                </c:pt>
                <c:pt idx="1547">
                  <c:v>26676.6702</c:v>
                </c:pt>
                <c:pt idx="1548">
                  <c:v>26794.446800000002</c:v>
                </c:pt>
                <c:pt idx="1549">
                  <c:v>26941.6702</c:v>
                </c:pt>
                <c:pt idx="1550">
                  <c:v>27088.893599999999</c:v>
                </c:pt>
                <c:pt idx="1551">
                  <c:v>27295</c:v>
                </c:pt>
                <c:pt idx="1552">
                  <c:v>27501.106400000001</c:v>
                </c:pt>
                <c:pt idx="1553">
                  <c:v>27736.6702</c:v>
                </c:pt>
                <c:pt idx="1554">
                  <c:v>27942.776600000001</c:v>
                </c:pt>
                <c:pt idx="1555">
                  <c:v>28178.3298</c:v>
                </c:pt>
                <c:pt idx="1556">
                  <c:v>28443.3298</c:v>
                </c:pt>
                <c:pt idx="1557">
                  <c:v>28767.223399999999</c:v>
                </c:pt>
                <c:pt idx="1558">
                  <c:v>29120.553199999998</c:v>
                </c:pt>
                <c:pt idx="1559">
                  <c:v>29562.223399999999</c:v>
                </c:pt>
                <c:pt idx="1560">
                  <c:v>30033.3298</c:v>
                </c:pt>
                <c:pt idx="1561">
                  <c:v>30504.446800000002</c:v>
                </c:pt>
                <c:pt idx="1562">
                  <c:v>30975.553199999998</c:v>
                </c:pt>
                <c:pt idx="1563">
                  <c:v>31446.6702</c:v>
                </c:pt>
                <c:pt idx="1564">
                  <c:v>31947.223399999999</c:v>
                </c:pt>
                <c:pt idx="1565">
                  <c:v>32447.776600000001</c:v>
                </c:pt>
                <c:pt idx="1566">
                  <c:v>32948.3298</c:v>
                </c:pt>
                <c:pt idx="1567">
                  <c:v>33478.3298</c:v>
                </c:pt>
                <c:pt idx="1568">
                  <c:v>33949.446799999998</c:v>
                </c:pt>
                <c:pt idx="1569">
                  <c:v>34391.106399999997</c:v>
                </c:pt>
                <c:pt idx="1570">
                  <c:v>34803.3298</c:v>
                </c:pt>
                <c:pt idx="1571">
                  <c:v>35186.106399999997</c:v>
                </c:pt>
                <c:pt idx="1572">
                  <c:v>35539.446799999998</c:v>
                </c:pt>
                <c:pt idx="1573">
                  <c:v>35863.3298</c:v>
                </c:pt>
                <c:pt idx="1574">
                  <c:v>36098.893600000003</c:v>
                </c:pt>
                <c:pt idx="1575">
                  <c:v>36275.553200000002</c:v>
                </c:pt>
                <c:pt idx="1576">
                  <c:v>36393.3298</c:v>
                </c:pt>
                <c:pt idx="1577">
                  <c:v>36422.776599999997</c:v>
                </c:pt>
                <c:pt idx="1578">
                  <c:v>36393.3298</c:v>
                </c:pt>
                <c:pt idx="1579">
                  <c:v>36305</c:v>
                </c:pt>
                <c:pt idx="1580">
                  <c:v>36216.6702</c:v>
                </c:pt>
                <c:pt idx="1581">
                  <c:v>36069.446799999998</c:v>
                </c:pt>
                <c:pt idx="1582">
                  <c:v>35951.6702</c:v>
                </c:pt>
                <c:pt idx="1583">
                  <c:v>35775</c:v>
                </c:pt>
                <c:pt idx="1584">
                  <c:v>35568.893600000003</c:v>
                </c:pt>
                <c:pt idx="1585">
                  <c:v>35333.3298</c:v>
                </c:pt>
                <c:pt idx="1586">
                  <c:v>35068.3298</c:v>
                </c:pt>
                <c:pt idx="1587">
                  <c:v>34773.893600000003</c:v>
                </c:pt>
                <c:pt idx="1588">
                  <c:v>34479.446799999998</c:v>
                </c:pt>
                <c:pt idx="1589">
                  <c:v>34214.446799999998</c:v>
                </c:pt>
                <c:pt idx="1590">
                  <c:v>34008.3298</c:v>
                </c:pt>
                <c:pt idx="1591">
                  <c:v>33831.6702</c:v>
                </c:pt>
                <c:pt idx="1592">
                  <c:v>33713.893600000003</c:v>
                </c:pt>
                <c:pt idx="1593">
                  <c:v>33596.106399999997</c:v>
                </c:pt>
                <c:pt idx="1594">
                  <c:v>33537.223400000003</c:v>
                </c:pt>
                <c:pt idx="1595">
                  <c:v>33478.3298</c:v>
                </c:pt>
                <c:pt idx="1596">
                  <c:v>33360.553200000002</c:v>
                </c:pt>
                <c:pt idx="1597">
                  <c:v>33242.776599999997</c:v>
                </c:pt>
                <c:pt idx="1598">
                  <c:v>33036.6702</c:v>
                </c:pt>
                <c:pt idx="1599">
                  <c:v>32801.106399999997</c:v>
                </c:pt>
                <c:pt idx="1600">
                  <c:v>32536.106400000001</c:v>
                </c:pt>
                <c:pt idx="1601">
                  <c:v>32241.6702</c:v>
                </c:pt>
                <c:pt idx="1602">
                  <c:v>31947.223399999999</c:v>
                </c:pt>
                <c:pt idx="1603">
                  <c:v>31711.6702</c:v>
                </c:pt>
                <c:pt idx="1604">
                  <c:v>31535</c:v>
                </c:pt>
                <c:pt idx="1605">
                  <c:v>31387.776600000001</c:v>
                </c:pt>
                <c:pt idx="1606">
                  <c:v>31328.893599999999</c:v>
                </c:pt>
                <c:pt idx="1607">
                  <c:v>31270</c:v>
                </c:pt>
                <c:pt idx="1608">
                  <c:v>31270</c:v>
                </c:pt>
                <c:pt idx="1609">
                  <c:v>31270</c:v>
                </c:pt>
                <c:pt idx="1610">
                  <c:v>31328.893599999999</c:v>
                </c:pt>
                <c:pt idx="1611">
                  <c:v>31358.3298</c:v>
                </c:pt>
                <c:pt idx="1612">
                  <c:v>31446.6702</c:v>
                </c:pt>
                <c:pt idx="1613">
                  <c:v>31564.446800000002</c:v>
                </c:pt>
                <c:pt idx="1614">
                  <c:v>31741.106400000001</c:v>
                </c:pt>
                <c:pt idx="1615">
                  <c:v>31947.223399999999</c:v>
                </c:pt>
                <c:pt idx="1616">
                  <c:v>32212.223399999999</c:v>
                </c:pt>
                <c:pt idx="1617">
                  <c:v>32536.106400000001</c:v>
                </c:pt>
                <c:pt idx="1618">
                  <c:v>32889.446799999998</c:v>
                </c:pt>
                <c:pt idx="1619">
                  <c:v>33272.223400000003</c:v>
                </c:pt>
                <c:pt idx="1620">
                  <c:v>33596.106399999997</c:v>
                </c:pt>
                <c:pt idx="1621">
                  <c:v>33890.553200000002</c:v>
                </c:pt>
                <c:pt idx="1622">
                  <c:v>34126.106399999997</c:v>
                </c:pt>
                <c:pt idx="1623">
                  <c:v>34302.776599999997</c:v>
                </c:pt>
                <c:pt idx="1624">
                  <c:v>34361.6702</c:v>
                </c:pt>
                <c:pt idx="1625">
                  <c:v>34332.223400000003</c:v>
                </c:pt>
                <c:pt idx="1626">
                  <c:v>34214.446799999998</c:v>
                </c:pt>
                <c:pt idx="1627">
                  <c:v>33920</c:v>
                </c:pt>
                <c:pt idx="1628">
                  <c:v>33507.776599999997</c:v>
                </c:pt>
                <c:pt idx="1629">
                  <c:v>32977.776599999997</c:v>
                </c:pt>
                <c:pt idx="1630">
                  <c:v>32418.3298</c:v>
                </c:pt>
                <c:pt idx="1631">
                  <c:v>31888.3298</c:v>
                </c:pt>
                <c:pt idx="1632">
                  <c:v>31505.553199999998</c:v>
                </c:pt>
                <c:pt idx="1633">
                  <c:v>31240.553199999998</c:v>
                </c:pt>
                <c:pt idx="1634">
                  <c:v>31152.223399999999</c:v>
                </c:pt>
                <c:pt idx="1635">
                  <c:v>31122.776600000001</c:v>
                </c:pt>
                <c:pt idx="1636">
                  <c:v>31122.776600000001</c:v>
                </c:pt>
                <c:pt idx="1637">
                  <c:v>31093.3298</c:v>
                </c:pt>
                <c:pt idx="1638">
                  <c:v>31005</c:v>
                </c:pt>
                <c:pt idx="1639">
                  <c:v>30887.223399999999</c:v>
                </c:pt>
                <c:pt idx="1640">
                  <c:v>30740</c:v>
                </c:pt>
                <c:pt idx="1641">
                  <c:v>30622.223399999999</c:v>
                </c:pt>
                <c:pt idx="1642">
                  <c:v>30563.3298</c:v>
                </c:pt>
                <c:pt idx="1643">
                  <c:v>30592.776600000001</c:v>
                </c:pt>
                <c:pt idx="1644">
                  <c:v>30740</c:v>
                </c:pt>
                <c:pt idx="1645">
                  <c:v>30946.106400000001</c:v>
                </c:pt>
                <c:pt idx="1646">
                  <c:v>31240.553199999998</c:v>
                </c:pt>
                <c:pt idx="1647">
                  <c:v>31564.446800000002</c:v>
                </c:pt>
                <c:pt idx="1648">
                  <c:v>31947.223399999999</c:v>
                </c:pt>
                <c:pt idx="1649">
                  <c:v>32359.446800000002</c:v>
                </c:pt>
                <c:pt idx="1650">
                  <c:v>32771.6702</c:v>
                </c:pt>
                <c:pt idx="1651">
                  <c:v>33183.893600000003</c:v>
                </c:pt>
                <c:pt idx="1652">
                  <c:v>33537.223400000003</c:v>
                </c:pt>
                <c:pt idx="1653">
                  <c:v>33861.106399999997</c:v>
                </c:pt>
                <c:pt idx="1654">
                  <c:v>34155.553200000002</c:v>
                </c:pt>
                <c:pt idx="1655">
                  <c:v>34391.106399999997</c:v>
                </c:pt>
                <c:pt idx="1656">
                  <c:v>34626.6702</c:v>
                </c:pt>
                <c:pt idx="1657">
                  <c:v>34862.223400000003</c:v>
                </c:pt>
                <c:pt idx="1658">
                  <c:v>35097.776599999997</c:v>
                </c:pt>
                <c:pt idx="1659">
                  <c:v>35333.3298</c:v>
                </c:pt>
                <c:pt idx="1660">
                  <c:v>35568.893600000003</c:v>
                </c:pt>
                <c:pt idx="1661">
                  <c:v>35804.446799999998</c:v>
                </c:pt>
                <c:pt idx="1662">
                  <c:v>36010.553200000002</c:v>
                </c:pt>
                <c:pt idx="1663">
                  <c:v>36246.106399999997</c:v>
                </c:pt>
                <c:pt idx="1664">
                  <c:v>36452.223400000003</c:v>
                </c:pt>
                <c:pt idx="1665">
                  <c:v>36628.893600000003</c:v>
                </c:pt>
                <c:pt idx="1666">
                  <c:v>36805.553200000002</c:v>
                </c:pt>
                <c:pt idx="1667">
                  <c:v>36923.3298</c:v>
                </c:pt>
                <c:pt idx="1668">
                  <c:v>37041.106399999997</c:v>
                </c:pt>
                <c:pt idx="1669">
                  <c:v>37129.446799999998</c:v>
                </c:pt>
                <c:pt idx="1670">
                  <c:v>37217.776599999997</c:v>
                </c:pt>
                <c:pt idx="1671">
                  <c:v>37276.6702</c:v>
                </c:pt>
                <c:pt idx="1672">
                  <c:v>37306.106399999997</c:v>
                </c:pt>
                <c:pt idx="1673">
                  <c:v>37335.553200000002</c:v>
                </c:pt>
                <c:pt idx="1674">
                  <c:v>37365</c:v>
                </c:pt>
                <c:pt idx="1675">
                  <c:v>37365</c:v>
                </c:pt>
                <c:pt idx="1676">
                  <c:v>37365</c:v>
                </c:pt>
                <c:pt idx="1677">
                  <c:v>37335.553200000002</c:v>
                </c:pt>
                <c:pt idx="1678">
                  <c:v>37276.6702</c:v>
                </c:pt>
                <c:pt idx="1679">
                  <c:v>37188.3298</c:v>
                </c:pt>
                <c:pt idx="1680">
                  <c:v>37100</c:v>
                </c:pt>
                <c:pt idx="1681">
                  <c:v>37011.6702</c:v>
                </c:pt>
                <c:pt idx="1682">
                  <c:v>36982.223400000003</c:v>
                </c:pt>
                <c:pt idx="1683">
                  <c:v>36982.223400000003</c:v>
                </c:pt>
                <c:pt idx="1684">
                  <c:v>37041.106399999997</c:v>
                </c:pt>
                <c:pt idx="1685">
                  <c:v>37158.893600000003</c:v>
                </c:pt>
                <c:pt idx="1686">
                  <c:v>37276.6702</c:v>
                </c:pt>
                <c:pt idx="1687">
                  <c:v>37394.446799999998</c:v>
                </c:pt>
                <c:pt idx="1688">
                  <c:v>37512.223400000003</c:v>
                </c:pt>
                <c:pt idx="1689">
                  <c:v>37571.106399999997</c:v>
                </c:pt>
                <c:pt idx="1690">
                  <c:v>37630</c:v>
                </c:pt>
                <c:pt idx="1691">
                  <c:v>37659.446799999998</c:v>
                </c:pt>
                <c:pt idx="1692">
                  <c:v>37688.893600000003</c:v>
                </c:pt>
                <c:pt idx="1693">
                  <c:v>37718.3298</c:v>
                </c:pt>
                <c:pt idx="1694">
                  <c:v>37747.776599999997</c:v>
                </c:pt>
                <c:pt idx="1695">
                  <c:v>37777.223400000003</c:v>
                </c:pt>
                <c:pt idx="1696">
                  <c:v>37806.6702</c:v>
                </c:pt>
                <c:pt idx="1697">
                  <c:v>37836.106399999997</c:v>
                </c:pt>
                <c:pt idx="1698">
                  <c:v>37865.553200000002</c:v>
                </c:pt>
                <c:pt idx="1699">
                  <c:v>37865.553200000002</c:v>
                </c:pt>
                <c:pt idx="1700">
                  <c:v>37836.106399999997</c:v>
                </c:pt>
                <c:pt idx="1701">
                  <c:v>37777.223400000003</c:v>
                </c:pt>
                <c:pt idx="1702">
                  <c:v>37718.3298</c:v>
                </c:pt>
                <c:pt idx="1703">
                  <c:v>37659.446799999998</c:v>
                </c:pt>
                <c:pt idx="1704">
                  <c:v>37571.106399999997</c:v>
                </c:pt>
                <c:pt idx="1705">
                  <c:v>37512.223400000003</c:v>
                </c:pt>
                <c:pt idx="1706">
                  <c:v>37453.3298</c:v>
                </c:pt>
                <c:pt idx="1707">
                  <c:v>37394.446799999998</c:v>
                </c:pt>
                <c:pt idx="1708">
                  <c:v>37365</c:v>
                </c:pt>
                <c:pt idx="1709">
                  <c:v>37335.553200000002</c:v>
                </c:pt>
                <c:pt idx="1710">
                  <c:v>37306.106399999997</c:v>
                </c:pt>
                <c:pt idx="1711">
                  <c:v>37335.553200000002</c:v>
                </c:pt>
                <c:pt idx="1712">
                  <c:v>37365</c:v>
                </c:pt>
                <c:pt idx="1713">
                  <c:v>37423.893600000003</c:v>
                </c:pt>
                <c:pt idx="1714">
                  <c:v>37512.223400000003</c:v>
                </c:pt>
                <c:pt idx="1715">
                  <c:v>37600.553200000002</c:v>
                </c:pt>
                <c:pt idx="1716">
                  <c:v>37718.3298</c:v>
                </c:pt>
                <c:pt idx="1717">
                  <c:v>37836.106399999997</c:v>
                </c:pt>
                <c:pt idx="1718">
                  <c:v>37983.3298</c:v>
                </c:pt>
                <c:pt idx="1719">
                  <c:v>38130.553200000002</c:v>
                </c:pt>
                <c:pt idx="1720">
                  <c:v>38307.223400000003</c:v>
                </c:pt>
                <c:pt idx="1721">
                  <c:v>38454.446799999998</c:v>
                </c:pt>
                <c:pt idx="1722">
                  <c:v>38572.223400000003</c:v>
                </c:pt>
                <c:pt idx="1723">
                  <c:v>38631.106399999997</c:v>
                </c:pt>
                <c:pt idx="1724">
                  <c:v>38660.553200000002</c:v>
                </c:pt>
                <c:pt idx="1725">
                  <c:v>38631.106399999997</c:v>
                </c:pt>
                <c:pt idx="1726">
                  <c:v>38483.893600000003</c:v>
                </c:pt>
                <c:pt idx="1727">
                  <c:v>38218.893600000003</c:v>
                </c:pt>
                <c:pt idx="1728">
                  <c:v>37806.6702</c:v>
                </c:pt>
                <c:pt idx="1729">
                  <c:v>37247.223400000003</c:v>
                </c:pt>
                <c:pt idx="1730">
                  <c:v>36540.553200000002</c:v>
                </c:pt>
                <c:pt idx="1731">
                  <c:v>35804.446799999998</c:v>
                </c:pt>
                <c:pt idx="1732">
                  <c:v>35038.893600000003</c:v>
                </c:pt>
                <c:pt idx="1733">
                  <c:v>34302.776599999997</c:v>
                </c:pt>
                <c:pt idx="1734">
                  <c:v>33596.106399999997</c:v>
                </c:pt>
                <c:pt idx="1735">
                  <c:v>32918.893600000003</c:v>
                </c:pt>
                <c:pt idx="1736">
                  <c:v>32241.6702</c:v>
                </c:pt>
                <c:pt idx="1737">
                  <c:v>31535</c:v>
                </c:pt>
                <c:pt idx="1738">
                  <c:v>30857.776600000001</c:v>
                </c:pt>
                <c:pt idx="1739">
                  <c:v>30180.553199999998</c:v>
                </c:pt>
                <c:pt idx="1740">
                  <c:v>29562.223399999999</c:v>
                </c:pt>
                <c:pt idx="1741">
                  <c:v>29032.223399999999</c:v>
                </c:pt>
                <c:pt idx="1742">
                  <c:v>28620</c:v>
                </c:pt>
                <c:pt idx="1743">
                  <c:v>28237.223399999999</c:v>
                </c:pt>
                <c:pt idx="1744">
                  <c:v>27913.3298</c:v>
                </c:pt>
                <c:pt idx="1745">
                  <c:v>27618.893599999999</c:v>
                </c:pt>
                <c:pt idx="1746">
                  <c:v>27324.446800000002</c:v>
                </c:pt>
                <c:pt idx="1747">
                  <c:v>27030</c:v>
                </c:pt>
                <c:pt idx="1748">
                  <c:v>26794.446800000002</c:v>
                </c:pt>
                <c:pt idx="1749">
                  <c:v>26558.893599999999</c:v>
                </c:pt>
                <c:pt idx="1750">
                  <c:v>26382.223399999999</c:v>
                </c:pt>
                <c:pt idx="1751">
                  <c:v>26235</c:v>
                </c:pt>
                <c:pt idx="1752">
                  <c:v>26087.776600000001</c:v>
                </c:pt>
                <c:pt idx="1753">
                  <c:v>25940.553199999998</c:v>
                </c:pt>
                <c:pt idx="1754">
                  <c:v>25793.3298</c:v>
                </c:pt>
                <c:pt idx="1755">
                  <c:v>25646.106400000001</c:v>
                </c:pt>
                <c:pt idx="1756">
                  <c:v>25498.893599999999</c:v>
                </c:pt>
                <c:pt idx="1757">
                  <c:v>25351.6702</c:v>
                </c:pt>
                <c:pt idx="1758">
                  <c:v>25175</c:v>
                </c:pt>
                <c:pt idx="1759">
                  <c:v>25027.776600000001</c:v>
                </c:pt>
                <c:pt idx="1760">
                  <c:v>24851.106400000001</c:v>
                </c:pt>
                <c:pt idx="1761">
                  <c:v>24674.446800000002</c:v>
                </c:pt>
                <c:pt idx="1762">
                  <c:v>24497.776600000001</c:v>
                </c:pt>
                <c:pt idx="1763">
                  <c:v>24321.106400000001</c:v>
                </c:pt>
                <c:pt idx="1764">
                  <c:v>24144.446800000002</c:v>
                </c:pt>
                <c:pt idx="1765">
                  <c:v>23938.3298</c:v>
                </c:pt>
                <c:pt idx="1766">
                  <c:v>23673.3298</c:v>
                </c:pt>
                <c:pt idx="1767">
                  <c:v>23290.553199999998</c:v>
                </c:pt>
                <c:pt idx="1768">
                  <c:v>22790</c:v>
                </c:pt>
                <c:pt idx="1769">
                  <c:v>22112.776600000001</c:v>
                </c:pt>
                <c:pt idx="1770">
                  <c:v>21288.3298</c:v>
                </c:pt>
                <c:pt idx="1771">
                  <c:v>20346.106400000001</c:v>
                </c:pt>
                <c:pt idx="1772">
                  <c:v>19403.893599999999</c:v>
                </c:pt>
                <c:pt idx="1773">
                  <c:v>18461.6702</c:v>
                </c:pt>
                <c:pt idx="1774">
                  <c:v>17578.3298</c:v>
                </c:pt>
                <c:pt idx="1775">
                  <c:v>16783.3298</c:v>
                </c:pt>
                <c:pt idx="1776">
                  <c:v>16076.6702</c:v>
                </c:pt>
                <c:pt idx="1777">
                  <c:v>15370</c:v>
                </c:pt>
                <c:pt idx="1778">
                  <c:v>14633.893599999999</c:v>
                </c:pt>
                <c:pt idx="1779">
                  <c:v>13780</c:v>
                </c:pt>
                <c:pt idx="1780">
                  <c:v>12808.3298</c:v>
                </c:pt>
                <c:pt idx="1781">
                  <c:v>11748.3298</c:v>
                </c:pt>
                <c:pt idx="1782">
                  <c:v>10717.776599999999</c:v>
                </c:pt>
                <c:pt idx="1783">
                  <c:v>9775.5553199999995</c:v>
                </c:pt>
                <c:pt idx="1784">
                  <c:v>8980.5553199999995</c:v>
                </c:pt>
                <c:pt idx="1785">
                  <c:v>8332.7776599999997</c:v>
                </c:pt>
                <c:pt idx="1786">
                  <c:v>7743.8893600000001</c:v>
                </c:pt>
                <c:pt idx="1787">
                  <c:v>7184.4446799999996</c:v>
                </c:pt>
                <c:pt idx="1788">
                  <c:v>6625</c:v>
                </c:pt>
                <c:pt idx="1789">
                  <c:v>6036.1106399999999</c:v>
                </c:pt>
                <c:pt idx="1790">
                  <c:v>5358.8893600000001</c:v>
                </c:pt>
                <c:pt idx="1791">
                  <c:v>4563.8893600000001</c:v>
                </c:pt>
                <c:pt idx="1792">
                  <c:v>3621.6670199999999</c:v>
                </c:pt>
                <c:pt idx="1793">
                  <c:v>2561.6670199999999</c:v>
                </c:pt>
                <c:pt idx="1794">
                  <c:v>1531.1106400000001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22-4D13-9478-8BB09E9B4BA1}"/>
            </c:ext>
          </c:extLst>
        </c:ser>
        <c:ser>
          <c:idx val="1"/>
          <c:order val="1"/>
          <c:tx>
            <c:v>time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22-4D13-9478-8BB09E9B4B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055136"/>
        <c:axId val="774829136"/>
      </c:lineChart>
      <c:catAx>
        <c:axId val="10590551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4829136"/>
        <c:crosses val="autoZero"/>
        <c:auto val="1"/>
        <c:lblAlgn val="ctr"/>
        <c:lblOffset val="100"/>
        <c:noMultiLvlLbl val="0"/>
      </c:catAx>
      <c:valAx>
        <c:axId val="77482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Kinetic</a:t>
                </a:r>
                <a:r>
                  <a:rPr lang="en-GB" baseline="0"/>
                  <a:t> energy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905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295251490892519"/>
          <c:y val="5.0151693615872489E-2"/>
          <c:w val="0.80200574886402975"/>
          <c:h val="0.89969661276825497"/>
        </c:manualLayout>
      </c:layout>
      <c:lineChart>
        <c:grouping val="stacked"/>
        <c:varyColors val="0"/>
        <c:ser>
          <c:idx val="0"/>
          <c:order val="0"/>
          <c:tx>
            <c:v>braking energy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-36982.217039999996</c:v>
                </c:pt>
                <c:pt idx="12" formatCode="General">
                  <c:v>-36540.551079999997</c:v>
                </c:pt>
                <c:pt idx="13" formatCode="General">
                  <c:v>-35451.106399999997</c:v>
                </c:pt>
                <c:pt idx="14" formatCode="General">
                  <c:v>-34126.106399999997</c:v>
                </c:pt>
                <c:pt idx="15" formatCode="General">
                  <c:v>-33183.884059999997</c:v>
                </c:pt>
                <c:pt idx="16" formatCode="General">
                  <c:v>-32064.995759999998</c:v>
                </c:pt>
                <c:pt idx="17" formatCode="General">
                  <c:v>-30651.661719999996</c:v>
                </c:pt>
                <c:pt idx="18" formatCode="General">
                  <c:v>-29385.551079999997</c:v>
                </c:pt>
                <c:pt idx="19" formatCode="General">
                  <c:v>-28943.884059999997</c:v>
                </c:pt>
                <c:pt idx="20" formatCode="General">
                  <c:v>-28767.217039999996</c:v>
                </c:pt>
                <c:pt idx="21" formatCode="General">
                  <c:v>-28708.328739999997</c:v>
                </c:pt>
                <c:pt idx="22" formatCode="General">
                  <c:v>-28561.106399999997</c:v>
                </c:pt>
                <c:pt idx="23" formatCode="General">
                  <c:v>-28472.773419999998</c:v>
                </c:pt>
                <c:pt idx="24" formatCode="General">
                  <c:v>-27972.217039999996</c:v>
                </c:pt>
                <c:pt idx="25" formatCode="General">
                  <c:v>-27648.328739999997</c:v>
                </c:pt>
                <c:pt idx="26" formatCode="General">
                  <c:v>-9896.9846711939681</c:v>
                </c:pt>
                <c:pt idx="27" formatCode="General">
                  <c:v>-81809.125117695061</c:v>
                </c:pt>
                <c:pt idx="28" formatCode="General">
                  <c:v>-252229.74762149999</c:v>
                </c:pt>
                <c:pt idx="29" formatCode="General">
                  <c:v>-449979.3167636249</c:v>
                </c:pt>
                <c:pt idx="30" formatCode="General">
                  <c:v>-585823.50259298994</c:v>
                </c:pt>
                <c:pt idx="31" formatCode="General">
                  <c:v>-746022.22635492007</c:v>
                </c:pt>
                <c:pt idx="32" formatCode="General">
                  <c:v>-948820.32995017525</c:v>
                </c:pt>
                <c:pt idx="33" formatCode="General">
                  <c:v>-1127304.7153136998</c:v>
                </c:pt>
                <c:pt idx="34" formatCode="General">
                  <c:v>-1188021.6744584399</c:v>
                </c:pt>
                <c:pt idx="35" formatCode="General">
                  <c:v>-1216884.79428156</c:v>
                </c:pt>
                <c:pt idx="36" formatCode="General">
                  <c:v>-1246292.7158161798</c:v>
                </c:pt>
                <c:pt idx="37" formatCode="General">
                  <c:v>-1309030.7396759999</c:v>
                </c:pt>
                <c:pt idx="38" formatCode="General">
                  <c:v>-1368380.5185124348</c:v>
                </c:pt>
                <c:pt idx="39" formatCode="General">
                  <c:v>-1488641.404616667</c:v>
                </c:pt>
                <c:pt idx="40" formatCode="General">
                  <c:v>-1583568.0982756214</c:v>
                </c:pt>
                <c:pt idx="41" formatCode="General">
                  <c:v>-1757062.1766337745</c:v>
                </c:pt>
                <c:pt idx="42" formatCode="General">
                  <c:v>-1966374.394221555</c:v>
                </c:pt>
                <c:pt idx="43" formatCode="General">
                  <c:v>-2168254.5735445651</c:v>
                </c:pt>
                <c:pt idx="44" formatCode="General">
                  <c:v>-2327018.4144513905</c:v>
                </c:pt>
                <c:pt idx="45" formatCode="General">
                  <c:v>-2416887.9598715762</c:v>
                </c:pt>
                <c:pt idx="46" formatCode="General">
                  <c:v>-2494125.356375407</c:v>
                </c:pt>
                <c:pt idx="47" formatCode="General">
                  <c:v>-2567764.5829958925</c:v>
                </c:pt>
                <c:pt idx="48" formatCode="General">
                  <c:v>-2622585.4143917398</c:v>
                </c:pt>
                <c:pt idx="49" formatCode="General">
                  <c:v>-2637813.4142190302</c:v>
                </c:pt>
                <c:pt idx="50" formatCode="General">
                  <c:v>-2633917.7300122795</c:v>
                </c:pt>
                <c:pt idx="51" formatCode="General">
                  <c:v>-2584778.2587659704</c:v>
                </c:pt>
                <c:pt idx="52" formatCode="General">
                  <c:v>-2467517.5746113406</c:v>
                </c:pt>
                <c:pt idx="53" formatCode="General">
                  <c:v>-2297863.4604168599</c:v>
                </c:pt>
                <c:pt idx="54" formatCode="General">
                  <c:v>-2134317.8661245797</c:v>
                </c:pt>
                <c:pt idx="55" formatCode="General">
                  <c:v>-1968761.8869997323</c:v>
                </c:pt>
                <c:pt idx="56" formatCode="General">
                  <c:v>-1738766.1644810461</c:v>
                </c:pt>
                <c:pt idx="57" formatCode="General">
                  <c:v>-1469444.296828158</c:v>
                </c:pt>
                <c:pt idx="58" formatCode="General">
                  <c:v>-1267118.3489923803</c:v>
                </c:pt>
                <c:pt idx="59" formatCode="General">
                  <c:v>-1141480.1183345686</c:v>
                </c:pt>
                <c:pt idx="60" formatCode="General">
                  <c:v>-1081056.3708620472</c:v>
                </c:pt>
                <c:pt idx="61" formatCode="General">
                  <c:v>-1002729.2923256017</c:v>
                </c:pt>
                <c:pt idx="62" formatCode="General">
                  <c:v>-921114.10080378014</c:v>
                </c:pt>
                <c:pt idx="63" formatCode="General">
                  <c:v>-861250.80943493987</c:v>
                </c:pt>
                <c:pt idx="64" formatCode="General">
                  <c:v>-832355.93801158189</c:v>
                </c:pt>
                <c:pt idx="65" formatCode="General">
                  <c:v>-789961.53303499054</c:v>
                </c:pt>
                <c:pt idx="66" formatCode="General">
                  <c:v>-691406.16886146832</c:v>
                </c:pt>
                <c:pt idx="67" formatCode="General">
                  <c:v>-549466.85084775067</c:v>
                </c:pt>
                <c:pt idx="68" formatCode="General">
                  <c:v>-477743.05927241547</c:v>
                </c:pt>
                <c:pt idx="69" formatCode="General">
                  <c:v>-444261.08308738726</c:v>
                </c:pt>
                <c:pt idx="70" formatCode="General">
                  <c:v>-415355.85357241047</c:v>
                </c:pt>
                <c:pt idx="71" formatCode="General">
                  <c:v>-390849.12545608357</c:v>
                </c:pt>
                <c:pt idx="72" formatCode="General">
                  <c:v>-382586.248823634</c:v>
                </c:pt>
                <c:pt idx="73" formatCode="General">
                  <c:v>-378061.87417267507</c:v>
                </c:pt>
                <c:pt idx="74" formatCode="General">
                  <c:v>-426446.68972839741</c:v>
                </c:pt>
                <c:pt idx="75" formatCode="General">
                  <c:v>-429431.50704712496</c:v>
                </c:pt>
                <c:pt idx="76" formatCode="General">
                  <c:v>-430452.88329300762</c:v>
                </c:pt>
                <c:pt idx="77" formatCode="General">
                  <c:v>-426697.97588549991</c:v>
                </c:pt>
                <c:pt idx="78" formatCode="General">
                  <c:v>-444135.52163475007</c:v>
                </c:pt>
                <c:pt idx="79" formatCode="General">
                  <c:v>-462316.46634395985</c:v>
                </c:pt>
                <c:pt idx="80" formatCode="General">
                  <c:v>-470108.37993552</c:v>
                </c:pt>
                <c:pt idx="81" formatCode="General">
                  <c:v>-484644.60405024758</c:v>
                </c:pt>
                <c:pt idx="82" formatCode="General">
                  <c:v>-532563.27724860748</c:v>
                </c:pt>
                <c:pt idx="83" formatCode="General">
                  <c:v>-606214.65528008982</c:v>
                </c:pt>
                <c:pt idx="84" formatCode="General">
                  <c:v>-696606.21918918903</c:v>
                </c:pt>
                <c:pt idx="85" formatCode="General">
                  <c:v>-783353.21689551603</c:v>
                </c:pt>
                <c:pt idx="86" formatCode="General">
                  <c:v>-860371.03077172185</c:v>
                </c:pt>
                <c:pt idx="87" formatCode="General">
                  <c:v>-904273.27051121986</c:v>
                </c:pt>
                <c:pt idx="88" formatCode="General">
                  <c:v>-964791.41090529831</c:v>
                </c:pt>
                <c:pt idx="89" formatCode="General">
                  <c:v>-1065493.4253761475</c:v>
                </c:pt>
                <c:pt idx="90" formatCode="General">
                  <c:v>-1186811.6839157923</c:v>
                </c:pt>
                <c:pt idx="91" formatCode="General">
                  <c:v>-1310423.3307361347</c:v>
                </c:pt>
                <c:pt idx="92" formatCode="General">
                  <c:v>-1380869.9794900343</c:v>
                </c:pt>
                <c:pt idx="93" formatCode="General">
                  <c:v>-1414785.8025737326</c:v>
                </c:pt>
                <c:pt idx="94" formatCode="General">
                  <c:v>-1429552.5054223051</c:v>
                </c:pt>
                <c:pt idx="95" formatCode="General">
                  <c:v>-1443481.5123421424</c:v>
                </c:pt>
                <c:pt idx="96" formatCode="General">
                  <c:v>-1396537.0273176748</c:v>
                </c:pt>
                <c:pt idx="97" formatCode="General">
                  <c:v>-1358180.2668284096</c:v>
                </c:pt>
                <c:pt idx="98" formatCode="General">
                  <c:v>-1327949.2375308007</c:v>
                </c:pt>
                <c:pt idx="99" formatCode="General">
                  <c:v>-1238846.822133885</c:v>
                </c:pt>
                <c:pt idx="100" formatCode="General">
                  <c:v>-1158990.8337235351</c:v>
                </c:pt>
                <c:pt idx="101" formatCode="General">
                  <c:v>-1081653.07632759</c:v>
                </c:pt>
                <c:pt idx="102" formatCode="General">
                  <c:v>-1020794.97259575</c:v>
                </c:pt>
                <c:pt idx="103" formatCode="General">
                  <c:v>-912055.08276519738</c:v>
                </c:pt>
                <c:pt idx="104" formatCode="General">
                  <c:v>-746226.69844882493</c:v>
                </c:pt>
                <c:pt idx="105" formatCode="General">
                  <c:v>-572554.52807991742</c:v>
                </c:pt>
                <c:pt idx="106" formatCode="General">
                  <c:v>-416612.60539470002</c:v>
                </c:pt>
                <c:pt idx="107" formatCode="General">
                  <c:v>-323455.90557501005</c:v>
                </c:pt>
                <c:pt idx="108" formatCode="General">
                  <c:v>-250721.52452284505</c:v>
                </c:pt>
                <c:pt idx="109" formatCode="General">
                  <c:v>-173452.44202118999</c:v>
                </c:pt>
                <c:pt idx="110" formatCode="General">
                  <c:v>-100833.2322829335</c:v>
                </c:pt>
                <c:pt idx="111" formatCode="General">
                  <c:v>-57496.310991899998</c:v>
                </c:pt>
                <c:pt idx="112" formatCode="General">
                  <c:v>-32602.183194854249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0</c:v>
                </c:pt>
                <c:pt idx="139" formatCode="General">
                  <c:v>0</c:v>
                </c:pt>
                <c:pt idx="140" formatCode="General">
                  <c:v>0</c:v>
                </c:pt>
                <c:pt idx="141" formatCode="General">
                  <c:v>0</c:v>
                </c:pt>
                <c:pt idx="142" formatCode="General">
                  <c:v>0</c:v>
                </c:pt>
                <c:pt idx="143" formatCode="General">
                  <c:v>0</c:v>
                </c:pt>
                <c:pt idx="144" formatCode="General">
                  <c:v>0</c:v>
                </c:pt>
                <c:pt idx="145" formatCode="General">
                  <c:v>0</c:v>
                </c:pt>
                <c:pt idx="146" formatCode="General">
                  <c:v>0</c:v>
                </c:pt>
                <c:pt idx="147" formatCode="General">
                  <c:v>0</c:v>
                </c:pt>
                <c:pt idx="148" formatCode="General">
                  <c:v>0</c:v>
                </c:pt>
                <c:pt idx="149" formatCode="General">
                  <c:v>0</c:v>
                </c:pt>
                <c:pt idx="150" formatCode="General">
                  <c:v>0</c:v>
                </c:pt>
                <c:pt idx="151" formatCode="General">
                  <c:v>0</c:v>
                </c:pt>
                <c:pt idx="152" formatCode="General">
                  <c:v>2366.8981854840035</c:v>
                </c:pt>
                <c:pt idx="153" formatCode="General">
                  <c:v>17212.247380809004</c:v>
                </c:pt>
                <c:pt idx="154" formatCode="General">
                  <c:v>42483.37020436801</c:v>
                </c:pt>
                <c:pt idx="155" formatCode="General">
                  <c:v>73519.8676480125</c:v>
                </c:pt>
                <c:pt idx="156" formatCode="General">
                  <c:v>108206.1855567</c:v>
                </c:pt>
                <c:pt idx="157" formatCode="General">
                  <c:v>139546.39000128748</c:v>
                </c:pt>
                <c:pt idx="158" formatCode="General">
                  <c:v>179233.51137514197</c:v>
                </c:pt>
                <c:pt idx="159" formatCode="General">
                  <c:v>218925.84535002444</c:v>
                </c:pt>
                <c:pt idx="160" formatCode="General">
                  <c:v>279375.51029602496</c:v>
                </c:pt>
                <c:pt idx="161" formatCode="General">
                  <c:v>339165.41165402398</c:v>
                </c:pt>
                <c:pt idx="162" formatCode="General">
                  <c:v>400337.70678178652</c:v>
                </c:pt>
                <c:pt idx="163" formatCode="General">
                  <c:v>451068.49018957949</c:v>
                </c:pt>
                <c:pt idx="164" formatCode="General">
                  <c:v>485304.50468683348</c:v>
                </c:pt>
                <c:pt idx="165" formatCode="General">
                  <c:v>494185.55739506328</c:v>
                </c:pt>
                <c:pt idx="166" formatCode="General">
                  <c:v>472873.14975486603</c:v>
                </c:pt>
                <c:pt idx="167" formatCode="General">
                  <c:v>416570.75754671695</c:v>
                </c:pt>
                <c:pt idx="168" formatCode="General">
                  <c:v>336997.43495851493</c:v>
                </c:pt>
                <c:pt idx="169" formatCode="General">
                  <c:v>264650.6837608199</c:v>
                </c:pt>
                <c:pt idx="170" formatCode="General">
                  <c:v>235012.25163377248</c:v>
                </c:pt>
                <c:pt idx="171" formatCode="General">
                  <c:v>231587.60625000001</c:v>
                </c:pt>
                <c:pt idx="172" formatCode="General">
                  <c:v>228885.61027626222</c:v>
                </c:pt>
                <c:pt idx="173" formatCode="General">
                  <c:v>244081.81439134196</c:v>
                </c:pt>
                <c:pt idx="174" formatCode="General">
                  <c:v>266289.60814733693</c:v>
                </c:pt>
                <c:pt idx="175" formatCode="General">
                  <c:v>307558.13394734997</c:v>
                </c:pt>
                <c:pt idx="176" formatCode="General">
                  <c:v>345841.85298533848</c:v>
                </c:pt>
                <c:pt idx="177" formatCode="General">
                  <c:v>401782.98090672452</c:v>
                </c:pt>
                <c:pt idx="178" formatCode="General">
                  <c:v>451068.49018957949</c:v>
                </c:pt>
                <c:pt idx="179" formatCode="General">
                  <c:v>482047.40150499158</c:v>
                </c:pt>
                <c:pt idx="180" formatCode="General">
                  <c:v>495866.41351761157</c:v>
                </c:pt>
                <c:pt idx="181" formatCode="General">
                  <c:v>507643.19748028344</c:v>
                </c:pt>
                <c:pt idx="182" formatCode="General">
                  <c:v>521635.0378157415</c:v>
                </c:pt>
                <c:pt idx="183" formatCode="General">
                  <c:v>508418.04849412496</c:v>
                </c:pt>
                <c:pt idx="184" formatCode="General">
                  <c:v>469605.81289968005</c:v>
                </c:pt>
                <c:pt idx="185" formatCode="General">
                  <c:v>411271.45798502245</c:v>
                </c:pt>
                <c:pt idx="186" formatCode="General">
                  <c:v>347381.40937499999</c:v>
                </c:pt>
                <c:pt idx="187" formatCode="General">
                  <c:v>277584.65266826248</c:v>
                </c:pt>
                <c:pt idx="188" formatCode="General">
                  <c:v>222795.59360900399</c:v>
                </c:pt>
                <c:pt idx="189" formatCode="General">
                  <c:v>192099.49063121696</c:v>
                </c:pt>
                <c:pt idx="190" formatCode="General">
                  <c:v>180066.10799879101</c:v>
                </c:pt>
                <c:pt idx="191" formatCode="General">
                  <c:v>174955.28229203849</c:v>
                </c:pt>
                <c:pt idx="192" formatCode="General">
                  <c:v>181966.91020099202</c:v>
                </c:pt>
                <c:pt idx="193" formatCode="General">
                  <c:v>186543.59522745822</c:v>
                </c:pt>
                <c:pt idx="194" formatCode="General">
                  <c:v>185998.97637310051</c:v>
                </c:pt>
                <c:pt idx="195" formatCode="General">
                  <c:v>185370.59640893852</c:v>
                </c:pt>
                <c:pt idx="196" formatCode="General">
                  <c:v>183485.47913795023</c:v>
                </c:pt>
                <c:pt idx="197" formatCode="General">
                  <c:v>177830.10470348774</c:v>
                </c:pt>
                <c:pt idx="198" formatCode="General">
                  <c:v>170839.44219127498</c:v>
                </c:pt>
                <c:pt idx="199" formatCode="General">
                  <c:v>160654.54761528302</c:v>
                </c:pt>
                <c:pt idx="200" formatCode="General">
                  <c:v>153951.87060137474</c:v>
                </c:pt>
                <c:pt idx="201" formatCode="General">
                  <c:v>148453.60562628749</c:v>
                </c:pt>
                <c:pt idx="202" formatCode="General">
                  <c:v>147746.66112978751</c:v>
                </c:pt>
                <c:pt idx="203" formatCode="General">
                  <c:v>156203.55468061648</c:v>
                </c:pt>
                <c:pt idx="204" formatCode="General">
                  <c:v>160968.741084846</c:v>
                </c:pt>
                <c:pt idx="205" formatCode="General">
                  <c:v>170739.97748752052</c:v>
                </c:pt>
                <c:pt idx="206" formatCode="General">
                  <c:v>181710.31831768801</c:v>
                </c:pt>
                <c:pt idx="207" formatCode="General">
                  <c:v>193748.94069694201</c:v>
                </c:pt>
                <c:pt idx="208" formatCode="General">
                  <c:v>204431.34259139176</c:v>
                </c:pt>
                <c:pt idx="209" formatCode="General">
                  <c:v>221187.98290819948</c:v>
                </c:pt>
                <c:pt idx="210" formatCode="General">
                  <c:v>235640.67684092995</c:v>
                </c:pt>
                <c:pt idx="211" formatCode="General">
                  <c:v>246323.00050269748</c:v>
                </c:pt>
                <c:pt idx="212" formatCode="General">
                  <c:v>254491.84955081251</c:v>
                </c:pt>
                <c:pt idx="213" formatCode="General">
                  <c:v>272295.92063555995</c:v>
                </c:pt>
                <c:pt idx="214" formatCode="General">
                  <c:v>293398.69692984747</c:v>
                </c:pt>
                <c:pt idx="215" formatCode="General">
                  <c:v>329896.88442562497</c:v>
                </c:pt>
                <c:pt idx="216" formatCode="General">
                  <c:v>369955.71659020497</c:v>
                </c:pt>
                <c:pt idx="217" formatCode="General">
                  <c:v>423367.59089900245</c:v>
                </c:pt>
                <c:pt idx="218" formatCode="General">
                  <c:v>503433.28455218993</c:v>
                </c:pt>
                <c:pt idx="219" formatCode="General">
                  <c:v>575046.96358844242</c:v>
                </c:pt>
                <c:pt idx="220" formatCode="General">
                  <c:v>656788.06172929495</c:v>
                </c:pt>
                <c:pt idx="221" formatCode="General">
                  <c:v>747970.44963052496</c:v>
                </c:pt>
                <c:pt idx="222" formatCode="General">
                  <c:v>829245.45725496009</c:v>
                </c:pt>
                <c:pt idx="223" formatCode="General">
                  <c:v>901508.40982885496</c:v>
                </c:pt>
                <c:pt idx="224" formatCode="General">
                  <c:v>999032.78428928996</c:v>
                </c:pt>
                <c:pt idx="225" formatCode="General">
                  <c:v>1076092.3747556997</c:v>
                </c:pt>
                <c:pt idx="226" formatCode="General">
                  <c:v>1135138.5253894499</c:v>
                </c:pt>
                <c:pt idx="227" formatCode="General">
                  <c:v>1183387.21875</c:v>
                </c:pt>
                <c:pt idx="228" formatCode="General">
                  <c:v>1224242.4503942998</c:v>
                </c:pt>
                <c:pt idx="229" formatCode="General">
                  <c:v>1275155.5532476502</c:v>
                </c:pt>
                <c:pt idx="230" formatCode="General">
                  <c:v>1331369.1542249999</c:v>
                </c:pt>
                <c:pt idx="231" formatCode="General">
                  <c:v>1386100.5419484002</c:v>
                </c:pt>
                <c:pt idx="232" formatCode="General">
                  <c:v>1408659.5412573752</c:v>
                </c:pt>
                <c:pt idx="233" formatCode="General">
                  <c:v>1401663.7671866992</c:v>
                </c:pt>
                <c:pt idx="234" formatCode="General">
                  <c:v>1383367.9948220251</c:v>
                </c:pt>
                <c:pt idx="235" formatCode="General">
                  <c:v>1374287.3169066</c:v>
                </c:pt>
                <c:pt idx="236" formatCode="General">
                  <c:v>1368035.546167125</c:v>
                </c:pt>
                <c:pt idx="237" formatCode="General">
                  <c:v>1355927.9712147003</c:v>
                </c:pt>
                <c:pt idx="238" formatCode="General">
                  <c:v>1321273.4720165995</c:v>
                </c:pt>
                <c:pt idx="239" formatCode="General">
                  <c:v>1257305.8898493005</c:v>
                </c:pt>
                <c:pt idx="240" formatCode="General">
                  <c:v>1190875.4098825499</c:v>
                </c:pt>
                <c:pt idx="241" formatCode="General">
                  <c:v>1143825.4616447249</c:v>
                </c:pt>
                <c:pt idx="242" formatCode="General">
                  <c:v>1081119.4212554998</c:v>
                </c:pt>
                <c:pt idx="243" formatCode="General">
                  <c:v>1018239.7115891924</c:v>
                </c:pt>
                <c:pt idx="244" formatCode="General">
                  <c:v>955627.16925271507</c:v>
                </c:pt>
                <c:pt idx="245" formatCode="General">
                  <c:v>857993.50228256988</c:v>
                </c:pt>
                <c:pt idx="246" formatCode="General">
                  <c:v>738665.20929951</c:v>
                </c:pt>
                <c:pt idx="247" formatCode="General">
                  <c:v>638209.10324778757</c:v>
                </c:pt>
                <c:pt idx="248" formatCode="General">
                  <c:v>578947.93900586991</c:v>
                </c:pt>
                <c:pt idx="249" formatCode="General">
                  <c:v>544801.28523563256</c:v>
                </c:pt>
                <c:pt idx="250" formatCode="General">
                  <c:v>508512.37750994251</c:v>
                </c:pt>
                <c:pt idx="251" formatCode="General">
                  <c:v>474046.20531564747</c:v>
                </c:pt>
                <c:pt idx="252" formatCode="General">
                  <c:v>451131.16864788003</c:v>
                </c:pt>
                <c:pt idx="253" formatCode="General">
                  <c:v>437150.04985610989</c:v>
                </c:pt>
                <c:pt idx="254" formatCode="General">
                  <c:v>403636.79919597745</c:v>
                </c:pt>
                <c:pt idx="255" formatCode="General">
                  <c:v>341181.49978572747</c:v>
                </c:pt>
                <c:pt idx="256" formatCode="General">
                  <c:v>299918.10684595496</c:v>
                </c:pt>
                <c:pt idx="257" formatCode="General">
                  <c:v>298373.47584641993</c:v>
                </c:pt>
                <c:pt idx="258" formatCode="General">
                  <c:v>324314.79217284598</c:v>
                </c:pt>
                <c:pt idx="259" formatCode="General">
                  <c:v>348423.44242264202</c:v>
                </c:pt>
                <c:pt idx="260" formatCode="General">
                  <c:v>352308.91180723195</c:v>
                </c:pt>
                <c:pt idx="261" formatCode="General">
                  <c:v>337788.21219957899</c:v>
                </c:pt>
                <c:pt idx="262" formatCode="General">
                  <c:v>333635.71498441207</c:v>
                </c:pt>
                <c:pt idx="263" formatCode="General">
                  <c:v>355686.46827660897</c:v>
                </c:pt>
                <c:pt idx="264" formatCode="General">
                  <c:v>385633.84564334253</c:v>
                </c:pt>
                <c:pt idx="265" formatCode="General">
                  <c:v>398232.55822349252</c:v>
                </c:pt>
                <c:pt idx="266" formatCode="General">
                  <c:v>393111.27583310253</c:v>
                </c:pt>
                <c:pt idx="267" formatCode="General">
                  <c:v>399866.50715768989</c:v>
                </c:pt>
                <c:pt idx="268" formatCode="General">
                  <c:v>413847.62594945997</c:v>
                </c:pt>
                <c:pt idx="269" formatCode="General">
                  <c:v>418214.95240758749</c:v>
                </c:pt>
                <c:pt idx="270" formatCode="General">
                  <c:v>378177.076968165</c:v>
                </c:pt>
                <c:pt idx="271" formatCode="General">
                  <c:v>346234.73521697999</c:v>
                </c:pt>
                <c:pt idx="272" formatCode="General">
                  <c:v>365305.72845716996</c:v>
                </c:pt>
                <c:pt idx="273" formatCode="General">
                  <c:v>409611.49939471501</c:v>
                </c:pt>
                <c:pt idx="274" formatCode="General">
                  <c:v>440113.70346295508</c:v>
                </c:pt>
                <c:pt idx="275" formatCode="General">
                  <c:v>461646.32920631988</c:v>
                </c:pt>
                <c:pt idx="276" formatCode="General">
                  <c:v>462944.8370710169</c:v>
                </c:pt>
                <c:pt idx="277" formatCode="General">
                  <c:v>464384.80339611298</c:v>
                </c:pt>
                <c:pt idx="278" formatCode="General">
                  <c:v>433971.47463518695</c:v>
                </c:pt>
                <c:pt idx="279" formatCode="General">
                  <c:v>404537.41148570995</c:v>
                </c:pt>
                <c:pt idx="280" formatCode="General">
                  <c:v>412528.05239937751</c:v>
                </c:pt>
                <c:pt idx="281" formatCode="General">
                  <c:v>489252.62255622755</c:v>
                </c:pt>
                <c:pt idx="282" formatCode="General">
                  <c:v>597553.38238351501</c:v>
                </c:pt>
                <c:pt idx="283" formatCode="General">
                  <c:v>702146.04453069752</c:v>
                </c:pt>
                <c:pt idx="284" formatCode="General">
                  <c:v>819605.20264672511</c:v>
                </c:pt>
                <c:pt idx="285" formatCode="General">
                  <c:v>900880.54469234997</c:v>
                </c:pt>
                <c:pt idx="286" formatCode="General">
                  <c:v>971845.41280072555</c:v>
                </c:pt>
                <c:pt idx="287" formatCode="General">
                  <c:v>1043730.4087458004</c:v>
                </c:pt>
                <c:pt idx="288" formatCode="General">
                  <c:v>1082381.3645654251</c:v>
                </c:pt>
                <c:pt idx="289" formatCode="General">
                  <c:v>1051145.6472164246</c:v>
                </c:pt>
                <c:pt idx="290" formatCode="General">
                  <c:v>990947.55345839937</c:v>
                </c:pt>
                <c:pt idx="291" formatCode="General">
                  <c:v>886260.35738240997</c:v>
                </c:pt>
                <c:pt idx="292" formatCode="General">
                  <c:v>778289.47067753994</c:v>
                </c:pt>
                <c:pt idx="293" formatCode="General">
                  <c:v>631595.44556473498</c:v>
                </c:pt>
                <c:pt idx="294" formatCode="General">
                  <c:v>524441.73578939994</c:v>
                </c:pt>
                <c:pt idx="295" formatCode="General">
                  <c:v>493975.9660137975</c:v>
                </c:pt>
                <c:pt idx="296" formatCode="General">
                  <c:v>561201.70269735006</c:v>
                </c:pt>
                <c:pt idx="297" formatCode="General">
                  <c:v>656054.76146773493</c:v>
                </c:pt>
                <c:pt idx="298" formatCode="General">
                  <c:v>748007.20024713001</c:v>
                </c:pt>
                <c:pt idx="299" formatCode="General">
                  <c:v>844604.12556886498</c:v>
                </c:pt>
                <c:pt idx="300" formatCode="General">
                  <c:v>922422.94489259983</c:v>
                </c:pt>
                <c:pt idx="301" formatCode="General">
                  <c:v>993157.20984869916</c:v>
                </c:pt>
                <c:pt idx="302" formatCode="General">
                  <c:v>1055250.7071462001</c:v>
                </c:pt>
                <c:pt idx="303" formatCode="General">
                  <c:v>1109626.1642087998</c:v>
                </c:pt>
                <c:pt idx="304" formatCode="General">
                  <c:v>1115554.6156934253</c:v>
                </c:pt>
                <c:pt idx="305" formatCode="General">
                  <c:v>1090041.7455290251</c:v>
                </c:pt>
                <c:pt idx="306" formatCode="General">
                  <c:v>1051145.6472164246</c:v>
                </c:pt>
                <c:pt idx="307" formatCode="General">
                  <c:v>1015050.3052988253</c:v>
                </c:pt>
                <c:pt idx="308" formatCode="General">
                  <c:v>993214.94452492509</c:v>
                </c:pt>
                <c:pt idx="309" formatCode="General">
                  <c:v>972913.20855299989</c:v>
                </c:pt>
                <c:pt idx="310" formatCode="General">
                  <c:v>958606.94193502492</c:v>
                </c:pt>
                <c:pt idx="311" formatCode="General">
                  <c:v>943504.6703939999</c:v>
                </c:pt>
                <c:pt idx="312" formatCode="General">
                  <c:v>922422.94489259983</c:v>
                </c:pt>
                <c:pt idx="313" formatCode="General">
                  <c:v>891664.20040500001</c:v>
                </c:pt>
                <c:pt idx="314" formatCode="General">
                  <c:v>852034.72001652</c:v>
                </c:pt>
                <c:pt idx="315" formatCode="General">
                  <c:v>813902.54098270496</c:v>
                </c:pt>
                <c:pt idx="316" formatCode="General">
                  <c:v>773539.87136651983</c:v>
                </c:pt>
                <c:pt idx="317" formatCode="General">
                  <c:v>719489.22054542997</c:v>
                </c:pt>
                <c:pt idx="318" formatCode="General">
                  <c:v>656861.11750745995</c:v>
                </c:pt>
                <c:pt idx="319" formatCode="General">
                  <c:v>591787.97496224998</c:v>
                </c:pt>
                <c:pt idx="320" formatCode="General">
                  <c:v>560342.87095664244</c:v>
                </c:pt>
                <c:pt idx="321" formatCode="General">
                  <c:v>531982.14417231758</c:v>
                </c:pt>
                <c:pt idx="322" formatCode="General">
                  <c:v>525462.70107800246</c:v>
                </c:pt>
                <c:pt idx="323" formatCode="General">
                  <c:v>510256.26027337497</c:v>
                </c:pt>
                <c:pt idx="324" formatCode="General">
                  <c:v>496850.98447824747</c:v>
                </c:pt>
                <c:pt idx="325" formatCode="General">
                  <c:v>490593.36660464254</c:v>
                </c:pt>
                <c:pt idx="326" formatCode="General">
                  <c:v>475784.43869456998</c:v>
                </c:pt>
                <c:pt idx="327" formatCode="General">
                  <c:v>456315.48521964002</c:v>
                </c:pt>
                <c:pt idx="328" formatCode="General">
                  <c:v>386450.59483799996</c:v>
                </c:pt>
                <c:pt idx="329" formatCode="General">
                  <c:v>315234.79912338295</c:v>
                </c:pt>
                <c:pt idx="330" formatCode="General">
                  <c:v>292037.26422103652</c:v>
                </c:pt>
                <c:pt idx="331" formatCode="General">
                  <c:v>277212.88833997946</c:v>
                </c:pt>
                <c:pt idx="332" formatCode="General">
                  <c:v>249779.07136008676</c:v>
                </c:pt>
                <c:pt idx="333" formatCode="General">
                  <c:v>228728.48894059946</c:v>
                </c:pt>
                <c:pt idx="334" formatCode="General">
                  <c:v>205007.36015058751</c:v>
                </c:pt>
                <c:pt idx="335" formatCode="General">
                  <c:v>194377.34102045398</c:v>
                </c:pt>
                <c:pt idx="336" formatCode="General">
                  <c:v>186454.57042973698</c:v>
                </c:pt>
                <c:pt idx="337" formatCode="General">
                  <c:v>189062.34766746298</c:v>
                </c:pt>
                <c:pt idx="338" formatCode="General">
                  <c:v>195958.75392967497</c:v>
                </c:pt>
                <c:pt idx="339" formatCode="General">
                  <c:v>222769.39412080796</c:v>
                </c:pt>
                <c:pt idx="340" formatCode="General">
                  <c:v>264069.35670518322</c:v>
                </c:pt>
                <c:pt idx="341" formatCode="General">
                  <c:v>297828.80458558199</c:v>
                </c:pt>
                <c:pt idx="342" formatCode="General">
                  <c:v>305023.66792223405</c:v>
                </c:pt>
                <c:pt idx="343" formatCode="General">
                  <c:v>271588.89884894097</c:v>
                </c:pt>
                <c:pt idx="344" formatCode="General">
                  <c:v>233676.93678725022</c:v>
                </c:pt>
                <c:pt idx="345" formatCode="General">
                  <c:v>233629.79226166348</c:v>
                </c:pt>
                <c:pt idx="346" formatCode="General">
                  <c:v>232613.96115287923</c:v>
                </c:pt>
                <c:pt idx="347" formatCode="General">
                  <c:v>225633.776814738</c:v>
                </c:pt>
                <c:pt idx="348" formatCode="General">
                  <c:v>226277.80702381348</c:v>
                </c:pt>
                <c:pt idx="349" formatCode="General">
                  <c:v>220716.74897483853</c:v>
                </c:pt>
                <c:pt idx="350" formatCode="General">
                  <c:v>214118.78395201199</c:v>
                </c:pt>
                <c:pt idx="351" formatCode="General">
                  <c:v>210416.605417791</c:v>
                </c:pt>
                <c:pt idx="352" formatCode="General">
                  <c:v>212600.22613729199</c:v>
                </c:pt>
                <c:pt idx="353" formatCode="General">
                  <c:v>224989.68043777498</c:v>
                </c:pt>
                <c:pt idx="354" formatCode="General">
                  <c:v>260052.97037444997</c:v>
                </c:pt>
                <c:pt idx="355" formatCode="General">
                  <c:v>310474.86283417052</c:v>
                </c:pt>
                <c:pt idx="356" formatCode="General">
                  <c:v>355880.14247926348</c:v>
                </c:pt>
                <c:pt idx="357" formatCode="General">
                  <c:v>366552.07034691592</c:v>
                </c:pt>
                <c:pt idx="358" formatCode="General">
                  <c:v>356377.64546193299</c:v>
                </c:pt>
                <c:pt idx="359" formatCode="General">
                  <c:v>333824.18167587597</c:v>
                </c:pt>
                <c:pt idx="360" formatCode="General">
                  <c:v>320722.56330290099</c:v>
                </c:pt>
                <c:pt idx="361" formatCode="General">
                  <c:v>305044.63162236224</c:v>
                </c:pt>
                <c:pt idx="362" formatCode="General">
                  <c:v>299425.92712115397</c:v>
                </c:pt>
                <c:pt idx="363" formatCode="General">
                  <c:v>300253.26703185</c:v>
                </c:pt>
                <c:pt idx="364" formatCode="General">
                  <c:v>304589.08921815001</c:v>
                </c:pt>
                <c:pt idx="365" formatCode="General">
                  <c:v>307149.69874324946</c:v>
                </c:pt>
                <c:pt idx="366" formatCode="General">
                  <c:v>311946.31948117953</c:v>
                </c:pt>
                <c:pt idx="367" formatCode="General">
                  <c:v>324032.05678955844</c:v>
                </c:pt>
                <c:pt idx="368" formatCode="General">
                  <c:v>343328.40231277497</c:v>
                </c:pt>
                <c:pt idx="369" formatCode="General">
                  <c:v>355016.16562499997</c:v>
                </c:pt>
                <c:pt idx="370" formatCode="General">
                  <c:v>360504.01802836801</c:v>
                </c:pt>
                <c:pt idx="371" formatCode="General">
                  <c:v>351450.11663795024</c:v>
                </c:pt>
                <c:pt idx="372" formatCode="General">
                  <c:v>312302.40151742549</c:v>
                </c:pt>
                <c:pt idx="373" formatCode="General">
                  <c:v>249323.50011346201</c:v>
                </c:pt>
                <c:pt idx="374" formatCode="General">
                  <c:v>188512.48793519998</c:v>
                </c:pt>
                <c:pt idx="375" formatCode="General">
                  <c:v>144568.151134182</c:v>
                </c:pt>
                <c:pt idx="376" formatCode="General">
                  <c:v>116971.98607916325</c:v>
                </c:pt>
                <c:pt idx="377" formatCode="General">
                  <c:v>98335.440338346001</c:v>
                </c:pt>
                <c:pt idx="378" formatCode="General">
                  <c:v>86715.741328425007</c:v>
                </c:pt>
                <c:pt idx="379" formatCode="General">
                  <c:v>78044.175000000003</c:v>
                </c:pt>
                <c:pt idx="380" formatCode="General">
                  <c:v>66440.168461790992</c:v>
                </c:pt>
                <c:pt idx="381" formatCode="General">
                  <c:v>54396.325752495744</c:v>
                </c:pt>
                <c:pt idx="382" formatCode="General">
                  <c:v>42818.529824721001</c:v>
                </c:pt>
                <c:pt idx="383" formatCode="General">
                  <c:v>28303.063177445998</c:v>
                </c:pt>
                <c:pt idx="384" formatCode="General">
                  <c:v>11452.134375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2670.5955722872486</c:v>
                </c:pt>
                <c:pt idx="392" formatCode="General">
                  <c:v>9786.9341527380002</c:v>
                </c:pt>
                <c:pt idx="393" formatCode="General">
                  <c:v>20107.992962200504</c:v>
                </c:pt>
                <c:pt idx="394" formatCode="General">
                  <c:v>31293.081032400001</c:v>
                </c:pt>
                <c:pt idx="395" formatCode="General">
                  <c:v>39289.140402736492</c:v>
                </c:pt>
                <c:pt idx="396" formatCode="General">
                  <c:v>42593.34757997925</c:v>
                </c:pt>
                <c:pt idx="397" formatCode="General">
                  <c:v>40493.544147009008</c:v>
                </c:pt>
                <c:pt idx="398" formatCode="General">
                  <c:v>29146.131188716503</c:v>
                </c:pt>
                <c:pt idx="399" formatCode="General">
                  <c:v>12064.799811487501</c:v>
                </c:pt>
                <c:pt idx="400" formatCode="General">
                  <c:v>0</c:v>
                </c:pt>
                <c:pt idx="401" formatCode="General">
                  <c:v>0</c:v>
                </c:pt>
                <c:pt idx="402" formatCode="General">
                  <c:v>0</c:v>
                </c:pt>
                <c:pt idx="403" formatCode="General">
                  <c:v>0</c:v>
                </c:pt>
                <c:pt idx="404" formatCode="General">
                  <c:v>0</c:v>
                </c:pt>
                <c:pt idx="405" formatCode="General">
                  <c:v>0</c:v>
                </c:pt>
                <c:pt idx="406" formatCode="General">
                  <c:v>4450.9929346664994</c:v>
                </c:pt>
                <c:pt idx="407" formatCode="General">
                  <c:v>16824.731010862499</c:v>
                </c:pt>
                <c:pt idx="408" formatCode="General">
                  <c:v>35691.68705547601</c:v>
                </c:pt>
                <c:pt idx="409" formatCode="General">
                  <c:v>60413.029699045503</c:v>
                </c:pt>
                <c:pt idx="410" formatCode="General">
                  <c:v>90171.823873587738</c:v>
                </c:pt>
                <c:pt idx="411" formatCode="General">
                  <c:v>123433.778950992</c:v>
                </c:pt>
                <c:pt idx="412" formatCode="General">
                  <c:v>158690.89069560898</c:v>
                </c:pt>
                <c:pt idx="413" formatCode="General">
                  <c:v>188816.2134103665</c:v>
                </c:pt>
                <c:pt idx="414" formatCode="General">
                  <c:v>213144.81275601228</c:v>
                </c:pt>
                <c:pt idx="415" formatCode="General">
                  <c:v>233252.78026902524</c:v>
                </c:pt>
                <c:pt idx="416" formatCode="General">
                  <c:v>243825.20026356148</c:v>
                </c:pt>
                <c:pt idx="417" formatCode="General">
                  <c:v>233038.11672854103</c:v>
                </c:pt>
                <c:pt idx="418" formatCode="General">
                  <c:v>212642.09095139999</c:v>
                </c:pt>
                <c:pt idx="419" formatCode="General">
                  <c:v>186166.56721125825</c:v>
                </c:pt>
                <c:pt idx="420" formatCode="General">
                  <c:v>162550.12175842951</c:v>
                </c:pt>
                <c:pt idx="421" formatCode="General">
                  <c:v>144212.05571355001</c:v>
                </c:pt>
                <c:pt idx="422" formatCode="General">
                  <c:v>131393.22531884999</c:v>
                </c:pt>
                <c:pt idx="423" formatCode="General">
                  <c:v>127895.24987121597</c:v>
                </c:pt>
                <c:pt idx="424" formatCode="General">
                  <c:v>139022.73993689552</c:v>
                </c:pt>
                <c:pt idx="425" formatCode="General">
                  <c:v>165681.55226525848</c:v>
                </c:pt>
                <c:pt idx="426" formatCode="General">
                  <c:v>203740.09490239198</c:v>
                </c:pt>
                <c:pt idx="427" formatCode="General">
                  <c:v>239934.54014539198</c:v>
                </c:pt>
                <c:pt idx="428" formatCode="General">
                  <c:v>260597.59865443347</c:v>
                </c:pt>
                <c:pt idx="429" formatCode="General">
                  <c:v>278919.98749711353</c:v>
                </c:pt>
                <c:pt idx="430" formatCode="General">
                  <c:v>298855.12574472523</c:v>
                </c:pt>
                <c:pt idx="431" formatCode="General">
                  <c:v>312370.41831457947</c:v>
                </c:pt>
                <c:pt idx="432" formatCode="General">
                  <c:v>313051.19876323204</c:v>
                </c:pt>
                <c:pt idx="433" formatCode="General">
                  <c:v>306165.23674284155</c:v>
                </c:pt>
                <c:pt idx="434" formatCode="General">
                  <c:v>282014.70640942501</c:v>
                </c:pt>
                <c:pt idx="435" formatCode="General">
                  <c:v>253821.59874014172</c:v>
                </c:pt>
                <c:pt idx="436" formatCode="General">
                  <c:v>226497.778929675</c:v>
                </c:pt>
                <c:pt idx="437" formatCode="General">
                  <c:v>197519.231038617</c:v>
                </c:pt>
                <c:pt idx="438" formatCode="General">
                  <c:v>163922.11370168399</c:v>
                </c:pt>
                <c:pt idx="439" formatCode="General">
                  <c:v>129021.0956810865</c:v>
                </c:pt>
                <c:pt idx="440" formatCode="General">
                  <c:v>91124.855876083486</c:v>
                </c:pt>
                <c:pt idx="441" formatCode="General">
                  <c:v>54522.026327357999</c:v>
                </c:pt>
                <c:pt idx="442" formatCode="General">
                  <c:v>21511.364759041498</c:v>
                </c:pt>
                <c:pt idx="443" formatCode="General">
                  <c:v>3497.9822340840037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0</c:v>
                </c:pt>
                <c:pt idx="512" formatCode="General">
                  <c:v>0</c:v>
                </c:pt>
                <c:pt idx="513" formatCode="General">
                  <c:v>0</c:v>
                </c:pt>
                <c:pt idx="514" formatCode="General">
                  <c:v>0</c:v>
                </c:pt>
                <c:pt idx="515" formatCode="General">
                  <c:v>0</c:v>
                </c:pt>
                <c:pt idx="516" formatCode="General">
                  <c:v>0</c:v>
                </c:pt>
                <c:pt idx="517" formatCode="General">
                  <c:v>0</c:v>
                </c:pt>
                <c:pt idx="518" formatCode="General">
                  <c:v>0</c:v>
                </c:pt>
                <c:pt idx="519" formatCode="General">
                  <c:v>0</c:v>
                </c:pt>
                <c:pt idx="520" formatCode="General">
                  <c:v>0</c:v>
                </c:pt>
                <c:pt idx="521" formatCode="General">
                  <c:v>0</c:v>
                </c:pt>
                <c:pt idx="522" formatCode="General">
                  <c:v>0</c:v>
                </c:pt>
                <c:pt idx="523" formatCode="General">
                  <c:v>0</c:v>
                </c:pt>
                <c:pt idx="524" formatCode="General">
                  <c:v>0</c:v>
                </c:pt>
                <c:pt idx="525" formatCode="General">
                  <c:v>0</c:v>
                </c:pt>
                <c:pt idx="526" formatCode="General">
                  <c:v>1047.2923997707496</c:v>
                </c:pt>
                <c:pt idx="527" formatCode="General">
                  <c:v>2618.229585581993</c:v>
                </c:pt>
                <c:pt idx="528" formatCode="General">
                  <c:v>3456.0646364744975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2293.5869728739945</c:v>
                </c:pt>
                <c:pt idx="533" formatCode="General">
                  <c:v>13761.397984538253</c:v>
                </c:pt>
                <c:pt idx="534" formatCode="General">
                  <c:v>35691.706472262755</c:v>
                </c:pt>
                <c:pt idx="535" formatCode="General">
                  <c:v>55276.038247832999</c:v>
                </c:pt>
                <c:pt idx="536" formatCode="General">
                  <c:v>82442.802890524501</c:v>
                </c:pt>
                <c:pt idx="537" formatCode="General">
                  <c:v>121171.63121314198</c:v>
                </c:pt>
                <c:pt idx="538" formatCode="General">
                  <c:v>152590.405091391</c:v>
                </c:pt>
                <c:pt idx="539" formatCode="General">
                  <c:v>143945.02995661352</c:v>
                </c:pt>
                <c:pt idx="540" formatCode="General">
                  <c:v>97502.855402470508</c:v>
                </c:pt>
                <c:pt idx="541" formatCode="General">
                  <c:v>51317.289886270497</c:v>
                </c:pt>
                <c:pt idx="542" formatCode="General">
                  <c:v>25449.207859350001</c:v>
                </c:pt>
                <c:pt idx="543" formatCode="General">
                  <c:v>12358.052390934005</c:v>
                </c:pt>
                <c:pt idx="544" formatCode="General">
                  <c:v>0</c:v>
                </c:pt>
                <c:pt idx="545" formatCode="General">
                  <c:v>0</c:v>
                </c:pt>
                <c:pt idx="546" formatCode="General">
                  <c:v>0</c:v>
                </c:pt>
                <c:pt idx="547" formatCode="General">
                  <c:v>1801.3561611840037</c:v>
                </c:pt>
                <c:pt idx="548" formatCode="General">
                  <c:v>10242.502760186995</c:v>
                </c:pt>
                <c:pt idx="549" formatCode="General">
                  <c:v>25805.271232858497</c:v>
                </c:pt>
                <c:pt idx="550" formatCode="General">
                  <c:v>40027.471916301001</c:v>
                </c:pt>
                <c:pt idx="551" formatCode="General">
                  <c:v>61402.712972057998</c:v>
                </c:pt>
                <c:pt idx="552" formatCode="General">
                  <c:v>93261.330938920495</c:v>
                </c:pt>
                <c:pt idx="553" formatCode="General">
                  <c:v>130932.38284380901</c:v>
                </c:pt>
                <c:pt idx="554" formatCode="General">
                  <c:v>158460.47869520023</c:v>
                </c:pt>
                <c:pt idx="555" formatCode="General">
                  <c:v>168064.14631567948</c:v>
                </c:pt>
                <c:pt idx="556" formatCode="General">
                  <c:v>170629.98540793196</c:v>
                </c:pt>
                <c:pt idx="557" formatCode="General">
                  <c:v>175599.3784804875</c:v>
                </c:pt>
                <c:pt idx="558" formatCode="General">
                  <c:v>179191.626201684</c:v>
                </c:pt>
                <c:pt idx="559" formatCode="General">
                  <c:v>192675.45653798847</c:v>
                </c:pt>
                <c:pt idx="560" formatCode="General">
                  <c:v>178929.7621474005</c:v>
                </c:pt>
                <c:pt idx="561" formatCode="General">
                  <c:v>164686.61039416652</c:v>
                </c:pt>
                <c:pt idx="562" formatCode="General">
                  <c:v>153114.04158288299</c:v>
                </c:pt>
                <c:pt idx="563" formatCode="General">
                  <c:v>131445.59036299196</c:v>
                </c:pt>
                <c:pt idx="564" formatCode="General">
                  <c:v>81447.890050358998</c:v>
                </c:pt>
                <c:pt idx="565" formatCode="General">
                  <c:v>36948.437746688258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0</c:v>
                </c:pt>
                <c:pt idx="601" formatCode="General">
                  <c:v>0</c:v>
                </c:pt>
                <c:pt idx="602" formatCode="General">
                  <c:v>0</c:v>
                </c:pt>
                <c:pt idx="603" formatCode="General">
                  <c:v>0</c:v>
                </c:pt>
                <c:pt idx="604" formatCode="General">
                  <c:v>0</c:v>
                </c:pt>
                <c:pt idx="605" formatCode="General">
                  <c:v>0</c:v>
                </c:pt>
                <c:pt idx="606" formatCode="General">
                  <c:v>0</c:v>
                </c:pt>
                <c:pt idx="607" formatCode="General">
                  <c:v>0</c:v>
                </c:pt>
                <c:pt idx="608" formatCode="General">
                  <c:v>0</c:v>
                </c:pt>
                <c:pt idx="609" formatCode="General">
                  <c:v>0</c:v>
                </c:pt>
                <c:pt idx="610" formatCode="General">
                  <c:v>0</c:v>
                </c:pt>
                <c:pt idx="611" formatCode="General">
                  <c:v>0</c:v>
                </c:pt>
                <c:pt idx="612" formatCode="General">
                  <c:v>0</c:v>
                </c:pt>
                <c:pt idx="613" formatCode="General">
                  <c:v>0</c:v>
                </c:pt>
                <c:pt idx="614" formatCode="General">
                  <c:v>0</c:v>
                </c:pt>
                <c:pt idx="615" formatCode="General">
                  <c:v>25344.470230559968</c:v>
                </c:pt>
                <c:pt idx="616" formatCode="General">
                  <c:v>53003.405360947479</c:v>
                </c:pt>
                <c:pt idx="617" formatCode="General">
                  <c:v>120145.29007166998</c:v>
                </c:pt>
                <c:pt idx="618" formatCode="General">
                  <c:v>223963.41884859002</c:v>
                </c:pt>
                <c:pt idx="619" formatCode="General">
                  <c:v>341301.84279344999</c:v>
                </c:pt>
                <c:pt idx="620" formatCode="General">
                  <c:v>465531.53580449999</c:v>
                </c:pt>
                <c:pt idx="621" formatCode="General">
                  <c:v>592871.62436453253</c:v>
                </c:pt>
                <c:pt idx="622" formatCode="General">
                  <c:v>707524.30468948488</c:v>
                </c:pt>
                <c:pt idx="623" formatCode="General">
                  <c:v>810917.89257118502</c:v>
                </c:pt>
                <c:pt idx="624" formatCode="General">
                  <c:v>916317.72230445012</c:v>
                </c:pt>
                <c:pt idx="625" formatCode="General">
                  <c:v>1026623.2933617745</c:v>
                </c:pt>
                <c:pt idx="626" formatCode="General">
                  <c:v>1117669.95739485</c:v>
                </c:pt>
                <c:pt idx="627" formatCode="General">
                  <c:v>1163436.8038893002</c:v>
                </c:pt>
                <c:pt idx="628" formatCode="General">
                  <c:v>1173071.7925474502</c:v>
                </c:pt>
                <c:pt idx="629" formatCode="General">
                  <c:v>1170793.7496868495</c:v>
                </c:pt>
                <c:pt idx="630" formatCode="General">
                  <c:v>1183585.6101429004</c:v>
                </c:pt>
                <c:pt idx="631" formatCode="General">
                  <c:v>1203935.1811616251</c:v>
                </c:pt>
                <c:pt idx="632" formatCode="General">
                  <c:v>1223980.1482369497</c:v>
                </c:pt>
                <c:pt idx="633" formatCode="General">
                  <c:v>1237951.3391225997</c:v>
                </c:pt>
                <c:pt idx="634" formatCode="General">
                  <c:v>1240223.4490758751</c:v>
                </c:pt>
                <c:pt idx="635" formatCode="General">
                  <c:v>1236714.996019725</c:v>
                </c:pt>
                <c:pt idx="636" formatCode="General">
                  <c:v>1232242.8559623002</c:v>
                </c:pt>
                <c:pt idx="637" formatCode="General">
                  <c:v>1229468.3105548497</c:v>
                </c:pt>
                <c:pt idx="638" formatCode="General">
                  <c:v>1232687.9903190753</c:v>
                </c:pt>
                <c:pt idx="639" formatCode="General">
                  <c:v>1244586.0225264751</c:v>
                </c:pt>
                <c:pt idx="640" formatCode="General">
                  <c:v>1258749.7906605753</c:v>
                </c:pt>
                <c:pt idx="641" formatCode="General">
                  <c:v>1279057.5349447499</c:v>
                </c:pt>
                <c:pt idx="642" formatCode="General">
                  <c:v>1307962.5009191995</c:v>
                </c:pt>
                <c:pt idx="643" formatCode="General">
                  <c:v>1329641.4421894497</c:v>
                </c:pt>
                <c:pt idx="644" formatCode="General">
                  <c:v>1339774.8015534754</c:v>
                </c:pt>
                <c:pt idx="645" formatCode="General">
                  <c:v>1366993.1187512998</c:v>
                </c:pt>
                <c:pt idx="646" formatCode="General">
                  <c:v>1406256.221786625</c:v>
                </c:pt>
                <c:pt idx="647" formatCode="General">
                  <c:v>1451875.7905863749</c:v>
                </c:pt>
                <c:pt idx="648" formatCode="General">
                  <c:v>1498711.2132748496</c:v>
                </c:pt>
                <c:pt idx="649" formatCode="General">
                  <c:v>1534742.9592439497</c:v>
                </c:pt>
                <c:pt idx="650" formatCode="General">
                  <c:v>1542451.4900702999</c:v>
                </c:pt>
                <c:pt idx="651" formatCode="General">
                  <c:v>1504225.2378320994</c:v>
                </c:pt>
                <c:pt idx="652" formatCode="General">
                  <c:v>1445942.79930195</c:v>
                </c:pt>
                <c:pt idx="653" formatCode="General">
                  <c:v>1387813.2282807743</c:v>
                </c:pt>
                <c:pt idx="654" formatCode="General">
                  <c:v>1302537.5801464501</c:v>
                </c:pt>
                <c:pt idx="655" formatCode="General">
                  <c:v>1189890.8095140001</c:v>
                </c:pt>
                <c:pt idx="656" formatCode="General">
                  <c:v>1089979.3862223749</c:v>
                </c:pt>
                <c:pt idx="657" formatCode="General">
                  <c:v>1037839.7437539748</c:v>
                </c:pt>
                <c:pt idx="658" formatCode="General">
                  <c:v>991449.88259156991</c:v>
                </c:pt>
                <c:pt idx="659" formatCode="General">
                  <c:v>900932.83942130988</c:v>
                </c:pt>
                <c:pt idx="660" formatCode="General">
                  <c:v>761066.93966755492</c:v>
                </c:pt>
                <c:pt idx="661" formatCode="General">
                  <c:v>610262.13398287504</c:v>
                </c:pt>
                <c:pt idx="662" formatCode="General">
                  <c:v>457237.09250257496</c:v>
                </c:pt>
                <c:pt idx="663" formatCode="General">
                  <c:v>390320.48938268248</c:v>
                </c:pt>
                <c:pt idx="664" formatCode="General">
                  <c:v>356917.014578295</c:v>
                </c:pt>
                <c:pt idx="665" formatCode="General">
                  <c:v>366552.16460315994</c:v>
                </c:pt>
                <c:pt idx="666" formatCode="General">
                  <c:v>397342.58698264498</c:v>
                </c:pt>
                <c:pt idx="667" formatCode="General">
                  <c:v>518356.95264805492</c:v>
                </c:pt>
                <c:pt idx="668" formatCode="General">
                  <c:v>608644.12880753994</c:v>
                </c:pt>
                <c:pt idx="669" formatCode="General">
                  <c:v>692050.29445786495</c:v>
                </c:pt>
                <c:pt idx="670" formatCode="General">
                  <c:v>723888.00904859998</c:v>
                </c:pt>
                <c:pt idx="671" formatCode="General">
                  <c:v>697915.20503943006</c:v>
                </c:pt>
                <c:pt idx="672" formatCode="General">
                  <c:v>688070.70040500001</c:v>
                </c:pt>
                <c:pt idx="673" formatCode="General">
                  <c:v>682520.28246233996</c:v>
                </c:pt>
                <c:pt idx="674" formatCode="General">
                  <c:v>649320.76002291741</c:v>
                </c:pt>
                <c:pt idx="675" formatCode="General">
                  <c:v>548675.86944766506</c:v>
                </c:pt>
                <c:pt idx="676" formatCode="General">
                  <c:v>438998.484375</c:v>
                </c:pt>
                <c:pt idx="677" formatCode="General">
                  <c:v>314501.60706799495</c:v>
                </c:pt>
                <c:pt idx="678" formatCode="General">
                  <c:v>244893.46258437523</c:v>
                </c:pt>
                <c:pt idx="679" formatCode="General">
                  <c:v>199823.22247717576</c:v>
                </c:pt>
                <c:pt idx="680" formatCode="General">
                  <c:v>177385.01992548298</c:v>
                </c:pt>
                <c:pt idx="681" formatCode="General">
                  <c:v>167147.74597839973</c:v>
                </c:pt>
                <c:pt idx="682" formatCode="General">
                  <c:v>209929.61944276647</c:v>
                </c:pt>
                <c:pt idx="683" formatCode="General">
                  <c:v>229608.20916494998</c:v>
                </c:pt>
                <c:pt idx="684" formatCode="General">
                  <c:v>277113.38291752496</c:v>
                </c:pt>
                <c:pt idx="685" formatCode="General">
                  <c:v>356917.02456946275</c:v>
                </c:pt>
                <c:pt idx="686" formatCode="General">
                  <c:v>425514.59126403299</c:v>
                </c:pt>
                <c:pt idx="687" formatCode="General">
                  <c:v>488247.34483799996</c:v>
                </c:pt>
                <c:pt idx="688" formatCode="General">
                  <c:v>565118.82923742</c:v>
                </c:pt>
                <c:pt idx="689" formatCode="General">
                  <c:v>634658.71166912257</c:v>
                </c:pt>
                <c:pt idx="690" formatCode="General">
                  <c:v>652080.16266099748</c:v>
                </c:pt>
                <c:pt idx="691" formatCode="General">
                  <c:v>659558.1178580625</c:v>
                </c:pt>
                <c:pt idx="692" formatCode="General">
                  <c:v>649425.33817013248</c:v>
                </c:pt>
                <c:pt idx="693" formatCode="General">
                  <c:v>611298.90748987428</c:v>
                </c:pt>
                <c:pt idx="694" formatCode="General">
                  <c:v>552844.29081640043</c:v>
                </c:pt>
                <c:pt idx="695" formatCode="General">
                  <c:v>459782.00107290002</c:v>
                </c:pt>
                <c:pt idx="696" formatCode="General">
                  <c:v>337877.2149413377</c:v>
                </c:pt>
                <c:pt idx="697" formatCode="General">
                  <c:v>285062.32660468726</c:v>
                </c:pt>
                <c:pt idx="698" formatCode="General">
                  <c:v>228618.54625128748</c:v>
                </c:pt>
                <c:pt idx="699" formatCode="General">
                  <c:v>215752.57208504999</c:v>
                </c:pt>
                <c:pt idx="700" formatCode="General">
                  <c:v>236457.53028301275</c:v>
                </c:pt>
                <c:pt idx="701" formatCode="General">
                  <c:v>262817.83313046221</c:v>
                </c:pt>
                <c:pt idx="702" formatCode="General">
                  <c:v>284810.93488058849</c:v>
                </c:pt>
                <c:pt idx="703" formatCode="General">
                  <c:v>310815.24900547951</c:v>
                </c:pt>
                <c:pt idx="704" formatCode="General">
                  <c:v>315742.75332283799</c:v>
                </c:pt>
                <c:pt idx="705" formatCode="General">
                  <c:v>289633.72268256301</c:v>
                </c:pt>
                <c:pt idx="706" formatCode="General">
                  <c:v>245909.29689787052</c:v>
                </c:pt>
                <c:pt idx="707" formatCode="General">
                  <c:v>213144.81859989898</c:v>
                </c:pt>
                <c:pt idx="708" formatCode="General">
                  <c:v>205478.59691163825</c:v>
                </c:pt>
                <c:pt idx="709" formatCode="General">
                  <c:v>229482.56533234948</c:v>
                </c:pt>
                <c:pt idx="710" formatCode="General">
                  <c:v>290120.73749999999</c:v>
                </c:pt>
                <c:pt idx="711" formatCode="General">
                  <c:v>312684.62611109175</c:v>
                </c:pt>
                <c:pt idx="712" formatCode="General">
                  <c:v>294519.39781467605</c:v>
                </c:pt>
                <c:pt idx="713" formatCode="General">
                  <c:v>256439.85566003775</c:v>
                </c:pt>
                <c:pt idx="714" formatCode="General">
                  <c:v>211186.38464944201</c:v>
                </c:pt>
                <c:pt idx="715" formatCode="General">
                  <c:v>154307.95263762074</c:v>
                </c:pt>
                <c:pt idx="716" formatCode="General">
                  <c:v>131958.72926362575</c:v>
                </c:pt>
                <c:pt idx="717" formatCode="General">
                  <c:v>131958.72926362575</c:v>
                </c:pt>
                <c:pt idx="718" formatCode="General">
                  <c:v>142274.57943082051</c:v>
                </c:pt>
                <c:pt idx="719" formatCode="General">
                  <c:v>166728.82336311598</c:v>
                </c:pt>
                <c:pt idx="720" formatCode="General">
                  <c:v>173405.31370767899</c:v>
                </c:pt>
                <c:pt idx="721" formatCode="General">
                  <c:v>162885.249331659</c:v>
                </c:pt>
                <c:pt idx="722" formatCode="General">
                  <c:v>150810.01885125</c:v>
                </c:pt>
                <c:pt idx="723" formatCode="General">
                  <c:v>150809.99245949925</c:v>
                </c:pt>
                <c:pt idx="724" formatCode="General">
                  <c:v>183862.54447962521</c:v>
                </c:pt>
                <c:pt idx="725" formatCode="General">
                  <c:v>267734.89245195</c:v>
                </c:pt>
                <c:pt idx="726" formatCode="General">
                  <c:v>384502.66846956231</c:v>
                </c:pt>
                <c:pt idx="727" formatCode="General">
                  <c:v>431505.14417010004</c:v>
                </c:pt>
                <c:pt idx="728" formatCode="General">
                  <c:v>446272.06663572747</c:v>
                </c:pt>
                <c:pt idx="729" formatCode="General">
                  <c:v>402997.99704597</c:v>
                </c:pt>
                <c:pt idx="730" formatCode="General">
                  <c:v>304976.59013006999</c:v>
                </c:pt>
                <c:pt idx="731" formatCode="General">
                  <c:v>263917.54901324247</c:v>
                </c:pt>
                <c:pt idx="732" formatCode="General">
                  <c:v>265174.17321258003</c:v>
                </c:pt>
                <c:pt idx="733" formatCode="General">
                  <c:v>288633.628911465</c:v>
                </c:pt>
                <c:pt idx="734" formatCode="General">
                  <c:v>357754.76404452004</c:v>
                </c:pt>
                <c:pt idx="735" formatCode="General">
                  <c:v>417528.93673640251</c:v>
                </c:pt>
                <c:pt idx="736" formatCode="General">
                  <c:v>471396.47692509001</c:v>
                </c:pt>
                <c:pt idx="737" formatCode="General">
                  <c:v>518409.28074374999</c:v>
                </c:pt>
                <c:pt idx="738" formatCode="General">
                  <c:v>554226.77771133755</c:v>
                </c:pt>
                <c:pt idx="739" formatCode="General">
                  <c:v>630982.59859070997</c:v>
                </c:pt>
                <c:pt idx="740" formatCode="General">
                  <c:v>726485.38483684487</c:v>
                </c:pt>
                <c:pt idx="741" formatCode="General">
                  <c:v>860119.65676779754</c:v>
                </c:pt>
                <c:pt idx="742" formatCode="General">
                  <c:v>936247.41042524984</c:v>
                </c:pt>
                <c:pt idx="743" formatCode="General">
                  <c:v>997797.21295657533</c:v>
                </c:pt>
                <c:pt idx="744" formatCode="General">
                  <c:v>1032546.4585371005</c:v>
                </c:pt>
                <c:pt idx="745" formatCode="General">
                  <c:v>1042185.8682321748</c:v>
                </c:pt>
                <c:pt idx="746" formatCode="General">
                  <c:v>1053471.3403817255</c:v>
                </c:pt>
                <c:pt idx="747" formatCode="General">
                  <c:v>1073955.5089064999</c:v>
                </c:pt>
                <c:pt idx="748" formatCode="General">
                  <c:v>1096807.6459907996</c:v>
                </c:pt>
                <c:pt idx="749" formatCode="General">
                  <c:v>1113511.5461236502</c:v>
                </c:pt>
                <c:pt idx="750" formatCode="General">
                  <c:v>1123942.4642999251</c:v>
                </c:pt>
                <c:pt idx="751" formatCode="General">
                  <c:v>1137301.6191923253</c:v>
                </c:pt>
                <c:pt idx="752" formatCode="General">
                  <c:v>1135891.9664941502</c:v>
                </c:pt>
                <c:pt idx="753" formatCode="General">
                  <c:v>1119999.70588275</c:v>
                </c:pt>
                <c:pt idx="754" formatCode="General">
                  <c:v>1129126.5486243004</c:v>
                </c:pt>
                <c:pt idx="755" formatCode="General">
                  <c:v>1124958.8164571999</c:v>
                </c:pt>
                <c:pt idx="756" formatCode="General">
                  <c:v>1080092.8489977</c:v>
                </c:pt>
                <c:pt idx="757" formatCode="General">
                  <c:v>973400.38266352518</c:v>
                </c:pt>
                <c:pt idx="758" formatCode="General">
                  <c:v>846389.90066922002</c:v>
                </c:pt>
                <c:pt idx="759" formatCode="General">
                  <c:v>719803.78444206004</c:v>
                </c:pt>
                <c:pt idx="760" formatCode="General">
                  <c:v>589494.06846069754</c:v>
                </c:pt>
                <c:pt idx="761" formatCode="General">
                  <c:v>461520.6357949425</c:v>
                </c:pt>
                <c:pt idx="762" formatCode="General">
                  <c:v>363923.36089064996</c:v>
                </c:pt>
                <c:pt idx="763" formatCode="General">
                  <c:v>310417.16868828004</c:v>
                </c:pt>
                <c:pt idx="764" formatCode="General">
                  <c:v>333792.76129209</c:v>
                </c:pt>
                <c:pt idx="765" formatCode="General">
                  <c:v>417240.85773591005</c:v>
                </c:pt>
                <c:pt idx="766" formatCode="General">
                  <c:v>497081.48187483003</c:v>
                </c:pt>
                <c:pt idx="767" formatCode="General">
                  <c:v>578272.35833941505</c:v>
                </c:pt>
                <c:pt idx="768" formatCode="General">
                  <c:v>650158.54926527245</c:v>
                </c:pt>
                <c:pt idx="769" formatCode="General">
                  <c:v>750258.66810253484</c:v>
                </c:pt>
                <c:pt idx="770" formatCode="General">
                  <c:v>855841.47839455493</c:v>
                </c:pt>
                <c:pt idx="771" formatCode="General">
                  <c:v>913044.39334897487</c:v>
                </c:pt>
                <c:pt idx="772" formatCode="General">
                  <c:v>915778.21293472475</c:v>
                </c:pt>
                <c:pt idx="773" formatCode="General">
                  <c:v>848175.03294196504</c:v>
                </c:pt>
                <c:pt idx="774" formatCode="General">
                  <c:v>772953.71797196998</c:v>
                </c:pt>
                <c:pt idx="775" formatCode="General">
                  <c:v>671403.04341315746</c:v>
                </c:pt>
                <c:pt idx="776" formatCode="General">
                  <c:v>542455.218414495</c:v>
                </c:pt>
                <c:pt idx="777" formatCode="General">
                  <c:v>435060.67332181497</c:v>
                </c:pt>
                <c:pt idx="778" formatCode="General">
                  <c:v>375768.18728817755</c:v>
                </c:pt>
                <c:pt idx="779" formatCode="General">
                  <c:v>409532.93090360996</c:v>
                </c:pt>
                <c:pt idx="780" formatCode="General">
                  <c:v>520294.44797054998</c:v>
                </c:pt>
                <c:pt idx="781" formatCode="General">
                  <c:v>628102.59675641998</c:v>
                </c:pt>
                <c:pt idx="782" formatCode="General">
                  <c:v>742487.73272658</c:v>
                </c:pt>
                <c:pt idx="783" formatCode="General">
                  <c:v>852579.3475424475</c:v>
                </c:pt>
                <c:pt idx="784" formatCode="General">
                  <c:v>1008751.4460219149</c:v>
                </c:pt>
                <c:pt idx="785" formatCode="General">
                  <c:v>1195959.8615385599</c:v>
                </c:pt>
                <c:pt idx="786" formatCode="General">
                  <c:v>1362253.6692256501</c:v>
                </c:pt>
                <c:pt idx="787" formatCode="General">
                  <c:v>1521636.201224325</c:v>
                </c:pt>
                <c:pt idx="788" formatCode="General">
                  <c:v>1624218.0159291748</c:v>
                </c:pt>
                <c:pt idx="789" formatCode="General">
                  <c:v>1743144.12557865</c:v>
                </c:pt>
                <c:pt idx="790" formatCode="General">
                  <c:v>1861231.31585325</c:v>
                </c:pt>
                <c:pt idx="791" formatCode="General">
                  <c:v>1945762.97196735</c:v>
                </c:pt>
                <c:pt idx="792" formatCode="General">
                  <c:v>1995802.6773473998</c:v>
                </c:pt>
                <c:pt idx="793" formatCode="General">
                  <c:v>1988440.3151666999</c:v>
                </c:pt>
                <c:pt idx="794" formatCode="General">
                  <c:v>1910086.5628446753</c:v>
                </c:pt>
                <c:pt idx="795" formatCode="General">
                  <c:v>1775505.3714708749</c:v>
                </c:pt>
                <c:pt idx="796" formatCode="General">
                  <c:v>1621227.5066223007</c:v>
                </c:pt>
                <c:pt idx="797" formatCode="General">
                  <c:v>1488289.9308104252</c:v>
                </c:pt>
                <c:pt idx="798" formatCode="General">
                  <c:v>1408754.178302625</c:v>
                </c:pt>
                <c:pt idx="799" formatCode="General">
                  <c:v>1387452.1734314999</c:v>
                </c:pt>
                <c:pt idx="800" formatCode="General">
                  <c:v>1399238.8236567003</c:v>
                </c:pt>
                <c:pt idx="801" formatCode="General">
                  <c:v>1437365.2863840752</c:v>
                </c:pt>
                <c:pt idx="802" formatCode="General">
                  <c:v>1528475.5633317751</c:v>
                </c:pt>
                <c:pt idx="803" formatCode="General">
                  <c:v>1654992.6834392999</c:v>
                </c:pt>
                <c:pt idx="804" formatCode="General">
                  <c:v>1760267.4844563</c:v>
                </c:pt>
                <c:pt idx="805" formatCode="General">
                  <c:v>1813066.234489125</c:v>
                </c:pt>
                <c:pt idx="806" formatCode="General">
                  <c:v>1831712.5154763004</c:v>
                </c:pt>
                <c:pt idx="807" formatCode="General">
                  <c:v>1803435.6178548001</c:v>
                </c:pt>
                <c:pt idx="808" formatCode="General">
                  <c:v>1705802.5918271248</c:v>
                </c:pt>
                <c:pt idx="809" formatCode="General">
                  <c:v>1553704.5035090244</c:v>
                </c:pt>
                <c:pt idx="810" formatCode="General">
                  <c:v>1355217.0034425755</c:v>
                </c:pt>
                <c:pt idx="811" formatCode="General">
                  <c:v>1128147.5569214248</c:v>
                </c:pt>
                <c:pt idx="812" formatCode="General">
                  <c:v>933414.42907529976</c:v>
                </c:pt>
                <c:pt idx="813" formatCode="General">
                  <c:v>786332.7567649124</c:v>
                </c:pt>
                <c:pt idx="814" formatCode="General">
                  <c:v>674214.96492157504</c:v>
                </c:pt>
                <c:pt idx="815" formatCode="General">
                  <c:v>568778.79213575996</c:v>
                </c:pt>
                <c:pt idx="816" formatCode="General">
                  <c:v>482796.01193492254</c:v>
                </c:pt>
                <c:pt idx="817" formatCode="General">
                  <c:v>421325.55060749996</c:v>
                </c:pt>
                <c:pt idx="818" formatCode="General">
                  <c:v>430855.62895944004</c:v>
                </c:pt>
                <c:pt idx="819" formatCode="General">
                  <c:v>484477.20040499995</c:v>
                </c:pt>
                <c:pt idx="820" formatCode="General">
                  <c:v>590557.29858693003</c:v>
                </c:pt>
                <c:pt idx="821" formatCode="General">
                  <c:v>688279.99054328992</c:v>
                </c:pt>
                <c:pt idx="822" formatCode="General">
                  <c:v>767010.05905837496</c:v>
                </c:pt>
                <c:pt idx="823" formatCode="General">
                  <c:v>827381.40548084991</c:v>
                </c:pt>
                <c:pt idx="824" formatCode="General">
                  <c:v>858831.8389652475</c:v>
                </c:pt>
                <c:pt idx="825" formatCode="General">
                  <c:v>871210.739309625</c:v>
                </c:pt>
                <c:pt idx="826" formatCode="General">
                  <c:v>848971.72405057517</c:v>
                </c:pt>
                <c:pt idx="827" formatCode="General">
                  <c:v>808682.46537015028</c:v>
                </c:pt>
                <c:pt idx="828" formatCode="General">
                  <c:v>769602.27257842489</c:v>
                </c:pt>
                <c:pt idx="829" formatCode="General">
                  <c:v>716556.83726641501</c:v>
                </c:pt>
                <c:pt idx="830" formatCode="General">
                  <c:v>637638.27849580499</c:v>
                </c:pt>
                <c:pt idx="831" formatCode="General">
                  <c:v>547016.11690151249</c:v>
                </c:pt>
                <c:pt idx="832" formatCode="General">
                  <c:v>454315.16270250001</c:v>
                </c:pt>
                <c:pt idx="833" formatCode="General">
                  <c:v>433526.43623125501</c:v>
                </c:pt>
                <c:pt idx="834" formatCode="General">
                  <c:v>464683.16168999998</c:v>
                </c:pt>
                <c:pt idx="835" formatCode="General">
                  <c:v>558059.66130366002</c:v>
                </c:pt>
                <c:pt idx="836" formatCode="General">
                  <c:v>651917.91939880501</c:v>
                </c:pt>
                <c:pt idx="837" formatCode="General">
                  <c:v>743634.74281387497</c:v>
                </c:pt>
                <c:pt idx="838" formatCode="General">
                  <c:v>835445.6162462699</c:v>
                </c:pt>
                <c:pt idx="839" formatCode="General">
                  <c:v>907216.23187592998</c:v>
                </c:pt>
                <c:pt idx="840" formatCode="General">
                  <c:v>979652.62845449999</c:v>
                </c:pt>
                <c:pt idx="841" formatCode="General">
                  <c:v>1058786.2270365751</c:v>
                </c:pt>
                <c:pt idx="842" formatCode="General">
                  <c:v>1134599.4401728497</c:v>
                </c:pt>
                <c:pt idx="843" formatCode="General">
                  <c:v>1224859.621887</c:v>
                </c:pt>
                <c:pt idx="844" formatCode="General">
                  <c:v>1308695.6130452997</c:v>
                </c:pt>
                <c:pt idx="845" formatCode="General">
                  <c:v>1381953.3084211501</c:v>
                </c:pt>
                <c:pt idx="846" formatCode="General">
                  <c:v>1428736.3374116248</c:v>
                </c:pt>
                <c:pt idx="847" formatCode="General">
                  <c:v>1456332.6956919751</c:v>
                </c:pt>
                <c:pt idx="848" formatCode="General">
                  <c:v>1496941.7612206503</c:v>
                </c:pt>
                <c:pt idx="849" formatCode="General">
                  <c:v>1551525.0323688006</c:v>
                </c:pt>
                <c:pt idx="850" formatCode="General">
                  <c:v>1593338.4761924255</c:v>
                </c:pt>
                <c:pt idx="851" formatCode="General">
                  <c:v>1621908.7736215498</c:v>
                </c:pt>
                <c:pt idx="852" formatCode="General">
                  <c:v>1660518.1496580751</c:v>
                </c:pt>
                <c:pt idx="853" formatCode="General">
                  <c:v>1706153.2418337748</c:v>
                </c:pt>
                <c:pt idx="854" formatCode="General">
                  <c:v>1740205.2879668253</c:v>
                </c:pt>
                <c:pt idx="855" formatCode="General">
                  <c:v>1769514.8924616748</c:v>
                </c:pt>
                <c:pt idx="856" formatCode="General">
                  <c:v>1812207.564869175</c:v>
                </c:pt>
                <c:pt idx="857" formatCode="General">
                  <c:v>1881276.2829285748</c:v>
                </c:pt>
                <c:pt idx="858" formatCode="General">
                  <c:v>1946757.7999768497</c:v>
                </c:pt>
                <c:pt idx="859" formatCode="General">
                  <c:v>1986838.7223924003</c:v>
                </c:pt>
                <c:pt idx="860" formatCode="General">
                  <c:v>2011741.9001928002</c:v>
                </c:pt>
                <c:pt idx="861" formatCode="General">
                  <c:v>2060734.8909638249</c:v>
                </c:pt>
                <c:pt idx="862" formatCode="General">
                  <c:v>2148241.6197247501</c:v>
                </c:pt>
                <c:pt idx="863" formatCode="General">
                  <c:v>2222358.3900222741</c:v>
                </c:pt>
                <c:pt idx="864" formatCode="General">
                  <c:v>2291096.2799551506</c:v>
                </c:pt>
                <c:pt idx="865" formatCode="General">
                  <c:v>2348415.2350775246</c:v>
                </c:pt>
                <c:pt idx="866" formatCode="General">
                  <c:v>2410247.4123676498</c:v>
                </c:pt>
                <c:pt idx="867" formatCode="General">
                  <c:v>2479358.7979274248</c:v>
                </c:pt>
                <c:pt idx="868" formatCode="General">
                  <c:v>2522998.8780250498</c:v>
                </c:pt>
                <c:pt idx="869" formatCode="General">
                  <c:v>2535728.2849181248</c:v>
                </c:pt>
                <c:pt idx="870" formatCode="General">
                  <c:v>2529775.1512824749</c:v>
                </c:pt>
                <c:pt idx="871" formatCode="General">
                  <c:v>2520465.1803769502</c:v>
                </c:pt>
                <c:pt idx="872" formatCode="General">
                  <c:v>2546646.7146421494</c:v>
                </c:pt>
                <c:pt idx="873" formatCode="General">
                  <c:v>2577301.5973302</c:v>
                </c:pt>
                <c:pt idx="874" formatCode="General">
                  <c:v>2584989.0281619006</c:v>
                </c:pt>
                <c:pt idx="875" formatCode="General">
                  <c:v>2565853.2411646503</c:v>
                </c:pt>
                <c:pt idx="876" formatCode="General">
                  <c:v>2568713.6437521749</c:v>
                </c:pt>
                <c:pt idx="877" formatCode="General">
                  <c:v>2621078.3956994996</c:v>
                </c:pt>
                <c:pt idx="878" formatCode="General">
                  <c:v>2650170.5168841002</c:v>
                </c:pt>
                <c:pt idx="879" formatCode="General">
                  <c:v>2668498.2634824002</c:v>
                </c:pt>
                <c:pt idx="880" formatCode="General">
                  <c:v>2652057.2932535247</c:v>
                </c:pt>
                <c:pt idx="881" formatCode="General">
                  <c:v>2656350.4547258997</c:v>
                </c:pt>
                <c:pt idx="882" formatCode="General">
                  <c:v>2706201.683423325</c:v>
                </c:pt>
                <c:pt idx="883" formatCode="General">
                  <c:v>2727566.8619750999</c:v>
                </c:pt>
                <c:pt idx="884" formatCode="General">
                  <c:v>2728011.9963318752</c:v>
                </c:pt>
                <c:pt idx="885" formatCode="General">
                  <c:v>2729284.4048085003</c:v>
                </c:pt>
                <c:pt idx="886" formatCode="General">
                  <c:v>2722896.7056648005</c:v>
                </c:pt>
                <c:pt idx="887" formatCode="General">
                  <c:v>2712473.8943638508</c:v>
                </c:pt>
                <c:pt idx="888" formatCode="General">
                  <c:v>2683057.1211409499</c:v>
                </c:pt>
                <c:pt idx="889" formatCode="General">
                  <c:v>2635295.5340264253</c:v>
                </c:pt>
                <c:pt idx="890" formatCode="General">
                  <c:v>2562046.0322418003</c:v>
                </c:pt>
                <c:pt idx="891" formatCode="General">
                  <c:v>2471640.456072825</c:v>
                </c:pt>
                <c:pt idx="892" formatCode="General">
                  <c:v>2388830.9429159998</c:v>
                </c:pt>
                <c:pt idx="893" formatCode="General">
                  <c:v>2331271.1570003992</c:v>
                </c:pt>
                <c:pt idx="894" formatCode="General">
                  <c:v>2294615.6638037995</c:v>
                </c:pt>
                <c:pt idx="895" formatCode="General">
                  <c:v>2243770.4214708749</c:v>
                </c:pt>
                <c:pt idx="896" formatCode="General">
                  <c:v>2204129.6015946749</c:v>
                </c:pt>
                <c:pt idx="897" formatCode="General">
                  <c:v>2204129.6015946749</c:v>
                </c:pt>
                <c:pt idx="898" formatCode="General">
                  <c:v>2200569.8067402751</c:v>
                </c:pt>
                <c:pt idx="899" formatCode="General">
                  <c:v>2193107.2554021748</c:v>
                </c:pt>
                <c:pt idx="900" formatCode="General">
                  <c:v>2181278.5673084999</c:v>
                </c:pt>
                <c:pt idx="901" formatCode="General">
                  <c:v>2144549.6878711493</c:v>
                </c:pt>
                <c:pt idx="902" formatCode="General">
                  <c:v>1964206.0823507996</c:v>
                </c:pt>
                <c:pt idx="903" formatCode="General">
                  <c:v>1768377.7940683495</c:v>
                </c:pt>
                <c:pt idx="904" formatCode="General">
                  <c:v>1601146.6249830746</c:v>
                </c:pt>
                <c:pt idx="905" formatCode="General">
                  <c:v>1490709.3674714998</c:v>
                </c:pt>
                <c:pt idx="906" formatCode="General">
                  <c:v>1435145.7492157498</c:v>
                </c:pt>
                <c:pt idx="907" formatCode="General">
                  <c:v>1401401.6535419999</c:v>
                </c:pt>
                <c:pt idx="908" formatCode="General">
                  <c:v>1402092.8691837743</c:v>
                </c:pt>
                <c:pt idx="909" formatCode="General">
                  <c:v>1465276.7307406501</c:v>
                </c:pt>
                <c:pt idx="910" formatCode="General">
                  <c:v>1573890.3422055</c:v>
                </c:pt>
                <c:pt idx="911" formatCode="General">
                  <c:v>1666062.8307463494</c:v>
                </c:pt>
                <c:pt idx="912" formatCode="General">
                  <c:v>1708200.4704081747</c:v>
                </c:pt>
                <c:pt idx="913" formatCode="General">
                  <c:v>1747511.2143224999</c:v>
                </c:pt>
                <c:pt idx="914" formatCode="General">
                  <c:v>1835639.7241257003</c:v>
                </c:pt>
                <c:pt idx="915" formatCode="General">
                  <c:v>1852811.3082710251</c:v>
                </c:pt>
                <c:pt idx="916" formatCode="General">
                  <c:v>1850689.1778156005</c:v>
                </c:pt>
                <c:pt idx="917" formatCode="General">
                  <c:v>1686873.172605525</c:v>
                </c:pt>
                <c:pt idx="918" formatCode="General">
                  <c:v>1525710.0240042743</c:v>
                </c:pt>
                <c:pt idx="919" formatCode="General">
                  <c:v>1398945.9648797999</c:v>
                </c:pt>
                <c:pt idx="920" formatCode="General">
                  <c:v>1340088.5887784997</c:v>
                </c:pt>
                <c:pt idx="921" formatCode="General">
                  <c:v>1350598.1531130001</c:v>
                </c:pt>
                <c:pt idx="922" formatCode="General">
                  <c:v>1381937.7416872501</c:v>
                </c:pt>
                <c:pt idx="923" formatCode="General">
                  <c:v>1435160.5618997256</c:v>
                </c:pt>
                <c:pt idx="924" formatCode="General">
                  <c:v>1500387.4741749754</c:v>
                </c:pt>
                <c:pt idx="925" formatCode="General">
                  <c:v>1589097.3163118993</c:v>
                </c:pt>
                <c:pt idx="926" formatCode="General">
                  <c:v>1668754.5860717997</c:v>
                </c:pt>
                <c:pt idx="927" formatCode="General">
                  <c:v>1691643.4502087252</c:v>
                </c:pt>
                <c:pt idx="928" formatCode="General">
                  <c:v>1722062.0268224999</c:v>
                </c:pt>
                <c:pt idx="929" formatCode="General">
                  <c:v>1805792.7536480245</c:v>
                </c:pt>
                <c:pt idx="930" formatCode="General">
                  <c:v>1831514.0222866498</c:v>
                </c:pt>
                <c:pt idx="931" formatCode="General">
                  <c:v>1853789.4083097002</c:v>
                </c:pt>
                <c:pt idx="932" formatCode="General">
                  <c:v>1835169.3119182498</c:v>
                </c:pt>
                <c:pt idx="933" formatCode="General">
                  <c:v>1813522.2845575502</c:v>
                </c:pt>
                <c:pt idx="934" formatCode="General">
                  <c:v>1791523.2989132996</c:v>
                </c:pt>
                <c:pt idx="935" formatCode="General">
                  <c:v>1793120.6478523496</c:v>
                </c:pt>
                <c:pt idx="936" formatCode="General">
                  <c:v>1826896.5744903006</c:v>
                </c:pt>
                <c:pt idx="937" formatCode="General">
                  <c:v>1857084.1671566251</c:v>
                </c:pt>
                <c:pt idx="938" formatCode="General">
                  <c:v>1874913.8333584496</c:v>
                </c:pt>
                <c:pt idx="939" formatCode="General">
                  <c:v>1825974.2881851748</c:v>
                </c:pt>
                <c:pt idx="940" formatCode="General">
                  <c:v>1776243.9244866751</c:v>
                </c:pt>
                <c:pt idx="941" formatCode="General">
                  <c:v>1753166.023785</c:v>
                </c:pt>
                <c:pt idx="942" formatCode="General">
                  <c:v>1730162.4575417999</c:v>
                </c:pt>
                <c:pt idx="943" formatCode="General">
                  <c:v>1718872.7679488247</c:v>
                </c:pt>
                <c:pt idx="944" formatCode="General">
                  <c:v>1710751.3899299998</c:v>
                </c:pt>
                <c:pt idx="945" formatCode="General">
                  <c:v>1708572.8481560997</c:v>
                </c:pt>
                <c:pt idx="946" formatCode="General">
                  <c:v>1722271.2811433999</c:v>
                </c:pt>
                <c:pt idx="947" formatCode="General">
                  <c:v>1735634.5875000001</c:v>
                </c:pt>
                <c:pt idx="948" formatCode="General">
                  <c:v>1724533.4085219</c:v>
                </c:pt>
                <c:pt idx="949" formatCode="General">
                  <c:v>1689149.9505471752</c:v>
                </c:pt>
                <c:pt idx="950" formatCode="General">
                  <c:v>1633073.5579738496</c:v>
                </c:pt>
                <c:pt idx="951" formatCode="General">
                  <c:v>1545384.1421682001</c:v>
                </c:pt>
                <c:pt idx="952" formatCode="General">
                  <c:v>1406617.2766358994</c:v>
                </c:pt>
                <c:pt idx="953" formatCode="General">
                  <c:v>1241302.3980655498</c:v>
                </c:pt>
                <c:pt idx="954" formatCode="General">
                  <c:v>1076783.32082475</c:v>
                </c:pt>
                <c:pt idx="955" formatCode="General">
                  <c:v>920700.44526964496</c:v>
                </c:pt>
                <c:pt idx="956" formatCode="General">
                  <c:v>769131.04524300003</c:v>
                </c:pt>
                <c:pt idx="957" formatCode="General">
                  <c:v>708435.08373064501</c:v>
                </c:pt>
                <c:pt idx="958" formatCode="General">
                  <c:v>733837.13933539507</c:v>
                </c:pt>
                <c:pt idx="959" formatCode="General">
                  <c:v>828512.44881075004</c:v>
                </c:pt>
                <c:pt idx="960" formatCode="General">
                  <c:v>982003.78270435485</c:v>
                </c:pt>
                <c:pt idx="961" formatCode="General">
                  <c:v>1163540.9805047996</c:v>
                </c:pt>
                <c:pt idx="962" formatCode="General">
                  <c:v>1323640.16811675</c:v>
                </c:pt>
                <c:pt idx="963" formatCode="General">
                  <c:v>1442015.6754831751</c:v>
                </c:pt>
                <c:pt idx="964" formatCode="General">
                  <c:v>1501139.9557509755</c:v>
                </c:pt>
                <c:pt idx="965" formatCode="General">
                  <c:v>1503235.5358963495</c:v>
                </c:pt>
                <c:pt idx="966" formatCode="General">
                  <c:v>1440518.3780872501</c:v>
                </c:pt>
                <c:pt idx="967" formatCode="General">
                  <c:v>1320445.6398999002</c:v>
                </c:pt>
                <c:pt idx="968" formatCode="General">
                  <c:v>1166823.9941852249</c:v>
                </c:pt>
                <c:pt idx="969" formatCode="General">
                  <c:v>1007505.1354252499</c:v>
                </c:pt>
                <c:pt idx="970" formatCode="General">
                  <c:v>837309.91233257996</c:v>
                </c:pt>
                <c:pt idx="971" formatCode="General">
                  <c:v>653761.38845654996</c:v>
                </c:pt>
                <c:pt idx="972" formatCode="General">
                  <c:v>533626.61105673003</c:v>
                </c:pt>
                <c:pt idx="973" formatCode="General">
                  <c:v>480602.15282924095</c:v>
                </c:pt>
                <c:pt idx="974" formatCode="General">
                  <c:v>460284.67537236231</c:v>
                </c:pt>
                <c:pt idx="975" formatCode="General">
                  <c:v>447518.18966245424</c:v>
                </c:pt>
                <c:pt idx="976" formatCode="General">
                  <c:v>408297.03985363501</c:v>
                </c:pt>
                <c:pt idx="977" formatCode="General">
                  <c:v>379538.36150616006</c:v>
                </c:pt>
                <c:pt idx="978" formatCode="General">
                  <c:v>338694.12814187247</c:v>
                </c:pt>
                <c:pt idx="979" formatCode="General">
                  <c:v>286313.72123686504</c:v>
                </c:pt>
                <c:pt idx="980" formatCode="General">
                  <c:v>240081.06115088999</c:v>
                </c:pt>
                <c:pt idx="981" formatCode="General">
                  <c:v>196807.05</c:v>
                </c:pt>
                <c:pt idx="982" formatCode="General">
                  <c:v>150050.71232680499</c:v>
                </c:pt>
                <c:pt idx="983" formatCode="General">
                  <c:v>86631.970792994995</c:v>
                </c:pt>
                <c:pt idx="984" formatCode="General">
                  <c:v>29318.975158095018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0</c:v>
                </c:pt>
                <c:pt idx="1027" formatCode="General">
                  <c:v>0</c:v>
                </c:pt>
                <c:pt idx="1028" formatCode="General">
                  <c:v>0</c:v>
                </c:pt>
                <c:pt idx="1029" formatCode="General">
                  <c:v>0</c:v>
                </c:pt>
                <c:pt idx="1030" formatCode="General">
                  <c:v>0</c:v>
                </c:pt>
                <c:pt idx="1031" formatCode="General">
                  <c:v>0</c:v>
                </c:pt>
                <c:pt idx="1032" formatCode="General">
                  <c:v>0</c:v>
                </c:pt>
                <c:pt idx="1033" formatCode="General">
                  <c:v>0</c:v>
                </c:pt>
                <c:pt idx="1034" formatCode="General">
                  <c:v>0</c:v>
                </c:pt>
                <c:pt idx="1035" formatCode="General">
                  <c:v>0</c:v>
                </c:pt>
                <c:pt idx="1036" formatCode="General">
                  <c:v>0</c:v>
                </c:pt>
                <c:pt idx="1037" formatCode="General">
                  <c:v>0</c:v>
                </c:pt>
                <c:pt idx="1038" formatCode="General">
                  <c:v>0</c:v>
                </c:pt>
                <c:pt idx="1039" formatCode="General">
                  <c:v>0</c:v>
                </c:pt>
                <c:pt idx="1040" formatCode="General">
                  <c:v>0</c:v>
                </c:pt>
                <c:pt idx="1041" formatCode="General">
                  <c:v>21155.27386270498</c:v>
                </c:pt>
                <c:pt idx="1042" formatCode="General">
                  <c:v>97838.010121500003</c:v>
                </c:pt>
                <c:pt idx="1043" formatCode="General">
                  <c:v>236876.42217075746</c:v>
                </c:pt>
                <c:pt idx="1044" formatCode="General">
                  <c:v>403668.23598036007</c:v>
                </c:pt>
                <c:pt idx="1045" formatCode="General">
                  <c:v>554017.16842136986</c:v>
                </c:pt>
                <c:pt idx="1046" formatCode="General">
                  <c:v>678456.50974447501</c:v>
                </c:pt>
                <c:pt idx="1047" formatCode="General">
                  <c:v>787071.30902660242</c:v>
                </c:pt>
                <c:pt idx="1048" formatCode="General">
                  <c:v>881437.36636394984</c:v>
                </c:pt>
                <c:pt idx="1049" formatCode="General">
                  <c:v>958533.822628155</c:v>
                </c:pt>
                <c:pt idx="1050" formatCode="General">
                  <c:v>998235.86394960061</c:v>
                </c:pt>
                <c:pt idx="1051" formatCode="General">
                  <c:v>1014491.0287179004</c:v>
                </c:pt>
                <c:pt idx="1052" formatCode="General">
                  <c:v>1010506.0024469252</c:v>
                </c:pt>
                <c:pt idx="1053" formatCode="General">
                  <c:v>999996.15722872491</c:v>
                </c:pt>
                <c:pt idx="1054" formatCode="General">
                  <c:v>970734.42925334955</c:v>
                </c:pt>
                <c:pt idx="1055" formatCode="General">
                  <c:v>912400.19837999996</c:v>
                </c:pt>
                <c:pt idx="1056" formatCode="General">
                  <c:v>811834.46747104486</c:v>
                </c:pt>
                <c:pt idx="1057" formatCode="General">
                  <c:v>690301.55934081005</c:v>
                </c:pt>
                <c:pt idx="1058" formatCode="General">
                  <c:v>578419.11046122748</c:v>
                </c:pt>
                <c:pt idx="1059" formatCode="General">
                  <c:v>461730.06599802745</c:v>
                </c:pt>
                <c:pt idx="1060" formatCode="General">
                  <c:v>371191.45098631503</c:v>
                </c:pt>
                <c:pt idx="1061" formatCode="General">
                  <c:v>333667.09163328749</c:v>
                </c:pt>
                <c:pt idx="1062" formatCode="General">
                  <c:v>337714.9975053675</c:v>
                </c:pt>
                <c:pt idx="1063" formatCode="General">
                  <c:v>355911.64448895003</c:v>
                </c:pt>
                <c:pt idx="1064" formatCode="General">
                  <c:v>427232.19498698245</c:v>
                </c:pt>
                <c:pt idx="1065" formatCode="General">
                  <c:v>528321.88681744493</c:v>
                </c:pt>
                <c:pt idx="1066" formatCode="General">
                  <c:v>597961.84605299996</c:v>
                </c:pt>
                <c:pt idx="1067" formatCode="General">
                  <c:v>598998.59411080496</c:v>
                </c:pt>
                <c:pt idx="1068" formatCode="General">
                  <c:v>577979.4833505</c:v>
                </c:pt>
                <c:pt idx="1069" formatCode="General">
                  <c:v>557117.02848849748</c:v>
                </c:pt>
                <c:pt idx="1070" formatCode="General">
                  <c:v>542916</c:v>
                </c:pt>
                <c:pt idx="1071" formatCode="General">
                  <c:v>511214.47528043692</c:v>
                </c:pt>
                <c:pt idx="1072" formatCode="General">
                  <c:v>469511.37793981796</c:v>
                </c:pt>
                <c:pt idx="1073" formatCode="General">
                  <c:v>434364.10595669248</c:v>
                </c:pt>
                <c:pt idx="1074" formatCode="General">
                  <c:v>389147.37538301997</c:v>
                </c:pt>
                <c:pt idx="1075" formatCode="General">
                  <c:v>345930.777494415</c:v>
                </c:pt>
                <c:pt idx="1076" formatCode="General">
                  <c:v>334923.94204760244</c:v>
                </c:pt>
                <c:pt idx="1077" formatCode="General">
                  <c:v>357356.92671992246</c:v>
                </c:pt>
                <c:pt idx="1078" formatCode="General">
                  <c:v>394787.08920437994</c:v>
                </c:pt>
                <c:pt idx="1079" formatCode="General">
                  <c:v>499935.11154344998</c:v>
                </c:pt>
                <c:pt idx="1080" formatCode="General">
                  <c:v>652326.62832305999</c:v>
                </c:pt>
                <c:pt idx="1081" formatCode="General">
                  <c:v>771958.68749999988</c:v>
                </c:pt>
                <c:pt idx="1082" formatCode="General">
                  <c:v>805105.37794981489</c:v>
                </c:pt>
                <c:pt idx="1083" formatCode="General">
                  <c:v>803628.94585050002</c:v>
                </c:pt>
                <c:pt idx="1084" formatCode="General">
                  <c:v>819777.87714336754</c:v>
                </c:pt>
                <c:pt idx="1085" formatCode="General">
                  <c:v>883746.72064800002</c:v>
                </c:pt>
                <c:pt idx="1086" formatCode="General">
                  <c:v>975803.63389271987</c:v>
                </c:pt>
                <c:pt idx="1087" formatCode="General">
                  <c:v>1085052.1126443299</c:v>
                </c:pt>
                <c:pt idx="1088" formatCode="General">
                  <c:v>1216219.3179689252</c:v>
                </c:pt>
                <c:pt idx="1089" formatCode="General">
                  <c:v>1370171.2847116501</c:v>
                </c:pt>
                <c:pt idx="1090" formatCode="General">
                  <c:v>1517964.6850652255</c:v>
                </c:pt>
                <c:pt idx="1091" formatCode="General">
                  <c:v>1649500.9144584755</c:v>
                </c:pt>
                <c:pt idx="1092" formatCode="General">
                  <c:v>1774970.7676152745</c:v>
                </c:pt>
                <c:pt idx="1093" formatCode="General">
                  <c:v>1902997.0264268247</c:v>
                </c:pt>
                <c:pt idx="1094" formatCode="General">
                  <c:v>2018968.875</c:v>
                </c:pt>
                <c:pt idx="1095" formatCode="General">
                  <c:v>2088100.2068579248</c:v>
                </c:pt>
                <c:pt idx="1096" formatCode="General">
                  <c:v>2108041.03125</c:v>
                </c:pt>
                <c:pt idx="1097" formatCode="General">
                  <c:v>2078219.3989470748</c:v>
                </c:pt>
                <c:pt idx="1098" formatCode="General">
                  <c:v>1986749.8485932255</c:v>
                </c:pt>
                <c:pt idx="1099" formatCode="General">
                  <c:v>1872447.28176825</c:v>
                </c:pt>
                <c:pt idx="1100" formatCode="General">
                  <c:v>1807384.66358265</c:v>
                </c:pt>
                <c:pt idx="1101" formatCode="General">
                  <c:v>1792041.7158287999</c:v>
                </c:pt>
                <c:pt idx="1102" formatCode="General">
                  <c:v>1807395.1362897742</c:v>
                </c:pt>
                <c:pt idx="1103" formatCode="General">
                  <c:v>1853579.9503953001</c:v>
                </c:pt>
                <c:pt idx="1104" formatCode="General">
                  <c:v>1918240.4636682742</c:v>
                </c:pt>
                <c:pt idx="1105" formatCode="General">
                  <c:v>1967504.5609683748</c:v>
                </c:pt>
                <c:pt idx="1106" formatCode="General">
                  <c:v>1996112.5110465754</c:v>
                </c:pt>
                <c:pt idx="1107" formatCode="General">
                  <c:v>2026739.3654864249</c:v>
                </c:pt>
                <c:pt idx="1108" formatCode="General">
                  <c:v>2051618.4549501748</c:v>
                </c:pt>
                <c:pt idx="1109" formatCode="General">
                  <c:v>2045360.3610825001</c:v>
                </c:pt>
                <c:pt idx="1110" formatCode="General">
                  <c:v>2041401.349746</c:v>
                </c:pt>
                <c:pt idx="1111" formatCode="General">
                  <c:v>2051157.65206275</c:v>
                </c:pt>
                <c:pt idx="1112" formatCode="General">
                  <c:v>2081544.8162103</c:v>
                </c:pt>
                <c:pt idx="1113" formatCode="General">
                  <c:v>2130291.4203060754</c:v>
                </c:pt>
                <c:pt idx="1114" formatCode="General">
                  <c:v>2147157.5013033748</c:v>
                </c:pt>
                <c:pt idx="1115" formatCode="General">
                  <c:v>2140486.2284611496</c:v>
                </c:pt>
                <c:pt idx="1116" formatCode="General">
                  <c:v>2131489.4773581</c:v>
                </c:pt>
                <c:pt idx="1117" formatCode="General">
                  <c:v>2133772.5520361247</c:v>
                </c:pt>
                <c:pt idx="1118" formatCode="General">
                  <c:v>2146749.0242494498</c:v>
                </c:pt>
                <c:pt idx="1119" formatCode="General">
                  <c:v>2182487.9284077743</c:v>
                </c:pt>
                <c:pt idx="1120" formatCode="General">
                  <c:v>2215116.2650938751</c:v>
                </c:pt>
                <c:pt idx="1121" formatCode="General">
                  <c:v>2219028.1784673752</c:v>
                </c:pt>
                <c:pt idx="1122" formatCode="General">
                  <c:v>2188609.5848874752</c:v>
                </c:pt>
                <c:pt idx="1123" formatCode="General">
                  <c:v>2101496.1227352</c:v>
                </c:pt>
                <c:pt idx="1124" formatCode="General">
                  <c:v>1957702.05989325</c:v>
                </c:pt>
                <c:pt idx="1125" formatCode="General">
                  <c:v>1788229.575</c:v>
                </c:pt>
                <c:pt idx="1126" formatCode="General">
                  <c:v>1621024.6923072</c:v>
                </c:pt>
                <c:pt idx="1127" formatCode="General">
                  <c:v>1481666.9774922</c:v>
                </c:pt>
                <c:pt idx="1128" formatCode="General">
                  <c:v>1371182.5447274251</c:v>
                </c:pt>
                <c:pt idx="1129" formatCode="General">
                  <c:v>1289007.22888395</c:v>
                </c:pt>
                <c:pt idx="1130" formatCode="General">
                  <c:v>1195619.7377766601</c:v>
                </c:pt>
                <c:pt idx="1131" formatCode="General">
                  <c:v>1087643.78136324</c:v>
                </c:pt>
                <c:pt idx="1132" formatCode="General">
                  <c:v>965278.27076546242</c:v>
                </c:pt>
                <c:pt idx="1133" formatCode="General">
                  <c:v>820186.62754036498</c:v>
                </c:pt>
                <c:pt idx="1134" formatCode="General">
                  <c:v>679618.87335800997</c:v>
                </c:pt>
                <c:pt idx="1135" formatCode="General">
                  <c:v>565045.33479065995</c:v>
                </c:pt>
                <c:pt idx="1136" formatCode="General">
                  <c:v>502291.61129565001</c:v>
                </c:pt>
                <c:pt idx="1137" formatCode="General">
                  <c:v>482581.53219410992</c:v>
                </c:pt>
                <c:pt idx="1138" formatCode="General">
                  <c:v>473250.25166795991</c:v>
                </c:pt>
                <c:pt idx="1139" formatCode="General">
                  <c:v>461007.36927134998</c:v>
                </c:pt>
                <c:pt idx="1140" formatCode="General">
                  <c:v>441213.45949889993</c:v>
                </c:pt>
                <c:pt idx="1141" formatCode="General">
                  <c:v>433683.59017958998</c:v>
                </c:pt>
                <c:pt idx="1142" formatCode="General">
                  <c:v>452074.11872958002</c:v>
                </c:pt>
                <c:pt idx="1143" formatCode="General">
                  <c:v>472459.50025312498</c:v>
                </c:pt>
                <c:pt idx="1144" formatCode="General">
                  <c:v>462526.11126279004</c:v>
                </c:pt>
                <c:pt idx="1145" formatCode="General">
                  <c:v>427253.12041907926</c:v>
                </c:pt>
                <c:pt idx="1146" formatCode="General">
                  <c:v>354225.49489350896</c:v>
                </c:pt>
                <c:pt idx="1147" formatCode="General">
                  <c:v>242364.22442979971</c:v>
                </c:pt>
                <c:pt idx="1148" formatCode="General">
                  <c:v>166205.17593789977</c:v>
                </c:pt>
                <c:pt idx="1149" formatCode="General">
                  <c:v>121904.74032302474</c:v>
                </c:pt>
                <c:pt idx="1150" formatCode="General">
                  <c:v>102425.11978448699</c:v>
                </c:pt>
                <c:pt idx="1151" formatCode="General">
                  <c:v>91742.750879724001</c:v>
                </c:pt>
                <c:pt idx="1152" formatCode="General">
                  <c:v>103357.199963142</c:v>
                </c:pt>
                <c:pt idx="1153" formatCode="General">
                  <c:v>140776.93196719201</c:v>
                </c:pt>
                <c:pt idx="1154" formatCode="General">
                  <c:v>191895.266996766</c:v>
                </c:pt>
                <c:pt idx="1155" formatCode="General">
                  <c:v>235630.13344154097</c:v>
                </c:pt>
                <c:pt idx="1156" formatCode="General">
                  <c:v>290267.39008721703</c:v>
                </c:pt>
                <c:pt idx="1157" formatCode="General">
                  <c:v>382062.46491535497</c:v>
                </c:pt>
                <c:pt idx="1158" formatCode="General">
                  <c:v>511340.34476249997</c:v>
                </c:pt>
                <c:pt idx="1159" formatCode="General">
                  <c:v>624793.1296615199</c:v>
                </c:pt>
                <c:pt idx="1160" formatCode="General">
                  <c:v>698669.02015285497</c:v>
                </c:pt>
                <c:pt idx="1161" formatCode="General">
                  <c:v>687054.99069828005</c:v>
                </c:pt>
                <c:pt idx="1162" formatCode="General">
                  <c:v>560353.25826769508</c:v>
                </c:pt>
                <c:pt idx="1163" formatCode="General">
                  <c:v>469710.3872766149</c:v>
                </c:pt>
                <c:pt idx="1164" formatCode="General">
                  <c:v>429808.45701915002</c:v>
                </c:pt>
                <c:pt idx="1165" formatCode="General">
                  <c:v>449916.48014334752</c:v>
                </c:pt>
                <c:pt idx="1166" formatCode="General">
                  <c:v>458713.75439861999</c:v>
                </c:pt>
                <c:pt idx="1167" formatCode="General">
                  <c:v>540805.72084362002</c:v>
                </c:pt>
                <c:pt idx="1168" formatCode="General">
                  <c:v>750154.16121304501</c:v>
                </c:pt>
                <c:pt idx="1169" formatCode="General">
                  <c:v>1023879.481398765</c:v>
                </c:pt>
                <c:pt idx="1170" formatCode="General">
                  <c:v>1240569.1897981199</c:v>
                </c:pt>
                <c:pt idx="1171" formatCode="General">
                  <c:v>1433637.579466125</c:v>
                </c:pt>
                <c:pt idx="1172" formatCode="General">
                  <c:v>1646268.93718605</c:v>
                </c:pt>
                <c:pt idx="1173" formatCode="General">
                  <c:v>1897640.4713876992</c:v>
                </c:pt>
                <c:pt idx="1174" formatCode="General">
                  <c:v>2166290.8621447501</c:v>
                </c:pt>
                <c:pt idx="1175" formatCode="General">
                  <c:v>2408717.7524024998</c:v>
                </c:pt>
                <c:pt idx="1176" formatCode="General">
                  <c:v>2612019.2079995996</c:v>
                </c:pt>
                <c:pt idx="1177" formatCode="General">
                  <c:v>2804986.3905429756</c:v>
                </c:pt>
                <c:pt idx="1178" formatCode="General">
                  <c:v>2998658.3304185998</c:v>
                </c:pt>
                <c:pt idx="1179" formatCode="General">
                  <c:v>3191328.1125000003</c:v>
                </c:pt>
                <c:pt idx="1180" formatCode="General">
                  <c:v>3378123.5428329753</c:v>
                </c:pt>
                <c:pt idx="1181" formatCode="General">
                  <c:v>3478579.9578566998</c:v>
                </c:pt>
                <c:pt idx="1182" formatCode="General">
                  <c:v>3567761.2735265251</c:v>
                </c:pt>
                <c:pt idx="1183" formatCode="General">
                  <c:v>3682938.0333474004</c:v>
                </c:pt>
                <c:pt idx="1184" formatCode="General">
                  <c:v>3785499.0873800996</c:v>
                </c:pt>
                <c:pt idx="1185" formatCode="General">
                  <c:v>3875737.701588525</c:v>
                </c:pt>
                <c:pt idx="1186" formatCode="General">
                  <c:v>3948865.42408875</c:v>
                </c:pt>
                <c:pt idx="1187" formatCode="General">
                  <c:v>4012242.0815684255</c:v>
                </c:pt>
                <c:pt idx="1188" formatCode="General">
                  <c:v>4070743.2065378251</c:v>
                </c:pt>
                <c:pt idx="1189" formatCode="General">
                  <c:v>4124370.5540482495</c:v>
                </c:pt>
                <c:pt idx="1190" formatCode="General">
                  <c:v>4168246.8365381248</c:v>
                </c:pt>
                <c:pt idx="1191" formatCode="General">
                  <c:v>4207247.5865177251</c:v>
                </c:pt>
                <c:pt idx="1192" formatCode="General">
                  <c:v>4246248.3364973255</c:v>
                </c:pt>
                <c:pt idx="1193" formatCode="General">
                  <c:v>4295000.1514974749</c:v>
                </c:pt>
                <c:pt idx="1194" formatCode="General">
                  <c:v>4343751.9664976243</c:v>
                </c:pt>
                <c:pt idx="1195" formatCode="General">
                  <c:v>4397222.2083189748</c:v>
                </c:pt>
                <c:pt idx="1196" formatCode="General">
                  <c:v>4441145.6227040999</c:v>
                </c:pt>
                <c:pt idx="1197" formatCode="General">
                  <c:v>4480109.7134955749</c:v>
                </c:pt>
                <c:pt idx="1198" formatCode="General">
                  <c:v>4528756.8089642255</c:v>
                </c:pt>
                <c:pt idx="1199" formatCode="General">
                  <c:v>4577587.1777515505</c:v>
                </c:pt>
                <c:pt idx="1200" formatCode="General">
                  <c:v>4631385.5689369496</c:v>
                </c:pt>
                <c:pt idx="1201" formatCode="General">
                  <c:v>4670386.3189165499</c:v>
                </c:pt>
                <c:pt idx="1202" formatCode="General">
                  <c:v>4699637.7589268992</c:v>
                </c:pt>
                <c:pt idx="1203" formatCode="General">
                  <c:v>4719138.1339166993</c:v>
                </c:pt>
                <c:pt idx="1204" formatCode="General">
                  <c:v>4728887.4438859494</c:v>
                </c:pt>
                <c:pt idx="1205" formatCode="General">
                  <c:v>4733762.9763962245</c:v>
                </c:pt>
                <c:pt idx="1206" formatCode="General">
                  <c:v>4738638.5089064995</c:v>
                </c:pt>
                <c:pt idx="1207" formatCode="General">
                  <c:v>4743514.0414167745</c:v>
                </c:pt>
                <c:pt idx="1208" formatCode="General">
                  <c:v>4748389.5739270495</c:v>
                </c:pt>
                <c:pt idx="1209" formatCode="General">
                  <c:v>4748389.5739270495</c:v>
                </c:pt>
                <c:pt idx="1210" formatCode="General">
                  <c:v>4753490.2932064496</c:v>
                </c:pt>
                <c:pt idx="1211" formatCode="General">
                  <c:v>4753490.2932064496</c:v>
                </c:pt>
                <c:pt idx="1212" formatCode="General">
                  <c:v>4753705.0053831749</c:v>
                </c:pt>
                <c:pt idx="1213" formatCode="General">
                  <c:v>4774085.0990891997</c:v>
                </c:pt>
                <c:pt idx="1214" formatCode="General">
                  <c:v>4799560.6747784251</c:v>
                </c:pt>
                <c:pt idx="1215" formatCode="General">
                  <c:v>4840320.8621904748</c:v>
                </c:pt>
                <c:pt idx="1216" formatCode="General">
                  <c:v>4876064.1214064993</c:v>
                </c:pt>
                <c:pt idx="1217" formatCode="General">
                  <c:v>4901555.4070990505</c:v>
                </c:pt>
                <c:pt idx="1218" formatCode="General">
                  <c:v>4916824.3088185498</c:v>
                </c:pt>
                <c:pt idx="1219" formatCode="General">
                  <c:v>4921904.0789131494</c:v>
                </c:pt>
                <c:pt idx="1220" formatCode="General">
                  <c:v>4916808.5988152251</c:v>
                </c:pt>
                <c:pt idx="1221" formatCode="General">
                  <c:v>4906603.7571869995</c:v>
                </c:pt>
                <c:pt idx="1222" formatCode="General">
                  <c:v>4896365.6613253495</c:v>
                </c:pt>
                <c:pt idx="1223" formatCode="General">
                  <c:v>4880997.2585191494</c:v>
                </c:pt>
                <c:pt idx="1224" formatCode="General">
                  <c:v>4870797.6560724005</c:v>
                </c:pt>
                <c:pt idx="1225" formatCode="General">
                  <c:v>4860596.2175135994</c:v>
                </c:pt>
                <c:pt idx="1226" formatCode="General">
                  <c:v>4855495.4982341994</c:v>
                </c:pt>
                <c:pt idx="1227" formatCode="General">
                  <c:v>4840320.8621904748</c:v>
                </c:pt>
                <c:pt idx="1228" formatCode="General">
                  <c:v>4835225.380207275</c:v>
                </c:pt>
                <c:pt idx="1229" formatCode="General">
                  <c:v>4825036.2504676506</c:v>
                </c:pt>
                <c:pt idx="1230" formatCode="General">
                  <c:v>4814845.2865012502</c:v>
                </c:pt>
                <c:pt idx="1231" formatCode="General">
                  <c:v>4804806.1928129997</c:v>
                </c:pt>
                <c:pt idx="1232" formatCode="General">
                  <c:v>4799862.5811079498</c:v>
                </c:pt>
                <c:pt idx="1233" formatCode="General">
                  <c:v>4789839.1993083004</c:v>
                </c:pt>
                <c:pt idx="1234" formatCode="General">
                  <c:v>4784902.6025720248</c:v>
                </c:pt>
                <c:pt idx="1235" formatCode="General">
                  <c:v>4764899.5564875752</c:v>
                </c:pt>
                <c:pt idx="1236" formatCode="General">
                  <c:v>4740020.9251092002</c:v>
                </c:pt>
                <c:pt idx="1237" formatCode="General">
                  <c:v>4700107.2643893007</c:v>
                </c:pt>
                <c:pt idx="1238" formatCode="General">
                  <c:v>4650477.5177712003</c:v>
                </c:pt>
                <c:pt idx="1239" formatCode="General">
                  <c:v>4600753.4772009002</c:v>
                </c:pt>
                <c:pt idx="1240" formatCode="General">
                  <c:v>4556184.2127069747</c:v>
                </c:pt>
                <c:pt idx="1241" formatCode="General">
                  <c:v>4516507.9891358986</c:v>
                </c:pt>
                <c:pt idx="1242" formatCode="General">
                  <c:v>4477172.0635124994</c:v>
                </c:pt>
                <c:pt idx="1243" formatCode="General">
                  <c:v>4437673.8778491747</c:v>
                </c:pt>
                <c:pt idx="1244" formatCode="General">
                  <c:v>4398568.3404735755</c:v>
                </c:pt>
                <c:pt idx="1245" formatCode="General">
                  <c:v>4359586.8072487498</c:v>
                </c:pt>
                <c:pt idx="1246" formatCode="General">
                  <c:v>4320371.3959908001</c:v>
                </c:pt>
                <c:pt idx="1247" formatCode="General">
                  <c:v>4285767.8936133003</c:v>
                </c:pt>
                <c:pt idx="1248" formatCode="General">
                  <c:v>4246662.4561491748</c:v>
                </c:pt>
                <c:pt idx="1249" formatCode="General">
                  <c:v>4212095.6129598003</c:v>
                </c:pt>
                <c:pt idx="1250" formatCode="General">
                  <c:v>4173599.247653475</c:v>
                </c:pt>
                <c:pt idx="1251" formatCode="General">
                  <c:v>4135225.184230275</c:v>
                </c:pt>
                <c:pt idx="1252" formatCode="General">
                  <c:v>4083860.0074563008</c:v>
                </c:pt>
                <c:pt idx="1253" formatCode="General">
                  <c:v>4028470.9693699502</c:v>
                </c:pt>
                <c:pt idx="1254" formatCode="General">
                  <c:v>3964837.2885017996</c:v>
                </c:pt>
                <c:pt idx="1255" formatCode="General">
                  <c:v>3905983.3003890747</c:v>
                </c:pt>
                <c:pt idx="1256" formatCode="General">
                  <c:v>3847572.4329006751</c:v>
                </c:pt>
                <c:pt idx="1257" formatCode="General">
                  <c:v>3793813.8739875001</c:v>
                </c:pt>
                <c:pt idx="1258" formatCode="General">
                  <c:v>3736249.597285199</c:v>
                </c:pt>
                <c:pt idx="1259" formatCode="General">
                  <c:v>3687923.3115514498</c:v>
                </c:pt>
                <c:pt idx="1260" formatCode="General">
                  <c:v>3644521.5663414001</c:v>
                </c:pt>
                <c:pt idx="1261" formatCode="General">
                  <c:v>3601835.1737041501</c:v>
                </c:pt>
                <c:pt idx="1262" formatCode="General">
                  <c:v>3572986.7019935255</c:v>
                </c:pt>
                <c:pt idx="1263" formatCode="General">
                  <c:v>3548643.4285206748</c:v>
                </c:pt>
                <c:pt idx="1264" formatCode="General">
                  <c:v>3533157.8559796503</c:v>
                </c:pt>
                <c:pt idx="1265" formatCode="General">
                  <c:v>3521613.5276814001</c:v>
                </c:pt>
                <c:pt idx="1266" formatCode="General">
                  <c:v>3505473.3779500499</c:v>
                </c:pt>
                <c:pt idx="1267" formatCode="General">
                  <c:v>3489209.1373520242</c:v>
                </c:pt>
                <c:pt idx="1268" formatCode="General">
                  <c:v>3464137.9739684253</c:v>
                </c:pt>
                <c:pt idx="1269" formatCode="General">
                  <c:v>3430445.4067203002</c:v>
                </c:pt>
                <c:pt idx="1270" formatCode="General">
                  <c:v>3392601.5393113494</c:v>
                </c:pt>
                <c:pt idx="1271" formatCode="General">
                  <c:v>3350700.5620124252</c:v>
                </c:pt>
                <c:pt idx="1272" formatCode="General">
                  <c:v>3309049.4423226747</c:v>
                </c:pt>
                <c:pt idx="1273" formatCode="General">
                  <c:v>3271832.4330166504</c:v>
                </c:pt>
                <c:pt idx="1274" formatCode="General">
                  <c:v>3238886.4460654501</c:v>
                </c:pt>
                <c:pt idx="1275" formatCode="General">
                  <c:v>3214294.0713373502</c:v>
                </c:pt>
                <c:pt idx="1276" formatCode="General">
                  <c:v>3202088.377094775</c:v>
                </c:pt>
                <c:pt idx="1277" formatCode="General">
                  <c:v>3206209.79928105</c:v>
                </c:pt>
                <c:pt idx="1278" formatCode="General">
                  <c:v>3214410.7490545502</c:v>
                </c:pt>
                <c:pt idx="1279" formatCode="General">
                  <c:v>3234931.11114165</c:v>
                </c:pt>
                <c:pt idx="1280" formatCode="General">
                  <c:v>3255517.2747734999</c:v>
                </c:pt>
                <c:pt idx="1281" formatCode="General">
                  <c:v>3263716.7484941245</c:v>
                </c:pt>
                <c:pt idx="1282" formatCode="General">
                  <c:v>3276096.7269415502</c:v>
                </c:pt>
                <c:pt idx="1283" formatCode="General">
                  <c:v>3276096.7269415502</c:v>
                </c:pt>
                <c:pt idx="1284" formatCode="General">
                  <c:v>3267885.3025756497</c:v>
                </c:pt>
                <c:pt idx="1285" formatCode="General">
                  <c:v>3247263.9558085497</c:v>
                </c:pt>
                <c:pt idx="1286" formatCode="General">
                  <c:v>3222622.1734204507</c:v>
                </c:pt>
                <c:pt idx="1287" formatCode="General">
                  <c:v>3193951.7358470242</c:v>
                </c:pt>
                <c:pt idx="1288" formatCode="General">
                  <c:v>3165365.1006679502</c:v>
                </c:pt>
                <c:pt idx="1289" formatCode="General">
                  <c:v>3136905.5989470747</c:v>
                </c:pt>
                <c:pt idx="1290" formatCode="General">
                  <c:v>3116645.5879129497</c:v>
                </c:pt>
                <c:pt idx="1291" formatCode="General">
                  <c:v>3100370.8406755496</c:v>
                </c:pt>
                <c:pt idx="1292" formatCode="General">
                  <c:v>3083991.3569405251</c:v>
                </c:pt>
                <c:pt idx="1293" formatCode="General">
                  <c:v>3067559.5040140497</c:v>
                </c:pt>
                <c:pt idx="1294" formatCode="General">
                  <c:v>3054985.8210135</c:v>
                </c:pt>
                <c:pt idx="1295" formatCode="General">
                  <c:v>3050509.7670176253</c:v>
                </c:pt>
                <c:pt idx="1296" formatCode="General">
                  <c:v>3046409.2921308749</c:v>
                </c:pt>
                <c:pt idx="1297" formatCode="General">
                  <c:v>3054406.0043200506</c:v>
                </c:pt>
                <c:pt idx="1298" formatCode="General">
                  <c:v>3062615.9507478001</c:v>
                </c:pt>
                <c:pt idx="1299" formatCode="General">
                  <c:v>3074933.0872966503</c:v>
                </c:pt>
                <c:pt idx="1300" formatCode="General">
                  <c:v>3075277.2445138502</c:v>
                </c:pt>
                <c:pt idx="1301" formatCode="General">
                  <c:v>3075582.4007989499</c:v>
                </c:pt>
                <c:pt idx="1302" formatCode="General">
                  <c:v>3071888.9344536755</c:v>
                </c:pt>
                <c:pt idx="1303" formatCode="General">
                  <c:v>3068219.3071895991</c:v>
                </c:pt>
                <c:pt idx="1304" formatCode="General">
                  <c:v>3056368.2296757749</c:v>
                </c:pt>
                <c:pt idx="1305" formatCode="General">
                  <c:v>3048456.7412649002</c:v>
                </c:pt>
                <c:pt idx="1306" formatCode="General">
                  <c:v>3032538.0679577249</c:v>
                </c:pt>
                <c:pt idx="1307" formatCode="General">
                  <c:v>3012639.3681500247</c:v>
                </c:pt>
                <c:pt idx="1308" formatCode="General">
                  <c:v>2988802.5364408498</c:v>
                </c:pt>
                <c:pt idx="1309" formatCode="General">
                  <c:v>2968930.021228875</c:v>
                </c:pt>
                <c:pt idx="1310" formatCode="General">
                  <c:v>2953112.2496563504</c:v>
                </c:pt>
                <c:pt idx="1311" formatCode="General">
                  <c:v>2945251.6958567253</c:v>
                </c:pt>
                <c:pt idx="1312" formatCode="General">
                  <c:v>2941423.5377490749</c:v>
                </c:pt>
                <c:pt idx="1313" formatCode="General">
                  <c:v>2937611.0745638995</c:v>
                </c:pt>
                <c:pt idx="1314" formatCode="General">
                  <c:v>2941580.6264720242</c:v>
                </c:pt>
                <c:pt idx="1315" formatCode="General">
                  <c:v>2937637.2591596246</c:v>
                </c:pt>
                <c:pt idx="1316" formatCode="General">
                  <c:v>2921802.3580844244</c:v>
                </c:pt>
                <c:pt idx="1317" formatCode="General">
                  <c:v>2913748.0676847002</c:v>
                </c:pt>
                <c:pt idx="1318" formatCode="General">
                  <c:v>2909450.0157790496</c:v>
                </c:pt>
                <c:pt idx="1319" formatCode="General">
                  <c:v>2921236.8432059246</c:v>
                </c:pt>
                <c:pt idx="1320" formatCode="General">
                  <c:v>2944984.6484208</c:v>
                </c:pt>
                <c:pt idx="1321" formatCode="General">
                  <c:v>2980802.021535675</c:v>
                </c:pt>
                <c:pt idx="1322" formatCode="General">
                  <c:v>3028558.0414572</c:v>
                </c:pt>
                <c:pt idx="1323" formatCode="General">
                  <c:v>3088163.6816910757</c:v>
                </c:pt>
                <c:pt idx="1324" formatCode="General">
                  <c:v>3147781.2273269999</c:v>
                </c:pt>
                <c:pt idx="1325" formatCode="General">
                  <c:v>3187297.3474413003</c:v>
                </c:pt>
                <c:pt idx="1326" formatCode="General">
                  <c:v>3202910.8625780991</c:v>
                </c:pt>
                <c:pt idx="1327" formatCode="General">
                  <c:v>3202355.7544275001</c:v>
                </c:pt>
                <c:pt idx="1328" formatCode="General">
                  <c:v>3189631.66966125</c:v>
                </c:pt>
                <c:pt idx="1329" formatCode="General">
                  <c:v>3181147.9285162496</c:v>
                </c:pt>
                <c:pt idx="1330" formatCode="General">
                  <c:v>3168423.84375</c:v>
                </c:pt>
                <c:pt idx="1331" formatCode="General">
                  <c:v>3142974.1472662501</c:v>
                </c:pt>
                <c:pt idx="1332" formatCode="General">
                  <c:v>3122148.6138132005</c:v>
                </c:pt>
                <c:pt idx="1333" formatCode="General">
                  <c:v>3093689.0951262</c:v>
                </c:pt>
                <c:pt idx="1334" formatCode="General">
                  <c:v>3090585.0110177253</c:v>
                </c:pt>
                <c:pt idx="1335" formatCode="General">
                  <c:v>3099983.6936015994</c:v>
                </c:pt>
                <c:pt idx="1336" formatCode="General">
                  <c:v>3133763.7679331992</c:v>
                </c:pt>
                <c:pt idx="1337" formatCode="General">
                  <c:v>3179986.5890911501</c:v>
                </c:pt>
                <c:pt idx="1338" formatCode="General">
                  <c:v>3246845.0305540496</c:v>
                </c:pt>
                <c:pt idx="1339" formatCode="General">
                  <c:v>3309525.9476729999</c:v>
                </c:pt>
                <c:pt idx="1340" formatCode="General">
                  <c:v>3359695.9539401992</c:v>
                </c:pt>
                <c:pt idx="1341" formatCode="General">
                  <c:v>3384845.6579154003</c:v>
                </c:pt>
                <c:pt idx="1342" formatCode="General">
                  <c:v>3410190.6160162501</c:v>
                </c:pt>
                <c:pt idx="1343" formatCode="General">
                  <c:v>3427156.5713550001</c:v>
                </c:pt>
                <c:pt idx="1344" formatCode="General">
                  <c:v>3444124.0536449999</c:v>
                </c:pt>
                <c:pt idx="1345" formatCode="General">
                  <c:v>3456848.13841125</c:v>
                </c:pt>
                <c:pt idx="1346" formatCode="General">
                  <c:v>3461090.0089837499</c:v>
                </c:pt>
                <c:pt idx="1347" formatCode="General">
                  <c:v>3456816.7165193246</c:v>
                </c:pt>
                <c:pt idx="1348" formatCode="General">
                  <c:v>3435556.5308423252</c:v>
                </c:pt>
                <c:pt idx="1349" formatCode="General">
                  <c:v>3393336.1463417253</c:v>
                </c:pt>
                <c:pt idx="1350" formatCode="General">
                  <c:v>3334576.1656423504</c:v>
                </c:pt>
                <c:pt idx="1351" formatCode="General">
                  <c:v>3271832.4330166504</c:v>
                </c:pt>
                <c:pt idx="1352" formatCode="General">
                  <c:v>3209236.7811486744</c:v>
                </c:pt>
                <c:pt idx="1353" formatCode="General">
                  <c:v>3146557.3683597003</c:v>
                </c:pt>
                <c:pt idx="1354" formatCode="General">
                  <c:v>3083876.45124075</c:v>
                </c:pt>
                <c:pt idx="1355" formatCode="General">
                  <c:v>3016613.4108448499</c:v>
                </c:pt>
                <c:pt idx="1356" formatCode="General">
                  <c:v>2940794.7059205002</c:v>
                </c:pt>
                <c:pt idx="1357" formatCode="General">
                  <c:v>2871295.6228303504</c:v>
                </c:pt>
                <c:pt idx="1358" formatCode="General">
                  <c:v>2796728.8352832003</c:v>
                </c:pt>
                <c:pt idx="1359" formatCode="General">
                  <c:v>2712778.8527105995</c:v>
                </c:pt>
                <c:pt idx="1360" formatCode="General">
                  <c:v>2628911.4999844497</c:v>
                </c:pt>
                <c:pt idx="1361" formatCode="General">
                  <c:v>2572315.9364456995</c:v>
                </c:pt>
                <c:pt idx="1362" formatCode="General">
                  <c:v>2555224.3048502249</c:v>
                </c:pt>
                <c:pt idx="1363" formatCode="General">
                  <c:v>2574536.3728186497</c:v>
                </c:pt>
                <c:pt idx="1364" formatCode="General">
                  <c:v>2611558.8141844505</c:v>
                </c:pt>
                <c:pt idx="1365" formatCode="General">
                  <c:v>2609306.2772745746</c:v>
                </c:pt>
                <c:pt idx="1366" formatCode="General">
                  <c:v>2567509.0599784497</c:v>
                </c:pt>
                <c:pt idx="1367" formatCode="General">
                  <c:v>2489369.3675799756</c:v>
                </c:pt>
                <c:pt idx="1368" formatCode="General">
                  <c:v>2365832.7251914502</c:v>
                </c:pt>
                <c:pt idx="1369" formatCode="General">
                  <c:v>2256871.3408395001</c:v>
                </c:pt>
                <c:pt idx="1370" formatCode="General">
                  <c:v>2182232.0191284004</c:v>
                </c:pt>
                <c:pt idx="1371" formatCode="General">
                  <c:v>2124724.9756589998</c:v>
                </c:pt>
                <c:pt idx="1372" formatCode="General">
                  <c:v>2064191.0163011993</c:v>
                </c:pt>
                <c:pt idx="1373" formatCode="General">
                  <c:v>1983324.5984612249</c:v>
                </c:pt>
                <c:pt idx="1374" formatCode="General">
                  <c:v>1877563.1851011</c:v>
                </c:pt>
                <c:pt idx="1375" formatCode="General">
                  <c:v>1751531.9741851501</c:v>
                </c:pt>
                <c:pt idx="1376" formatCode="General">
                  <c:v>1601392.4027631001</c:v>
                </c:pt>
                <c:pt idx="1377" formatCode="General">
                  <c:v>1424787.9778691998</c:v>
                </c:pt>
                <c:pt idx="1378" formatCode="General">
                  <c:v>1271454.5229430501</c:v>
                </c:pt>
                <c:pt idx="1379" formatCode="General">
                  <c:v>1129409.9737747649</c:v>
                </c:pt>
                <c:pt idx="1380" formatCode="General">
                  <c:v>970294.81910881493</c:v>
                </c:pt>
                <c:pt idx="1381" formatCode="General">
                  <c:v>896329.94152225484</c:v>
                </c:pt>
                <c:pt idx="1382" formatCode="General">
                  <c:v>949720.50602196751</c:v>
                </c:pt>
                <c:pt idx="1383" formatCode="General">
                  <c:v>1033677.0943028776</c:v>
                </c:pt>
                <c:pt idx="1384" formatCode="General">
                  <c:v>1088680.4964313651</c:v>
                </c:pt>
                <c:pt idx="1385" formatCode="General">
                  <c:v>1110788.7836336994</c:v>
                </c:pt>
                <c:pt idx="1386" formatCode="General">
                  <c:v>1138028.8474241993</c:v>
                </c:pt>
                <c:pt idx="1387" formatCode="General">
                  <c:v>1192508.9750051992</c:v>
                </c:pt>
                <c:pt idx="1388" formatCode="General">
                  <c:v>1275209.2627629754</c:v>
                </c:pt>
                <c:pt idx="1389" formatCode="General">
                  <c:v>1368443.9119985998</c:v>
                </c:pt>
                <c:pt idx="1390" formatCode="General">
                  <c:v>1427384.4608623504</c:v>
                </c:pt>
                <c:pt idx="1391" formatCode="General">
                  <c:v>1404544.0086204747</c:v>
                </c:pt>
                <c:pt idx="1392" formatCode="General">
                  <c:v>1293745.4059502247</c:v>
                </c:pt>
                <c:pt idx="1393" formatCode="General">
                  <c:v>1155676.2262278749</c:v>
                </c:pt>
                <c:pt idx="1394" formatCode="General">
                  <c:v>1003310.6071279499</c:v>
                </c:pt>
                <c:pt idx="1395" formatCode="General">
                  <c:v>847845.17075326503</c:v>
                </c:pt>
                <c:pt idx="1396" formatCode="General">
                  <c:v>773388.32099415746</c:v>
                </c:pt>
                <c:pt idx="1397" formatCode="General">
                  <c:v>816238.31305243506</c:v>
                </c:pt>
                <c:pt idx="1398" formatCode="General">
                  <c:v>897575.9595475276</c:v>
                </c:pt>
                <c:pt idx="1399" formatCode="General">
                  <c:v>945138.62441803503</c:v>
                </c:pt>
                <c:pt idx="1400" formatCode="General">
                  <c:v>943593.74778667476</c:v>
                </c:pt>
                <c:pt idx="1401" formatCode="General">
                  <c:v>933262.38913589949</c:v>
                </c:pt>
                <c:pt idx="1402" formatCode="General">
                  <c:v>932550.34307219915</c:v>
                </c:pt>
                <c:pt idx="1403" formatCode="General">
                  <c:v>930257.0841111748</c:v>
                </c:pt>
                <c:pt idx="1404" formatCode="General">
                  <c:v>888758.21738002519</c:v>
                </c:pt>
                <c:pt idx="1405" formatCode="General">
                  <c:v>820154.82014041499</c:v>
                </c:pt>
                <c:pt idx="1406" formatCode="General">
                  <c:v>763098.80660970754</c:v>
                </c:pt>
                <c:pt idx="1407" formatCode="General">
                  <c:v>764873.56759495498</c:v>
                </c:pt>
                <c:pt idx="1408" formatCode="General">
                  <c:v>784824.63112721243</c:v>
                </c:pt>
                <c:pt idx="1409" formatCode="General">
                  <c:v>790574.30837426253</c:v>
                </c:pt>
                <c:pt idx="1410" formatCode="General">
                  <c:v>784829.66105963255</c:v>
                </c:pt>
                <c:pt idx="1411" formatCode="General">
                  <c:v>767722.52889814496</c:v>
                </c:pt>
                <c:pt idx="1412" formatCode="General">
                  <c:v>743807.63278030511</c:v>
                </c:pt>
                <c:pt idx="1413" formatCode="General">
                  <c:v>731156.04824588995</c:v>
                </c:pt>
                <c:pt idx="1414" formatCode="General">
                  <c:v>748677.18468964496</c:v>
                </c:pt>
                <c:pt idx="1415" formatCode="General">
                  <c:v>799612.49938428006</c:v>
                </c:pt>
                <c:pt idx="1416" formatCode="General">
                  <c:v>863764.52345948259</c:v>
                </c:pt>
                <c:pt idx="1417" formatCode="General">
                  <c:v>908882.20575360046</c:v>
                </c:pt>
                <c:pt idx="1418" formatCode="General">
                  <c:v>895235.21636129997</c:v>
                </c:pt>
                <c:pt idx="1419" formatCode="General">
                  <c:v>797014.99861222482</c:v>
                </c:pt>
                <c:pt idx="1420" formatCode="General">
                  <c:v>668213.93534953496</c:v>
                </c:pt>
                <c:pt idx="1421" formatCode="General">
                  <c:v>553535.61937726499</c:v>
                </c:pt>
                <c:pt idx="1422" formatCode="General">
                  <c:v>497238.38170829095</c:v>
                </c:pt>
                <c:pt idx="1423" formatCode="General">
                  <c:v>490336.71175816195</c:v>
                </c:pt>
                <c:pt idx="1424" formatCode="General">
                  <c:v>498249.01190382073</c:v>
                </c:pt>
                <c:pt idx="1425" formatCode="General">
                  <c:v>520828.43897191505</c:v>
                </c:pt>
                <c:pt idx="1426" formatCode="General">
                  <c:v>560536.58531245496</c:v>
                </c:pt>
                <c:pt idx="1427" formatCode="General">
                  <c:v>584420.13909069751</c:v>
                </c:pt>
                <c:pt idx="1428" formatCode="General">
                  <c:v>596432.79309806984</c:v>
                </c:pt>
                <c:pt idx="1429" formatCode="General">
                  <c:v>618729.47648833494</c:v>
                </c:pt>
                <c:pt idx="1430" formatCode="General">
                  <c:v>653044.02874915511</c:v>
                </c:pt>
                <c:pt idx="1431" formatCode="General">
                  <c:v>666957.4666730325</c:v>
                </c:pt>
                <c:pt idx="1432" formatCode="General">
                  <c:v>629380.564508565</c:v>
                </c:pt>
                <c:pt idx="1433" formatCode="General">
                  <c:v>556844.90757380996</c:v>
                </c:pt>
                <c:pt idx="1434" formatCode="General">
                  <c:v>449822.09683593002</c:v>
                </c:pt>
                <c:pt idx="1435" formatCode="General">
                  <c:v>409066.88280250493</c:v>
                </c:pt>
                <c:pt idx="1436" formatCode="General">
                  <c:v>395096.04292711505</c:v>
                </c:pt>
                <c:pt idx="1437" formatCode="General">
                  <c:v>390027.13632607047</c:v>
                </c:pt>
                <c:pt idx="1438" formatCode="General">
                  <c:v>395143.14786507899</c:v>
                </c:pt>
                <c:pt idx="1439" formatCode="General">
                  <c:v>400411.02553489571</c:v>
                </c:pt>
                <c:pt idx="1440" formatCode="General">
                  <c:v>406778.39136441005</c:v>
                </c:pt>
                <c:pt idx="1441" formatCode="General">
                  <c:v>405406.48896459001</c:v>
                </c:pt>
                <c:pt idx="1442" formatCode="General">
                  <c:v>400557.57915305247</c:v>
                </c:pt>
                <c:pt idx="1443" formatCode="General">
                  <c:v>400589.21330999996</c:v>
                </c:pt>
                <c:pt idx="1444" formatCode="General">
                  <c:v>401515.92762695992</c:v>
                </c:pt>
                <c:pt idx="1445" formatCode="General">
                  <c:v>388466.70860740496</c:v>
                </c:pt>
                <c:pt idx="1446" formatCode="General">
                  <c:v>343061.42839676997</c:v>
                </c:pt>
                <c:pt idx="1447" formatCode="General">
                  <c:v>245851.72585063652</c:v>
                </c:pt>
                <c:pt idx="1448" formatCode="General">
                  <c:v>134786.433352725</c:v>
                </c:pt>
                <c:pt idx="1449" formatCode="General">
                  <c:v>49620.685869333007</c:v>
                </c:pt>
                <c:pt idx="1450" formatCode="General">
                  <c:v>12001.951503436494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0</c:v>
                </c:pt>
                <c:pt idx="1479" formatCode="General">
                  <c:v>0</c:v>
                </c:pt>
                <c:pt idx="1480" formatCode="General">
                  <c:v>0</c:v>
                </c:pt>
                <c:pt idx="1481" formatCode="General">
                  <c:v>0</c:v>
                </c:pt>
                <c:pt idx="1482" formatCode="General">
                  <c:v>0</c:v>
                </c:pt>
                <c:pt idx="1483" formatCode="General">
                  <c:v>0</c:v>
                </c:pt>
                <c:pt idx="1484" formatCode="General">
                  <c:v>0</c:v>
                </c:pt>
                <c:pt idx="1485" formatCode="General">
                  <c:v>0</c:v>
                </c:pt>
                <c:pt idx="1486" formatCode="General">
                  <c:v>0</c:v>
                </c:pt>
                <c:pt idx="1487" formatCode="General">
                  <c:v>0</c:v>
                </c:pt>
                <c:pt idx="1488" formatCode="General">
                  <c:v>0</c:v>
                </c:pt>
                <c:pt idx="1489" formatCode="General">
                  <c:v>0</c:v>
                </c:pt>
                <c:pt idx="1490" formatCode="General">
                  <c:v>0</c:v>
                </c:pt>
                <c:pt idx="1491" formatCode="General">
                  <c:v>0</c:v>
                </c:pt>
                <c:pt idx="1492" formatCode="General">
                  <c:v>0</c:v>
                </c:pt>
                <c:pt idx="1493" formatCode="General">
                  <c:v>43200.787219559985</c:v>
                </c:pt>
                <c:pt idx="1494" formatCode="General">
                  <c:v>93544.093090979964</c:v>
                </c:pt>
                <c:pt idx="1495" formatCode="General">
                  <c:v>142845.37326675002</c:v>
                </c:pt>
                <c:pt idx="1496" formatCode="General">
                  <c:v>189051.75073053007</c:v>
                </c:pt>
                <c:pt idx="1497" formatCode="General">
                  <c:v>229796.77746465002</c:v>
                </c:pt>
                <c:pt idx="1498" formatCode="General">
                  <c:v>268483.61485829245</c:v>
                </c:pt>
                <c:pt idx="1499" formatCode="General">
                  <c:v>304107.32357315999</c:v>
                </c:pt>
                <c:pt idx="1500" formatCode="General">
                  <c:v>346533.07088936248</c:v>
                </c:pt>
                <c:pt idx="1501" formatCode="General">
                  <c:v>401044.54005591752</c:v>
                </c:pt>
                <c:pt idx="1502" formatCode="General">
                  <c:v>469134.31561434001</c:v>
                </c:pt>
                <c:pt idx="1503" formatCode="General">
                  <c:v>553661.08808174997</c:v>
                </c:pt>
                <c:pt idx="1504" formatCode="General">
                  <c:v>653195.84643224999</c:v>
                </c:pt>
                <c:pt idx="1505" formatCode="General">
                  <c:v>761983.32454681513</c:v>
                </c:pt>
                <c:pt idx="1506" formatCode="General">
                  <c:v>878415.99014582997</c:v>
                </c:pt>
                <c:pt idx="1507" formatCode="General">
                  <c:v>992811.24517374008</c:v>
                </c:pt>
                <c:pt idx="1508" formatCode="General">
                  <c:v>1105547.6979470251</c:v>
                </c:pt>
                <c:pt idx="1509" formatCode="General">
                  <c:v>1216073.5163271001</c:v>
                </c:pt>
                <c:pt idx="1510" formatCode="General">
                  <c:v>1326421.32319125</c:v>
                </c:pt>
                <c:pt idx="1511" formatCode="General">
                  <c:v>1440622.3020961503</c:v>
                </c:pt>
                <c:pt idx="1512" formatCode="General">
                  <c:v>1556123.9590214998</c:v>
                </c:pt>
                <c:pt idx="1513" formatCode="General">
                  <c:v>1670277.6024376503</c:v>
                </c:pt>
                <c:pt idx="1514" formatCode="General">
                  <c:v>1774400.4754112249</c:v>
                </c:pt>
                <c:pt idx="1515" formatCode="General">
                  <c:v>1858921.5475957498</c:v>
                </c:pt>
                <c:pt idx="1516" formatCode="General">
                  <c:v>1928833.5306620249</c:v>
                </c:pt>
                <c:pt idx="1517" formatCode="General">
                  <c:v>1984162.0662897751</c:v>
                </c:pt>
                <c:pt idx="1518" formatCode="General">
                  <c:v>2032886.4770184755</c:v>
                </c:pt>
                <c:pt idx="1519" formatCode="General">
                  <c:v>2075522.7381074999</c:v>
                </c:pt>
                <c:pt idx="1520" formatCode="General">
                  <c:v>2106156.0608302499</c:v>
                </c:pt>
                <c:pt idx="1521" formatCode="General">
                  <c:v>2134118.5585609498</c:v>
                </c:pt>
                <c:pt idx="1522" formatCode="General">
                  <c:v>2154488.2625051993</c:v>
                </c:pt>
                <c:pt idx="1523" formatCode="General">
                  <c:v>2169820.4491277998</c:v>
                </c:pt>
                <c:pt idx="1524" formatCode="General">
                  <c:v>2171559.5425008</c:v>
                </c:pt>
                <c:pt idx="1525" formatCode="General">
                  <c:v>2168836.6800993751</c:v>
                </c:pt>
                <c:pt idx="1526" formatCode="General">
                  <c:v>2162510.8878320996</c:v>
                </c:pt>
                <c:pt idx="1527" formatCode="General">
                  <c:v>2159652.2497215751</c:v>
                </c:pt>
                <c:pt idx="1528" formatCode="General">
                  <c:v>2168312.6695990497</c:v>
                </c:pt>
                <c:pt idx="1529" formatCode="General">
                  <c:v>2185499.1342928498</c:v>
                </c:pt>
                <c:pt idx="1530" formatCode="General">
                  <c:v>2206790.3422152</c:v>
                </c:pt>
                <c:pt idx="1531" formatCode="General">
                  <c:v>2228709.8070031498</c:v>
                </c:pt>
                <c:pt idx="1532" formatCode="General">
                  <c:v>2259008.3254515748</c:v>
                </c:pt>
                <c:pt idx="1533" formatCode="General">
                  <c:v>2299370.5443343492</c:v>
                </c:pt>
                <c:pt idx="1534" formatCode="General">
                  <c:v>2359946.8394104498</c:v>
                </c:pt>
                <c:pt idx="1535" formatCode="General">
                  <c:v>2442368.5683209999</c:v>
                </c:pt>
                <c:pt idx="1536" formatCode="General">
                  <c:v>2545420.7273688004</c:v>
                </c:pt>
                <c:pt idx="1537" formatCode="General">
                  <c:v>2650486.3230779995</c:v>
                </c:pt>
                <c:pt idx="1538" formatCode="General">
                  <c:v>2759487.4209392997</c:v>
                </c:pt>
                <c:pt idx="1539" formatCode="General">
                  <c:v>2843528.550771825</c:v>
                </c:pt>
                <c:pt idx="1540" formatCode="General">
                  <c:v>2906612.1892390503</c:v>
                </c:pt>
                <c:pt idx="1541" formatCode="General">
                  <c:v>2938428.5188040994</c:v>
                </c:pt>
                <c:pt idx="1542" formatCode="General">
                  <c:v>2943088.3305958495</c:v>
                </c:pt>
                <c:pt idx="1543" formatCode="General">
                  <c:v>2929065.9675731999</c:v>
                </c:pt>
                <c:pt idx="1544" formatCode="General">
                  <c:v>2898798.7164363</c:v>
                </c:pt>
                <c:pt idx="1545" formatCode="General">
                  <c:v>2870103.3780375002</c:v>
                </c:pt>
                <c:pt idx="1546" formatCode="General">
                  <c:v>2856027.2112431997</c:v>
                </c:pt>
                <c:pt idx="1547" formatCode="General">
                  <c:v>2859107.0731713003</c:v>
                </c:pt>
                <c:pt idx="1548" formatCode="General">
                  <c:v>2893981.8253473002</c:v>
                </c:pt>
                <c:pt idx="1549" formatCode="General">
                  <c:v>2957971.8685698006</c:v>
                </c:pt>
                <c:pt idx="1550" formatCode="General">
                  <c:v>3067853.2016714998</c:v>
                </c:pt>
                <c:pt idx="1551" formatCode="General">
                  <c:v>3208398.0257799001</c:v>
                </c:pt>
                <c:pt idx="1552" formatCode="General">
                  <c:v>3373997.1548084999</c:v>
                </c:pt>
                <c:pt idx="1553" formatCode="General">
                  <c:v>3558089.7029704503</c:v>
                </c:pt>
                <c:pt idx="1554" formatCode="General">
                  <c:v>3753457.0092785247</c:v>
                </c:pt>
                <c:pt idx="1555" formatCode="General">
                  <c:v>3965800.2120274501</c:v>
                </c:pt>
                <c:pt idx="1556" formatCode="General">
                  <c:v>4184903.9516386497</c:v>
                </c:pt>
                <c:pt idx="1557" formatCode="General">
                  <c:v>4396848.863501925</c:v>
                </c:pt>
                <c:pt idx="1558" formatCode="General">
                  <c:v>4594971.8453256004</c:v>
                </c:pt>
                <c:pt idx="1559" formatCode="General">
                  <c:v>4753655.8884513006</c:v>
                </c:pt>
                <c:pt idx="1560" formatCode="General">
                  <c:v>4882474.1270249998</c:v>
                </c:pt>
                <c:pt idx="1561" formatCode="General">
                  <c:v>4990931.5565119497</c:v>
                </c:pt>
                <c:pt idx="1562" formatCode="General">
                  <c:v>5089210.1442243</c:v>
                </c:pt>
                <c:pt idx="1563" formatCode="General">
                  <c:v>5198625.7953162743</c:v>
                </c:pt>
                <c:pt idx="1564" formatCode="General">
                  <c:v>5308931.6472572992</c:v>
                </c:pt>
                <c:pt idx="1565" formatCode="General">
                  <c:v>5431845.7206213744</c:v>
                </c:pt>
                <c:pt idx="1566" formatCode="General">
                  <c:v>5560897.2792313509</c:v>
                </c:pt>
                <c:pt idx="1567" formatCode="General">
                  <c:v>5687454.6628859248</c:v>
                </c:pt>
                <c:pt idx="1568" formatCode="General">
                  <c:v>5804256.9435822004</c:v>
                </c:pt>
                <c:pt idx="1569" formatCode="General">
                  <c:v>5923344.1746559497</c:v>
                </c:pt>
                <c:pt idx="1570" formatCode="General">
                  <c:v>6044808.8459949754</c:v>
                </c:pt>
                <c:pt idx="1571" formatCode="General">
                  <c:v>6175036.5506394748</c:v>
                </c:pt>
                <c:pt idx="1572" formatCode="General">
                  <c:v>6307847.0495466748</c:v>
                </c:pt>
                <c:pt idx="1573" formatCode="General">
                  <c:v>6445578.6063139495</c:v>
                </c:pt>
                <c:pt idx="1574" formatCode="General">
                  <c:v>6580341.79854705</c:v>
                </c:pt>
                <c:pt idx="1575" formatCode="General">
                  <c:v>6705263.8167844489</c:v>
                </c:pt>
                <c:pt idx="1576" formatCode="General">
                  <c:v>6814328.1656165998</c:v>
                </c:pt>
                <c:pt idx="1577" formatCode="General">
                  <c:v>6912376.4555669241</c:v>
                </c:pt>
                <c:pt idx="1578" formatCode="General">
                  <c:v>7005360.3988871248</c:v>
                </c:pt>
                <c:pt idx="1579" formatCode="General">
                  <c:v>7097810.2473354759</c:v>
                </c:pt>
                <c:pt idx="1580" formatCode="General">
                  <c:v>7178005.8708833251</c:v>
                </c:pt>
                <c:pt idx="1581" formatCode="General">
                  <c:v>7269654.6128414255</c:v>
                </c:pt>
                <c:pt idx="1582" formatCode="General">
                  <c:v>7335728.8058587499</c:v>
                </c:pt>
                <c:pt idx="1583" formatCode="General">
                  <c:v>7388349.433153199</c:v>
                </c:pt>
                <c:pt idx="1584" formatCode="General">
                  <c:v>7427391.003210824</c:v>
                </c:pt>
                <c:pt idx="1585" formatCode="General">
                  <c:v>7452761.3918574741</c:v>
                </c:pt>
                <c:pt idx="1586" formatCode="General">
                  <c:v>7464400.0570471501</c:v>
                </c:pt>
                <c:pt idx="1587" formatCode="General">
                  <c:v>7468645.0931633236</c:v>
                </c:pt>
                <c:pt idx="1588" formatCode="General">
                  <c:v>7459922.8663208997</c:v>
                </c:pt>
                <c:pt idx="1589" formatCode="General">
                  <c:v>7451269.4919932997</c:v>
                </c:pt>
                <c:pt idx="1590" formatCode="General">
                  <c:v>7436629.6671685483</c:v>
                </c:pt>
                <c:pt idx="1591" formatCode="General">
                  <c:v>7416737.1038616737</c:v>
                </c:pt>
                <c:pt idx="1592" formatCode="General">
                  <c:v>7384849.7599622244</c:v>
                </c:pt>
                <c:pt idx="1593" formatCode="General">
                  <c:v>7354014.2676371252</c:v>
                </c:pt>
                <c:pt idx="1594" formatCode="General">
                  <c:v>7323239.2853110498</c:v>
                </c:pt>
                <c:pt idx="1595" formatCode="General">
                  <c:v>7267811.3937512999</c:v>
                </c:pt>
                <c:pt idx="1596" formatCode="General">
                  <c:v>7218505.3943117261</c:v>
                </c:pt>
                <c:pt idx="1597" formatCode="General">
                  <c:v>7138497.8572256248</c:v>
                </c:pt>
                <c:pt idx="1598" formatCode="General">
                  <c:v>7046764.737910199</c:v>
                </c:pt>
                <c:pt idx="1599" formatCode="General">
                  <c:v>6943542.0502457255</c:v>
                </c:pt>
                <c:pt idx="1600" formatCode="General">
                  <c:v>6829101.0134489238</c:v>
                </c:pt>
                <c:pt idx="1601" formatCode="General">
                  <c:v>6709920.3178778253</c:v>
                </c:pt>
                <c:pt idx="1602" formatCode="General">
                  <c:v>6604049.633875425</c:v>
                </c:pt>
                <c:pt idx="1603" formatCode="General">
                  <c:v>6516783.3174097491</c:v>
                </c:pt>
                <c:pt idx="1604" formatCode="General">
                  <c:v>6447283.6819778997</c:v>
                </c:pt>
                <c:pt idx="1605" formatCode="General">
                  <c:v>6401760.4562616004</c:v>
                </c:pt>
                <c:pt idx="1606" formatCode="General">
                  <c:v>6367481.8585289996</c:v>
                </c:pt>
                <c:pt idx="1607" formatCode="General">
                  <c:v>6345235.6039709998</c:v>
                </c:pt>
                <c:pt idx="1608" formatCode="General">
                  <c:v>6334114.4786947491</c:v>
                </c:pt>
                <c:pt idx="1609" formatCode="General">
                  <c:v>6334900.0090253996</c:v>
                </c:pt>
                <c:pt idx="1610" formatCode="General">
                  <c:v>6318545.1075299252</c:v>
                </c:pt>
                <c:pt idx="1611" formatCode="General">
                  <c:v>6313975.3232338494</c:v>
                </c:pt>
                <c:pt idx="1612" formatCode="General">
                  <c:v>6298329.4436425492</c:v>
                </c:pt>
                <c:pt idx="1613" formatCode="General">
                  <c:v>6288419.0843028007</c:v>
                </c:pt>
                <c:pt idx="1614" formatCode="General">
                  <c:v>6278120.1296939244</c:v>
                </c:pt>
                <c:pt idx="1615" formatCode="General">
                  <c:v>6272911.4480491495</c:v>
                </c:pt>
                <c:pt idx="1616" formatCode="General">
                  <c:v>6278120.1296939244</c:v>
                </c:pt>
                <c:pt idx="1617" formatCode="General">
                  <c:v>6299507.6561931744</c:v>
                </c:pt>
                <c:pt idx="1618" formatCode="General">
                  <c:v>6337319.1930798749</c:v>
                </c:pt>
                <c:pt idx="1619" formatCode="General">
                  <c:v>6369134.5574610746</c:v>
                </c:pt>
                <c:pt idx="1620" formatCode="General">
                  <c:v>6412902.5269521</c:v>
                </c:pt>
                <c:pt idx="1621" formatCode="General">
                  <c:v>6445335.741471</c:v>
                </c:pt>
                <c:pt idx="1622" formatCode="General">
                  <c:v>6478703.1213052487</c:v>
                </c:pt>
                <c:pt idx="1623" formatCode="General">
                  <c:v>6489826.2485842509</c:v>
                </c:pt>
                <c:pt idx="1624" formatCode="General">
                  <c:v>6496477.0831107013</c:v>
                </c:pt>
                <c:pt idx="1625" formatCode="General">
                  <c:v>6480273.9972244492</c:v>
                </c:pt>
                <c:pt idx="1626" formatCode="General">
                  <c:v>6442603.9238879997</c:v>
                </c:pt>
                <c:pt idx="1627" formatCode="General">
                  <c:v>6388144.2855211496</c:v>
                </c:pt>
                <c:pt idx="1628" formatCode="General">
                  <c:v>6322289.1691639498</c:v>
                </c:pt>
                <c:pt idx="1629" formatCode="General">
                  <c:v>6255394.1269517243</c:v>
                </c:pt>
                <c:pt idx="1630" formatCode="General">
                  <c:v>6204165.8456510995</c:v>
                </c:pt>
                <c:pt idx="1631" formatCode="General">
                  <c:v>6191325.1510321498</c:v>
                </c:pt>
                <c:pt idx="1632" formatCode="General">
                  <c:v>6205920.496332299</c:v>
                </c:pt>
                <c:pt idx="1633" formatCode="General">
                  <c:v>6260395.8541281745</c:v>
                </c:pt>
                <c:pt idx="1634" formatCode="General">
                  <c:v>6315361.3743765755</c:v>
                </c:pt>
                <c:pt idx="1635" formatCode="General">
                  <c:v>6370711.1796602253</c:v>
                </c:pt>
                <c:pt idx="1636" formatCode="General">
                  <c:v>6408920.6869614758</c:v>
                </c:pt>
                <c:pt idx="1637" formatCode="General">
                  <c:v>6423798.8575653741</c:v>
                </c:pt>
                <c:pt idx="1638" formatCode="General">
                  <c:v>6410384.1754782749</c:v>
                </c:pt>
                <c:pt idx="1639" formatCode="General">
                  <c:v>6374361.8936745003</c:v>
                </c:pt>
                <c:pt idx="1640" formatCode="General">
                  <c:v>6328155.8457305999</c:v>
                </c:pt>
                <c:pt idx="1641" formatCode="General">
                  <c:v>6261630.4761119997</c:v>
                </c:pt>
                <c:pt idx="1642" formatCode="General">
                  <c:v>6191493.6210925495</c:v>
                </c:pt>
                <c:pt idx="1643" formatCode="General">
                  <c:v>6122885.7813255005</c:v>
                </c:pt>
                <c:pt idx="1644" formatCode="General">
                  <c:v>6059371.4139984753</c:v>
                </c:pt>
                <c:pt idx="1645" formatCode="General">
                  <c:v>6017019.4014824247</c:v>
                </c:pt>
                <c:pt idx="1646" formatCode="General">
                  <c:v>6006427.1658287998</c:v>
                </c:pt>
                <c:pt idx="1647" formatCode="General">
                  <c:v>6028132.0541690243</c:v>
                </c:pt>
                <c:pt idx="1648" formatCode="General">
                  <c:v>6088650.708825225</c:v>
                </c:pt>
                <c:pt idx="1649" formatCode="General">
                  <c:v>6160384.7091902252</c:v>
                </c:pt>
                <c:pt idx="1650" formatCode="General">
                  <c:v>6237874.0380719248</c:v>
                </c:pt>
                <c:pt idx="1651" formatCode="General">
                  <c:v>6298327.8054688498</c:v>
                </c:pt>
                <c:pt idx="1652" formatCode="General">
                  <c:v>6341088.3365115002</c:v>
                </c:pt>
                <c:pt idx="1653" formatCode="General">
                  <c:v>6371931.7618613997</c:v>
                </c:pt>
                <c:pt idx="1654" formatCode="General">
                  <c:v>6385294.5253019994</c:v>
                </c:pt>
                <c:pt idx="1655" formatCode="General">
                  <c:v>6404398.8998330254</c:v>
                </c:pt>
                <c:pt idx="1656" formatCode="General">
                  <c:v>6435564.8734217249</c:v>
                </c:pt>
                <c:pt idx="1657" formatCode="General">
                  <c:v>6485290.3410317991</c:v>
                </c:pt>
                <c:pt idx="1658" formatCode="General">
                  <c:v>6560234.3439764986</c:v>
                </c:pt>
                <c:pt idx="1659" formatCode="General">
                  <c:v>6648249.2601266997</c:v>
                </c:pt>
                <c:pt idx="1660" formatCode="General">
                  <c:v>6755952.8017345499</c:v>
                </c:pt>
                <c:pt idx="1661" formatCode="General">
                  <c:v>6865290.1799230492</c:v>
                </c:pt>
                <c:pt idx="1662" formatCode="General">
                  <c:v>6993996.3748356747</c:v>
                </c:pt>
                <c:pt idx="1663" formatCode="General">
                  <c:v>7124526.9717302257</c:v>
                </c:pt>
                <c:pt idx="1664" formatCode="General">
                  <c:v>7250255.3017071001</c:v>
                </c:pt>
                <c:pt idx="1665" formatCode="General">
                  <c:v>7376861.2522558495</c:v>
                </c:pt>
                <c:pt idx="1666" formatCode="General">
                  <c:v>7479264.4031915981</c:v>
                </c:pt>
                <c:pt idx="1667" formatCode="General">
                  <c:v>7575582.2533308007</c:v>
                </c:pt>
                <c:pt idx="1668" formatCode="General">
                  <c:v>7659681.7493560491</c:v>
                </c:pt>
                <c:pt idx="1669" formatCode="General">
                  <c:v>7730854.4296646994</c:v>
                </c:pt>
                <c:pt idx="1670" formatCode="General">
                  <c:v>7796124.484491827</c:v>
                </c:pt>
                <c:pt idx="1671" formatCode="General">
                  <c:v>7855357.0400556754</c:v>
                </c:pt>
                <c:pt idx="1672" formatCode="General">
                  <c:v>7914675.6017248491</c:v>
                </c:pt>
                <c:pt idx="1673" formatCode="General">
                  <c:v>7974077.9525921242</c:v>
                </c:pt>
                <c:pt idx="1674" formatCode="General">
                  <c:v>8027240.3382104998</c:v>
                </c:pt>
                <c:pt idx="1675" formatCode="General">
                  <c:v>8080400.33160525</c:v>
                </c:pt>
                <c:pt idx="1676" formatCode="General">
                  <c:v>8120510.02731195</c:v>
                </c:pt>
                <c:pt idx="1677" formatCode="General">
                  <c:v>8160737.2565825256</c:v>
                </c:pt>
                <c:pt idx="1678" formatCode="General">
                  <c:v>8187694.3178676004</c:v>
                </c:pt>
                <c:pt idx="1679" formatCode="General">
                  <c:v>8207835.3056699997</c:v>
                </c:pt>
                <c:pt idx="1680" formatCode="General">
                  <c:v>8227785.41514045</c:v>
                </c:pt>
                <c:pt idx="1681" formatCode="General">
                  <c:v>8247547.0234217243</c:v>
                </c:pt>
                <c:pt idx="1682" formatCode="General">
                  <c:v>8273854.7278465508</c:v>
                </c:pt>
                <c:pt idx="1683" formatCode="General">
                  <c:v>8306792.3100725999</c:v>
                </c:pt>
                <c:pt idx="1684" formatCode="General">
                  <c:v>8353031.5613515489</c:v>
                </c:pt>
                <c:pt idx="1685" formatCode="General">
                  <c:v>8392766.6035455763</c:v>
                </c:pt>
                <c:pt idx="1686" formatCode="General">
                  <c:v>8425932.2063023485</c:v>
                </c:pt>
                <c:pt idx="1687" formatCode="General">
                  <c:v>8459142.0902266502</c:v>
                </c:pt>
                <c:pt idx="1688" formatCode="General">
                  <c:v>8479102.6742895003</c:v>
                </c:pt>
                <c:pt idx="1689" formatCode="General">
                  <c:v>8492393.8687500004</c:v>
                </c:pt>
                <c:pt idx="1690" formatCode="General">
                  <c:v>8499039.4659802504</c:v>
                </c:pt>
                <c:pt idx="1691" formatCode="General">
                  <c:v>8498981.8594926</c:v>
                </c:pt>
                <c:pt idx="1692" formatCode="General">
                  <c:v>8492205.36567555</c:v>
                </c:pt>
                <c:pt idx="1693" formatCode="General">
                  <c:v>8478694.2236273978</c:v>
                </c:pt>
                <c:pt idx="1694" formatCode="General">
                  <c:v>8465154.0764175002</c:v>
                </c:pt>
                <c:pt idx="1695" formatCode="General">
                  <c:v>8451582.5092009511</c:v>
                </c:pt>
                <c:pt idx="1696" formatCode="General">
                  <c:v>8451433.5085019246</c:v>
                </c:pt>
                <c:pt idx="1697" formatCode="General">
                  <c:v>8458011.0265373997</c:v>
                </c:pt>
                <c:pt idx="1698" formatCode="General">
                  <c:v>8471477.8497158997</c:v>
                </c:pt>
                <c:pt idx="1699" formatCode="General">
                  <c:v>8491807.4046866987</c:v>
                </c:pt>
                <c:pt idx="1700" formatCode="General">
                  <c:v>8505465.1401294023</c:v>
                </c:pt>
                <c:pt idx="1701" formatCode="General">
                  <c:v>8519036.7073459495</c:v>
                </c:pt>
                <c:pt idx="1702" formatCode="General">
                  <c:v>8532526.8870137259</c:v>
                </c:pt>
                <c:pt idx="1703" formatCode="General">
                  <c:v>8525873.6451828014</c:v>
                </c:pt>
                <c:pt idx="1704" formatCode="General">
                  <c:v>8525855.1051877514</c:v>
                </c:pt>
                <c:pt idx="1705" formatCode="General">
                  <c:v>8519130.9541703239</c:v>
                </c:pt>
                <c:pt idx="1706" formatCode="General">
                  <c:v>8512388.266928399</c:v>
                </c:pt>
                <c:pt idx="1707" formatCode="General">
                  <c:v>8512328.268217124</c:v>
                </c:pt>
                <c:pt idx="1708" formatCode="General">
                  <c:v>8512260.1890223492</c:v>
                </c:pt>
                <c:pt idx="1709" formatCode="General">
                  <c:v>8512181.6352351755</c:v>
                </c:pt>
                <c:pt idx="1710" formatCode="General">
                  <c:v>8525540.9088904504</c:v>
                </c:pt>
                <c:pt idx="1711" formatCode="General">
                  <c:v>8538908.2649144996</c:v>
                </c:pt>
                <c:pt idx="1712" formatCode="General">
                  <c:v>8559023.1095938496</c:v>
                </c:pt>
                <c:pt idx="1713" formatCode="General">
                  <c:v>8579224.5564968996</c:v>
                </c:pt>
                <c:pt idx="1714" formatCode="General">
                  <c:v>8592738.5115706492</c:v>
                </c:pt>
                <c:pt idx="1715" formatCode="General">
                  <c:v>8606239.1714859754</c:v>
                </c:pt>
                <c:pt idx="1716" formatCode="General">
                  <c:v>8619653.634898724</c:v>
                </c:pt>
                <c:pt idx="1717" formatCode="General">
                  <c:v>8639684.7054608241</c:v>
                </c:pt>
                <c:pt idx="1718" formatCode="General">
                  <c:v>8652826.8596349005</c:v>
                </c:pt>
                <c:pt idx="1719" formatCode="General">
                  <c:v>8679294.0789385512</c:v>
                </c:pt>
                <c:pt idx="1720" formatCode="General">
                  <c:v>8698971.8622041997</c:v>
                </c:pt>
                <c:pt idx="1721" formatCode="General">
                  <c:v>8711896.5439596009</c:v>
                </c:pt>
                <c:pt idx="1722" formatCode="General">
                  <c:v>8718325.0367894992</c:v>
                </c:pt>
                <c:pt idx="1723" formatCode="General">
                  <c:v>8718094.6146094501</c:v>
                </c:pt>
                <c:pt idx="1724" formatCode="General">
                  <c:v>8704583.4725612998</c:v>
                </c:pt>
                <c:pt idx="1725" formatCode="General">
                  <c:v>8678257.2356818486</c:v>
                </c:pt>
                <c:pt idx="1726" formatCode="General">
                  <c:v>8625296.2444604989</c:v>
                </c:pt>
                <c:pt idx="1727" formatCode="General">
                  <c:v>8545713.3619427253</c:v>
                </c:pt>
                <c:pt idx="1728" formatCode="General">
                  <c:v>8439129.1463980507</c:v>
                </c:pt>
                <c:pt idx="1729" formatCode="General">
                  <c:v>8298512.9441261999</c:v>
                </c:pt>
                <c:pt idx="1730" formatCode="General">
                  <c:v>8156809.9725281987</c:v>
                </c:pt>
                <c:pt idx="1731" formatCode="General">
                  <c:v>8007330.3400106989</c:v>
                </c:pt>
                <c:pt idx="1732" formatCode="General">
                  <c:v>7869610.4039918976</c:v>
                </c:pt>
                <c:pt idx="1733" formatCode="General">
                  <c:v>7737363.0880636498</c:v>
                </c:pt>
                <c:pt idx="1734" formatCode="General">
                  <c:v>7616524.2262789505</c:v>
                </c:pt>
                <c:pt idx="1735" formatCode="General">
                  <c:v>7488503.2481215503</c:v>
                </c:pt>
                <c:pt idx="1736" formatCode="General">
                  <c:v>7346803.6305798758</c:v>
                </c:pt>
                <c:pt idx="1737" formatCode="General">
                  <c:v>7200003.3804746997</c:v>
                </c:pt>
                <c:pt idx="1738" formatCode="General">
                  <c:v>7047355.5570312003</c:v>
                </c:pt>
                <c:pt idx="1739" formatCode="General">
                  <c:v>6897713.7002912993</c:v>
                </c:pt>
                <c:pt idx="1740" formatCode="General">
                  <c:v>6748235.4269490754</c:v>
                </c:pt>
                <c:pt idx="1741" formatCode="General">
                  <c:v>6606609.889374</c:v>
                </c:pt>
                <c:pt idx="1742" formatCode="General">
                  <c:v>6447945.25905615</c:v>
                </c:pt>
                <c:pt idx="1743" formatCode="General">
                  <c:v>6279664.966172101</c:v>
                </c:pt>
                <c:pt idx="1744" formatCode="General">
                  <c:v>6095541.861390599</c:v>
                </c:pt>
                <c:pt idx="1745" formatCode="General">
                  <c:v>5909071.8314907001</c:v>
                </c:pt>
                <c:pt idx="1746" formatCode="General">
                  <c:v>5720412.5816309992</c:v>
                </c:pt>
                <c:pt idx="1747" formatCode="General">
                  <c:v>5551431.5995141491</c:v>
                </c:pt>
                <c:pt idx="1748" formatCode="General">
                  <c:v>5389268.8606586996</c:v>
                </c:pt>
                <c:pt idx="1749" formatCode="General">
                  <c:v>5245507.9182064496</c:v>
                </c:pt>
                <c:pt idx="1750" formatCode="General">
                  <c:v>5108924.9505071249</c:v>
                </c:pt>
                <c:pt idx="1751" formatCode="General">
                  <c:v>4968906.5069201244</c:v>
                </c:pt>
                <c:pt idx="1752" formatCode="General">
                  <c:v>4834758.5181092247</c:v>
                </c:pt>
                <c:pt idx="1753" formatCode="General">
                  <c:v>4701814.9264446758</c:v>
                </c:pt>
                <c:pt idx="1754" formatCode="General">
                  <c:v>4579198.3704201747</c:v>
                </c:pt>
                <c:pt idx="1755" formatCode="General">
                  <c:v>4471287.1033279505</c:v>
                </c:pt>
                <c:pt idx="1756" formatCode="General">
                  <c:v>4382350.6982805002</c:v>
                </c:pt>
                <c:pt idx="1757" formatCode="General">
                  <c:v>4293608.0072118742</c:v>
                </c:pt>
                <c:pt idx="1758" formatCode="General">
                  <c:v>4219537.3923147749</c:v>
                </c:pt>
                <c:pt idx="1759" formatCode="General">
                  <c:v>4145557.362910199</c:v>
                </c:pt>
                <c:pt idx="1760" formatCode="General">
                  <c:v>4072205.8731402</c:v>
                </c:pt>
                <c:pt idx="1761" formatCode="General">
                  <c:v>3999481.0077172499</c:v>
                </c:pt>
                <c:pt idx="1762" formatCode="General">
                  <c:v>3936035.8544300995</c:v>
                </c:pt>
                <c:pt idx="1763" formatCode="General">
                  <c:v>3873095.1065529003</c:v>
                </c:pt>
                <c:pt idx="1764" formatCode="General">
                  <c:v>3814487.2072656001</c:v>
                </c:pt>
                <c:pt idx="1765" formatCode="General">
                  <c:v>3751209.6776178745</c:v>
                </c:pt>
                <c:pt idx="1766" formatCode="General">
                  <c:v>3669845.6110749748</c:v>
                </c:pt>
                <c:pt idx="1767" formatCode="General">
                  <c:v>3570709.1945084999</c:v>
                </c:pt>
                <c:pt idx="1768" formatCode="General">
                  <c:v>3444939.6071049003</c:v>
                </c:pt>
                <c:pt idx="1769" formatCode="General">
                  <c:v>3297569.4625569754</c:v>
                </c:pt>
                <c:pt idx="1770" formatCode="General">
                  <c:v>3133527.9387956993</c:v>
                </c:pt>
                <c:pt idx="1771" formatCode="General">
                  <c:v>2971162.3573487257</c:v>
                </c:pt>
                <c:pt idx="1772" formatCode="General">
                  <c:v>2807187.302885625</c:v>
                </c:pt>
                <c:pt idx="1773" formatCode="General">
                  <c:v>2657240.1220846502</c:v>
                </c:pt>
                <c:pt idx="1774" formatCode="General">
                  <c:v>2519154.3670866005</c:v>
                </c:pt>
                <c:pt idx="1775" formatCode="General">
                  <c:v>2395931.7928068</c:v>
                </c:pt>
                <c:pt idx="1776" formatCode="General">
                  <c:v>2274214.69066275</c:v>
                </c:pt>
                <c:pt idx="1777" formatCode="General">
                  <c:v>2149681.6235636994</c:v>
                </c:pt>
                <c:pt idx="1778" formatCode="General">
                  <c:v>2009543.4460529999</c:v>
                </c:pt>
                <c:pt idx="1779" formatCode="General">
                  <c:v>1851898.8876630752</c:v>
                </c:pt>
                <c:pt idx="1780" formatCode="General">
                  <c:v>1679834.1315649503</c:v>
                </c:pt>
                <c:pt idx="1781" formatCode="General">
                  <c:v>1507701.7109994751</c:v>
                </c:pt>
                <c:pt idx="1782" formatCode="General">
                  <c:v>1345602.1925758501</c:v>
                </c:pt>
                <c:pt idx="1783" formatCode="General">
                  <c:v>1199436.868196235</c:v>
                </c:pt>
                <c:pt idx="1784" formatCode="General">
                  <c:v>1071426.3101510399</c:v>
                </c:pt>
                <c:pt idx="1785" formatCode="General">
                  <c:v>951637.11983576999</c:v>
                </c:pt>
                <c:pt idx="1786" formatCode="General">
                  <c:v>842001.78620461503</c:v>
                </c:pt>
                <c:pt idx="1787" formatCode="General">
                  <c:v>738733.50075937493</c:v>
                </c:pt>
                <c:pt idx="1788" formatCode="General">
                  <c:v>640863.77428948495</c:v>
                </c:pt>
                <c:pt idx="1789" formatCode="General">
                  <c:v>543230.12089223997</c:v>
                </c:pt>
                <c:pt idx="1790" formatCode="General">
                  <c:v>443161.61189383507</c:v>
                </c:pt>
                <c:pt idx="1791" formatCode="General">
                  <c:v>336212.07655117498</c:v>
                </c:pt>
                <c:pt idx="1792" formatCode="General">
                  <c:v>226419.32599674753</c:v>
                </c:pt>
                <c:pt idx="1793" formatCode="General">
                  <c:v>127434.41078939999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00-42EA-BD40-C44DCB8CDDE6}"/>
            </c:ext>
          </c:extLst>
        </c:ser>
        <c:ser>
          <c:idx val="1"/>
          <c:order val="1"/>
          <c:tx>
            <c:v>time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00-42EA-BD40-C44DCB8CDD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364431664"/>
        <c:axId val="1364432144"/>
      </c:lineChart>
      <c:catAx>
        <c:axId val="1364431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432144"/>
        <c:crosses val="autoZero"/>
        <c:auto val="1"/>
        <c:lblAlgn val="ctr"/>
        <c:lblOffset val="100"/>
        <c:noMultiLvlLbl val="0"/>
      </c:catAx>
      <c:valAx>
        <c:axId val="13644321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4316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xVal>
          <c:yVal>
            <c:numRef>
              <c:f>WLTC_class_3!$R$8:$R$1808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-36982.217039999996</c:v>
                </c:pt>
                <c:pt idx="12" formatCode="General">
                  <c:v>-36540.551079999997</c:v>
                </c:pt>
                <c:pt idx="13" formatCode="General">
                  <c:v>-35451.106399999997</c:v>
                </c:pt>
                <c:pt idx="14" formatCode="General">
                  <c:v>-34126.106399999997</c:v>
                </c:pt>
                <c:pt idx="15" formatCode="General">
                  <c:v>-33183.884059999997</c:v>
                </c:pt>
                <c:pt idx="16" formatCode="General">
                  <c:v>-32064.995759999998</c:v>
                </c:pt>
                <c:pt idx="17" formatCode="General">
                  <c:v>-30651.661719999996</c:v>
                </c:pt>
                <c:pt idx="18" formatCode="General">
                  <c:v>-29385.551079999997</c:v>
                </c:pt>
                <c:pt idx="19" formatCode="General">
                  <c:v>-28943.884059999997</c:v>
                </c:pt>
                <c:pt idx="20" formatCode="General">
                  <c:v>-28767.217039999996</c:v>
                </c:pt>
                <c:pt idx="21" formatCode="General">
                  <c:v>-28708.328739999997</c:v>
                </c:pt>
                <c:pt idx="22" formatCode="General">
                  <c:v>-28561.106399999997</c:v>
                </c:pt>
                <c:pt idx="23" formatCode="General">
                  <c:v>-28472.773419999998</c:v>
                </c:pt>
                <c:pt idx="24" formatCode="General">
                  <c:v>-27972.217039999996</c:v>
                </c:pt>
                <c:pt idx="25" formatCode="General">
                  <c:v>-27648.328739999997</c:v>
                </c:pt>
                <c:pt idx="26" formatCode="General">
                  <c:v>-9896.9846711939681</c:v>
                </c:pt>
                <c:pt idx="27" formatCode="General">
                  <c:v>-81809.125117695061</c:v>
                </c:pt>
                <c:pt idx="28" formatCode="General">
                  <c:v>-252229.74762149999</c:v>
                </c:pt>
                <c:pt idx="29" formatCode="General">
                  <c:v>-449979.3167636249</c:v>
                </c:pt>
                <c:pt idx="30" formatCode="General">
                  <c:v>-585823.50259298994</c:v>
                </c:pt>
                <c:pt idx="31" formatCode="General">
                  <c:v>-746022.22635492007</c:v>
                </c:pt>
                <c:pt idx="32" formatCode="General">
                  <c:v>-948820.32995017525</c:v>
                </c:pt>
                <c:pt idx="33" formatCode="General">
                  <c:v>-1127304.7153136998</c:v>
                </c:pt>
                <c:pt idx="34" formatCode="General">
                  <c:v>-1188021.6744584399</c:v>
                </c:pt>
                <c:pt idx="35" formatCode="General">
                  <c:v>-1216884.79428156</c:v>
                </c:pt>
                <c:pt idx="36" formatCode="General">
                  <c:v>-1246292.7158161798</c:v>
                </c:pt>
                <c:pt idx="37" formatCode="General">
                  <c:v>-1309030.7396759999</c:v>
                </c:pt>
                <c:pt idx="38" formatCode="General">
                  <c:v>-1368380.5185124348</c:v>
                </c:pt>
                <c:pt idx="39" formatCode="General">
                  <c:v>-1488641.404616667</c:v>
                </c:pt>
                <c:pt idx="40" formatCode="General">
                  <c:v>-1583568.0982756214</c:v>
                </c:pt>
                <c:pt idx="41" formatCode="General">
                  <c:v>-1757062.1766337745</c:v>
                </c:pt>
                <c:pt idx="42" formatCode="General">
                  <c:v>-1966374.394221555</c:v>
                </c:pt>
                <c:pt idx="43" formatCode="General">
                  <c:v>-2168254.5735445651</c:v>
                </c:pt>
                <c:pt idx="44" formatCode="General">
                  <c:v>-2327018.4144513905</c:v>
                </c:pt>
                <c:pt idx="45" formatCode="General">
                  <c:v>-2416887.9598715762</c:v>
                </c:pt>
                <c:pt idx="46" formatCode="General">
                  <c:v>-2494125.356375407</c:v>
                </c:pt>
                <c:pt idx="47" formatCode="General">
                  <c:v>-2567764.5829958925</c:v>
                </c:pt>
                <c:pt idx="48" formatCode="General">
                  <c:v>-2622585.4143917398</c:v>
                </c:pt>
                <c:pt idx="49" formatCode="General">
                  <c:v>-2637813.4142190302</c:v>
                </c:pt>
                <c:pt idx="50" formatCode="General">
                  <c:v>-2633917.7300122795</c:v>
                </c:pt>
                <c:pt idx="51" formatCode="General">
                  <c:v>-2584778.2587659704</c:v>
                </c:pt>
                <c:pt idx="52" formatCode="General">
                  <c:v>-2467517.5746113406</c:v>
                </c:pt>
                <c:pt idx="53" formatCode="General">
                  <c:v>-2297863.4604168599</c:v>
                </c:pt>
                <c:pt idx="54" formatCode="General">
                  <c:v>-2134317.8661245797</c:v>
                </c:pt>
                <c:pt idx="55" formatCode="General">
                  <c:v>-1968761.8869997323</c:v>
                </c:pt>
                <c:pt idx="56" formatCode="General">
                  <c:v>-1738766.1644810461</c:v>
                </c:pt>
                <c:pt idx="57" formatCode="General">
                  <c:v>-1469444.296828158</c:v>
                </c:pt>
                <c:pt idx="58" formatCode="General">
                  <c:v>-1267118.3489923803</c:v>
                </c:pt>
                <c:pt idx="59" formatCode="General">
                  <c:v>-1141480.1183345686</c:v>
                </c:pt>
                <c:pt idx="60" formatCode="General">
                  <c:v>-1081056.3708620472</c:v>
                </c:pt>
                <c:pt idx="61" formatCode="General">
                  <c:v>-1002729.2923256017</c:v>
                </c:pt>
                <c:pt idx="62" formatCode="General">
                  <c:v>-921114.10080378014</c:v>
                </c:pt>
                <c:pt idx="63" formatCode="General">
                  <c:v>-861250.80943493987</c:v>
                </c:pt>
                <c:pt idx="64" formatCode="General">
                  <c:v>-832355.93801158189</c:v>
                </c:pt>
                <c:pt idx="65" formatCode="General">
                  <c:v>-789961.53303499054</c:v>
                </c:pt>
                <c:pt idx="66" formatCode="General">
                  <c:v>-691406.16886146832</c:v>
                </c:pt>
                <c:pt idx="67" formatCode="General">
                  <c:v>-549466.85084775067</c:v>
                </c:pt>
                <c:pt idx="68" formatCode="General">
                  <c:v>-477743.05927241547</c:v>
                </c:pt>
                <c:pt idx="69" formatCode="General">
                  <c:v>-444261.08308738726</c:v>
                </c:pt>
                <c:pt idx="70" formatCode="General">
                  <c:v>-415355.85357241047</c:v>
                </c:pt>
                <c:pt idx="71" formatCode="General">
                  <c:v>-390849.12545608357</c:v>
                </c:pt>
                <c:pt idx="72" formatCode="General">
                  <c:v>-382586.248823634</c:v>
                </c:pt>
                <c:pt idx="73" formatCode="General">
                  <c:v>-378061.87417267507</c:v>
                </c:pt>
                <c:pt idx="74" formatCode="General">
                  <c:v>-426446.68972839741</c:v>
                </c:pt>
                <c:pt idx="75" formatCode="General">
                  <c:v>-429431.50704712496</c:v>
                </c:pt>
                <c:pt idx="76" formatCode="General">
                  <c:v>-430452.88329300762</c:v>
                </c:pt>
                <c:pt idx="77" formatCode="General">
                  <c:v>-426697.97588549991</c:v>
                </c:pt>
                <c:pt idx="78" formatCode="General">
                  <c:v>-444135.52163475007</c:v>
                </c:pt>
                <c:pt idx="79" formatCode="General">
                  <c:v>-462316.46634395985</c:v>
                </c:pt>
                <c:pt idx="80" formatCode="General">
                  <c:v>-470108.37993552</c:v>
                </c:pt>
                <c:pt idx="81" formatCode="General">
                  <c:v>-484644.60405024758</c:v>
                </c:pt>
                <c:pt idx="82" formatCode="General">
                  <c:v>-532563.27724860748</c:v>
                </c:pt>
                <c:pt idx="83" formatCode="General">
                  <c:v>-606214.65528008982</c:v>
                </c:pt>
                <c:pt idx="84" formatCode="General">
                  <c:v>-696606.21918918903</c:v>
                </c:pt>
                <c:pt idx="85" formatCode="General">
                  <c:v>-783353.21689551603</c:v>
                </c:pt>
                <c:pt idx="86" formatCode="General">
                  <c:v>-860371.03077172185</c:v>
                </c:pt>
                <c:pt idx="87" formatCode="General">
                  <c:v>-904273.27051121986</c:v>
                </c:pt>
                <c:pt idx="88" formatCode="General">
                  <c:v>-964791.41090529831</c:v>
                </c:pt>
                <c:pt idx="89" formatCode="General">
                  <c:v>-1065493.4253761475</c:v>
                </c:pt>
                <c:pt idx="90" formatCode="General">
                  <c:v>-1186811.6839157923</c:v>
                </c:pt>
                <c:pt idx="91" formatCode="General">
                  <c:v>-1310423.3307361347</c:v>
                </c:pt>
                <c:pt idx="92" formatCode="General">
                  <c:v>-1380869.9794900343</c:v>
                </c:pt>
                <c:pt idx="93" formatCode="General">
                  <c:v>-1414785.8025737326</c:v>
                </c:pt>
                <c:pt idx="94" formatCode="General">
                  <c:v>-1429552.5054223051</c:v>
                </c:pt>
                <c:pt idx="95" formatCode="General">
                  <c:v>-1443481.5123421424</c:v>
                </c:pt>
                <c:pt idx="96" formatCode="General">
                  <c:v>-1396537.0273176748</c:v>
                </c:pt>
                <c:pt idx="97" formatCode="General">
                  <c:v>-1358180.2668284096</c:v>
                </c:pt>
                <c:pt idx="98" formatCode="General">
                  <c:v>-1327949.2375308007</c:v>
                </c:pt>
                <c:pt idx="99" formatCode="General">
                  <c:v>-1238846.822133885</c:v>
                </c:pt>
                <c:pt idx="100" formatCode="General">
                  <c:v>-1158990.8337235351</c:v>
                </c:pt>
                <c:pt idx="101" formatCode="General">
                  <c:v>-1081653.07632759</c:v>
                </c:pt>
                <c:pt idx="102" formatCode="General">
                  <c:v>-1020794.97259575</c:v>
                </c:pt>
                <c:pt idx="103" formatCode="General">
                  <c:v>-912055.08276519738</c:v>
                </c:pt>
                <c:pt idx="104" formatCode="General">
                  <c:v>-746226.69844882493</c:v>
                </c:pt>
                <c:pt idx="105" formatCode="General">
                  <c:v>-572554.52807991742</c:v>
                </c:pt>
                <c:pt idx="106" formatCode="General">
                  <c:v>-416612.60539470002</c:v>
                </c:pt>
                <c:pt idx="107" formatCode="General">
                  <c:v>-323455.90557501005</c:v>
                </c:pt>
                <c:pt idx="108" formatCode="General">
                  <c:v>-250721.52452284505</c:v>
                </c:pt>
                <c:pt idx="109" formatCode="General">
                  <c:v>-173452.44202118999</c:v>
                </c:pt>
                <c:pt idx="110" formatCode="General">
                  <c:v>-100833.2322829335</c:v>
                </c:pt>
                <c:pt idx="111" formatCode="General">
                  <c:v>-57496.310991899998</c:v>
                </c:pt>
                <c:pt idx="112" formatCode="General">
                  <c:v>-32602.183194854249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0</c:v>
                </c:pt>
                <c:pt idx="139" formatCode="General">
                  <c:v>0</c:v>
                </c:pt>
                <c:pt idx="140" formatCode="General">
                  <c:v>0</c:v>
                </c:pt>
                <c:pt idx="141" formatCode="General">
                  <c:v>0</c:v>
                </c:pt>
                <c:pt idx="142" formatCode="General">
                  <c:v>0</c:v>
                </c:pt>
                <c:pt idx="143" formatCode="General">
                  <c:v>0</c:v>
                </c:pt>
                <c:pt idx="144" formatCode="General">
                  <c:v>0</c:v>
                </c:pt>
                <c:pt idx="145" formatCode="General">
                  <c:v>0</c:v>
                </c:pt>
                <c:pt idx="146" formatCode="General">
                  <c:v>0</c:v>
                </c:pt>
                <c:pt idx="147" formatCode="General">
                  <c:v>0</c:v>
                </c:pt>
                <c:pt idx="148" formatCode="General">
                  <c:v>0</c:v>
                </c:pt>
                <c:pt idx="149" formatCode="General">
                  <c:v>0</c:v>
                </c:pt>
                <c:pt idx="150" formatCode="General">
                  <c:v>0</c:v>
                </c:pt>
                <c:pt idx="151" formatCode="General">
                  <c:v>0</c:v>
                </c:pt>
                <c:pt idx="152" formatCode="General">
                  <c:v>2366.8981854840035</c:v>
                </c:pt>
                <c:pt idx="153" formatCode="General">
                  <c:v>17212.247380809004</c:v>
                </c:pt>
                <c:pt idx="154" formatCode="General">
                  <c:v>42483.37020436801</c:v>
                </c:pt>
                <c:pt idx="155" formatCode="General">
                  <c:v>73519.8676480125</c:v>
                </c:pt>
                <c:pt idx="156" formatCode="General">
                  <c:v>108206.1855567</c:v>
                </c:pt>
                <c:pt idx="157" formatCode="General">
                  <c:v>139546.39000128748</c:v>
                </c:pt>
                <c:pt idx="158" formatCode="General">
                  <c:v>179233.51137514197</c:v>
                </c:pt>
                <c:pt idx="159" formatCode="General">
                  <c:v>218925.84535002444</c:v>
                </c:pt>
                <c:pt idx="160" formatCode="General">
                  <c:v>279375.51029602496</c:v>
                </c:pt>
                <c:pt idx="161" formatCode="General">
                  <c:v>339165.41165402398</c:v>
                </c:pt>
                <c:pt idx="162" formatCode="General">
                  <c:v>400337.70678178652</c:v>
                </c:pt>
                <c:pt idx="163" formatCode="General">
                  <c:v>451068.49018957949</c:v>
                </c:pt>
                <c:pt idx="164" formatCode="General">
                  <c:v>485304.50468683348</c:v>
                </c:pt>
                <c:pt idx="165" formatCode="General">
                  <c:v>494185.55739506328</c:v>
                </c:pt>
                <c:pt idx="166" formatCode="General">
                  <c:v>472873.14975486603</c:v>
                </c:pt>
                <c:pt idx="167" formatCode="General">
                  <c:v>416570.75754671695</c:v>
                </c:pt>
                <c:pt idx="168" formatCode="General">
                  <c:v>336997.43495851493</c:v>
                </c:pt>
                <c:pt idx="169" formatCode="General">
                  <c:v>264650.6837608199</c:v>
                </c:pt>
                <c:pt idx="170" formatCode="General">
                  <c:v>235012.25163377248</c:v>
                </c:pt>
                <c:pt idx="171" formatCode="General">
                  <c:v>231587.60625000001</c:v>
                </c:pt>
                <c:pt idx="172" formatCode="General">
                  <c:v>228885.61027626222</c:v>
                </c:pt>
                <c:pt idx="173" formatCode="General">
                  <c:v>244081.81439134196</c:v>
                </c:pt>
                <c:pt idx="174" formatCode="General">
                  <c:v>266289.60814733693</c:v>
                </c:pt>
                <c:pt idx="175" formatCode="General">
                  <c:v>307558.13394734997</c:v>
                </c:pt>
                <c:pt idx="176" formatCode="General">
                  <c:v>345841.85298533848</c:v>
                </c:pt>
                <c:pt idx="177" formatCode="General">
                  <c:v>401782.98090672452</c:v>
                </c:pt>
                <c:pt idx="178" formatCode="General">
                  <c:v>451068.49018957949</c:v>
                </c:pt>
                <c:pt idx="179" formatCode="General">
                  <c:v>482047.40150499158</c:v>
                </c:pt>
                <c:pt idx="180" formatCode="General">
                  <c:v>495866.41351761157</c:v>
                </c:pt>
                <c:pt idx="181" formatCode="General">
                  <c:v>507643.19748028344</c:v>
                </c:pt>
                <c:pt idx="182" formatCode="General">
                  <c:v>521635.0378157415</c:v>
                </c:pt>
                <c:pt idx="183" formatCode="General">
                  <c:v>508418.04849412496</c:v>
                </c:pt>
                <c:pt idx="184" formatCode="General">
                  <c:v>469605.81289968005</c:v>
                </c:pt>
                <c:pt idx="185" formatCode="General">
                  <c:v>411271.45798502245</c:v>
                </c:pt>
                <c:pt idx="186" formatCode="General">
                  <c:v>347381.40937499999</c:v>
                </c:pt>
                <c:pt idx="187" formatCode="General">
                  <c:v>277584.65266826248</c:v>
                </c:pt>
                <c:pt idx="188" formatCode="General">
                  <c:v>222795.59360900399</c:v>
                </c:pt>
                <c:pt idx="189" formatCode="General">
                  <c:v>192099.49063121696</c:v>
                </c:pt>
                <c:pt idx="190" formatCode="General">
                  <c:v>180066.10799879101</c:v>
                </c:pt>
                <c:pt idx="191" formatCode="General">
                  <c:v>174955.28229203849</c:v>
                </c:pt>
                <c:pt idx="192" formatCode="General">
                  <c:v>181966.91020099202</c:v>
                </c:pt>
                <c:pt idx="193" formatCode="General">
                  <c:v>186543.59522745822</c:v>
                </c:pt>
                <c:pt idx="194" formatCode="General">
                  <c:v>185998.97637310051</c:v>
                </c:pt>
                <c:pt idx="195" formatCode="General">
                  <c:v>185370.59640893852</c:v>
                </c:pt>
                <c:pt idx="196" formatCode="General">
                  <c:v>183485.47913795023</c:v>
                </c:pt>
                <c:pt idx="197" formatCode="General">
                  <c:v>177830.10470348774</c:v>
                </c:pt>
                <c:pt idx="198" formatCode="General">
                  <c:v>170839.44219127498</c:v>
                </c:pt>
                <c:pt idx="199" formatCode="General">
                  <c:v>160654.54761528302</c:v>
                </c:pt>
                <c:pt idx="200" formatCode="General">
                  <c:v>153951.87060137474</c:v>
                </c:pt>
                <c:pt idx="201" formatCode="General">
                  <c:v>148453.60562628749</c:v>
                </c:pt>
                <c:pt idx="202" formatCode="General">
                  <c:v>147746.66112978751</c:v>
                </c:pt>
                <c:pt idx="203" formatCode="General">
                  <c:v>156203.55468061648</c:v>
                </c:pt>
                <c:pt idx="204" formatCode="General">
                  <c:v>160968.741084846</c:v>
                </c:pt>
                <c:pt idx="205" formatCode="General">
                  <c:v>170739.97748752052</c:v>
                </c:pt>
                <c:pt idx="206" formatCode="General">
                  <c:v>181710.31831768801</c:v>
                </c:pt>
                <c:pt idx="207" formatCode="General">
                  <c:v>193748.94069694201</c:v>
                </c:pt>
                <c:pt idx="208" formatCode="General">
                  <c:v>204431.34259139176</c:v>
                </c:pt>
                <c:pt idx="209" formatCode="General">
                  <c:v>221187.98290819948</c:v>
                </c:pt>
                <c:pt idx="210" formatCode="General">
                  <c:v>235640.67684092995</c:v>
                </c:pt>
                <c:pt idx="211" formatCode="General">
                  <c:v>246323.00050269748</c:v>
                </c:pt>
                <c:pt idx="212" formatCode="General">
                  <c:v>254491.84955081251</c:v>
                </c:pt>
                <c:pt idx="213" formatCode="General">
                  <c:v>272295.92063555995</c:v>
                </c:pt>
                <c:pt idx="214" formatCode="General">
                  <c:v>293398.69692984747</c:v>
                </c:pt>
                <c:pt idx="215" formatCode="General">
                  <c:v>329896.88442562497</c:v>
                </c:pt>
                <c:pt idx="216" formatCode="General">
                  <c:v>369955.71659020497</c:v>
                </c:pt>
                <c:pt idx="217" formatCode="General">
                  <c:v>423367.59089900245</c:v>
                </c:pt>
                <c:pt idx="218" formatCode="General">
                  <c:v>503433.28455218993</c:v>
                </c:pt>
                <c:pt idx="219" formatCode="General">
                  <c:v>575046.96358844242</c:v>
                </c:pt>
                <c:pt idx="220" formatCode="General">
                  <c:v>656788.06172929495</c:v>
                </c:pt>
                <c:pt idx="221" formatCode="General">
                  <c:v>747970.44963052496</c:v>
                </c:pt>
                <c:pt idx="222" formatCode="General">
                  <c:v>829245.45725496009</c:v>
                </c:pt>
                <c:pt idx="223" formatCode="General">
                  <c:v>901508.40982885496</c:v>
                </c:pt>
                <c:pt idx="224" formatCode="General">
                  <c:v>999032.78428928996</c:v>
                </c:pt>
                <c:pt idx="225" formatCode="General">
                  <c:v>1076092.3747556997</c:v>
                </c:pt>
                <c:pt idx="226" formatCode="General">
                  <c:v>1135138.5253894499</c:v>
                </c:pt>
                <c:pt idx="227" formatCode="General">
                  <c:v>1183387.21875</c:v>
                </c:pt>
                <c:pt idx="228" formatCode="General">
                  <c:v>1224242.4503942998</c:v>
                </c:pt>
                <c:pt idx="229" formatCode="General">
                  <c:v>1275155.5532476502</c:v>
                </c:pt>
                <c:pt idx="230" formatCode="General">
                  <c:v>1331369.1542249999</c:v>
                </c:pt>
                <c:pt idx="231" formatCode="General">
                  <c:v>1386100.5419484002</c:v>
                </c:pt>
                <c:pt idx="232" formatCode="General">
                  <c:v>1408659.5412573752</c:v>
                </c:pt>
                <c:pt idx="233" formatCode="General">
                  <c:v>1401663.7671866992</c:v>
                </c:pt>
                <c:pt idx="234" formatCode="General">
                  <c:v>1383367.9948220251</c:v>
                </c:pt>
                <c:pt idx="235" formatCode="General">
                  <c:v>1374287.3169066</c:v>
                </c:pt>
                <c:pt idx="236" formatCode="General">
                  <c:v>1368035.546167125</c:v>
                </c:pt>
                <c:pt idx="237" formatCode="General">
                  <c:v>1355927.9712147003</c:v>
                </c:pt>
                <c:pt idx="238" formatCode="General">
                  <c:v>1321273.4720165995</c:v>
                </c:pt>
                <c:pt idx="239" formatCode="General">
                  <c:v>1257305.8898493005</c:v>
                </c:pt>
                <c:pt idx="240" formatCode="General">
                  <c:v>1190875.4098825499</c:v>
                </c:pt>
                <c:pt idx="241" formatCode="General">
                  <c:v>1143825.4616447249</c:v>
                </c:pt>
                <c:pt idx="242" formatCode="General">
                  <c:v>1081119.4212554998</c:v>
                </c:pt>
                <c:pt idx="243" formatCode="General">
                  <c:v>1018239.7115891924</c:v>
                </c:pt>
                <c:pt idx="244" formatCode="General">
                  <c:v>955627.16925271507</c:v>
                </c:pt>
                <c:pt idx="245" formatCode="General">
                  <c:v>857993.50228256988</c:v>
                </c:pt>
                <c:pt idx="246" formatCode="General">
                  <c:v>738665.20929951</c:v>
                </c:pt>
                <c:pt idx="247" formatCode="General">
                  <c:v>638209.10324778757</c:v>
                </c:pt>
                <c:pt idx="248" formatCode="General">
                  <c:v>578947.93900586991</c:v>
                </c:pt>
                <c:pt idx="249" formatCode="General">
                  <c:v>544801.28523563256</c:v>
                </c:pt>
                <c:pt idx="250" formatCode="General">
                  <c:v>508512.37750994251</c:v>
                </c:pt>
                <c:pt idx="251" formatCode="General">
                  <c:v>474046.20531564747</c:v>
                </c:pt>
                <c:pt idx="252" formatCode="General">
                  <c:v>451131.16864788003</c:v>
                </c:pt>
                <c:pt idx="253" formatCode="General">
                  <c:v>437150.04985610989</c:v>
                </c:pt>
                <c:pt idx="254" formatCode="General">
                  <c:v>403636.79919597745</c:v>
                </c:pt>
                <c:pt idx="255" formatCode="General">
                  <c:v>341181.49978572747</c:v>
                </c:pt>
                <c:pt idx="256" formatCode="General">
                  <c:v>299918.10684595496</c:v>
                </c:pt>
                <c:pt idx="257" formatCode="General">
                  <c:v>298373.47584641993</c:v>
                </c:pt>
                <c:pt idx="258" formatCode="General">
                  <c:v>324314.79217284598</c:v>
                </c:pt>
                <c:pt idx="259" formatCode="General">
                  <c:v>348423.44242264202</c:v>
                </c:pt>
                <c:pt idx="260" formatCode="General">
                  <c:v>352308.91180723195</c:v>
                </c:pt>
                <c:pt idx="261" formatCode="General">
                  <c:v>337788.21219957899</c:v>
                </c:pt>
                <c:pt idx="262" formatCode="General">
                  <c:v>333635.71498441207</c:v>
                </c:pt>
                <c:pt idx="263" formatCode="General">
                  <c:v>355686.46827660897</c:v>
                </c:pt>
                <c:pt idx="264" formatCode="General">
                  <c:v>385633.84564334253</c:v>
                </c:pt>
                <c:pt idx="265" formatCode="General">
                  <c:v>398232.55822349252</c:v>
                </c:pt>
                <c:pt idx="266" formatCode="General">
                  <c:v>393111.27583310253</c:v>
                </c:pt>
                <c:pt idx="267" formatCode="General">
                  <c:v>399866.50715768989</c:v>
                </c:pt>
                <c:pt idx="268" formatCode="General">
                  <c:v>413847.62594945997</c:v>
                </c:pt>
                <c:pt idx="269" formatCode="General">
                  <c:v>418214.95240758749</c:v>
                </c:pt>
                <c:pt idx="270" formatCode="General">
                  <c:v>378177.076968165</c:v>
                </c:pt>
                <c:pt idx="271" formatCode="General">
                  <c:v>346234.73521697999</c:v>
                </c:pt>
                <c:pt idx="272" formatCode="General">
                  <c:v>365305.72845716996</c:v>
                </c:pt>
                <c:pt idx="273" formatCode="General">
                  <c:v>409611.49939471501</c:v>
                </c:pt>
                <c:pt idx="274" formatCode="General">
                  <c:v>440113.70346295508</c:v>
                </c:pt>
                <c:pt idx="275" formatCode="General">
                  <c:v>461646.32920631988</c:v>
                </c:pt>
                <c:pt idx="276" formatCode="General">
                  <c:v>462944.8370710169</c:v>
                </c:pt>
                <c:pt idx="277" formatCode="General">
                  <c:v>464384.80339611298</c:v>
                </c:pt>
                <c:pt idx="278" formatCode="General">
                  <c:v>433971.47463518695</c:v>
                </c:pt>
                <c:pt idx="279" formatCode="General">
                  <c:v>404537.41148570995</c:v>
                </c:pt>
                <c:pt idx="280" formatCode="General">
                  <c:v>412528.05239937751</c:v>
                </c:pt>
                <c:pt idx="281" formatCode="General">
                  <c:v>489252.62255622755</c:v>
                </c:pt>
                <c:pt idx="282" formatCode="General">
                  <c:v>597553.38238351501</c:v>
                </c:pt>
                <c:pt idx="283" formatCode="General">
                  <c:v>702146.04453069752</c:v>
                </c:pt>
                <c:pt idx="284" formatCode="General">
                  <c:v>819605.20264672511</c:v>
                </c:pt>
                <c:pt idx="285" formatCode="General">
                  <c:v>900880.54469234997</c:v>
                </c:pt>
                <c:pt idx="286" formatCode="General">
                  <c:v>971845.41280072555</c:v>
                </c:pt>
                <c:pt idx="287" formatCode="General">
                  <c:v>1043730.4087458004</c:v>
                </c:pt>
                <c:pt idx="288" formatCode="General">
                  <c:v>1082381.3645654251</c:v>
                </c:pt>
                <c:pt idx="289" formatCode="General">
                  <c:v>1051145.6472164246</c:v>
                </c:pt>
                <c:pt idx="290" formatCode="General">
                  <c:v>990947.55345839937</c:v>
                </c:pt>
                <c:pt idx="291" formatCode="General">
                  <c:v>886260.35738240997</c:v>
                </c:pt>
                <c:pt idx="292" formatCode="General">
                  <c:v>778289.47067753994</c:v>
                </c:pt>
                <c:pt idx="293" formatCode="General">
                  <c:v>631595.44556473498</c:v>
                </c:pt>
                <c:pt idx="294" formatCode="General">
                  <c:v>524441.73578939994</c:v>
                </c:pt>
                <c:pt idx="295" formatCode="General">
                  <c:v>493975.9660137975</c:v>
                </c:pt>
                <c:pt idx="296" formatCode="General">
                  <c:v>561201.70269735006</c:v>
                </c:pt>
                <c:pt idx="297" formatCode="General">
                  <c:v>656054.76146773493</c:v>
                </c:pt>
                <c:pt idx="298" formatCode="General">
                  <c:v>748007.20024713001</c:v>
                </c:pt>
                <c:pt idx="299" formatCode="General">
                  <c:v>844604.12556886498</c:v>
                </c:pt>
                <c:pt idx="300" formatCode="General">
                  <c:v>922422.94489259983</c:v>
                </c:pt>
                <c:pt idx="301" formatCode="General">
                  <c:v>993157.20984869916</c:v>
                </c:pt>
                <c:pt idx="302" formatCode="General">
                  <c:v>1055250.7071462001</c:v>
                </c:pt>
                <c:pt idx="303" formatCode="General">
                  <c:v>1109626.1642087998</c:v>
                </c:pt>
                <c:pt idx="304" formatCode="General">
                  <c:v>1115554.6156934253</c:v>
                </c:pt>
                <c:pt idx="305" formatCode="General">
                  <c:v>1090041.7455290251</c:v>
                </c:pt>
                <c:pt idx="306" formatCode="General">
                  <c:v>1051145.6472164246</c:v>
                </c:pt>
                <c:pt idx="307" formatCode="General">
                  <c:v>1015050.3052988253</c:v>
                </c:pt>
                <c:pt idx="308" formatCode="General">
                  <c:v>993214.94452492509</c:v>
                </c:pt>
                <c:pt idx="309" formatCode="General">
                  <c:v>972913.20855299989</c:v>
                </c:pt>
                <c:pt idx="310" formatCode="General">
                  <c:v>958606.94193502492</c:v>
                </c:pt>
                <c:pt idx="311" formatCode="General">
                  <c:v>943504.6703939999</c:v>
                </c:pt>
                <c:pt idx="312" formatCode="General">
                  <c:v>922422.94489259983</c:v>
                </c:pt>
                <c:pt idx="313" formatCode="General">
                  <c:v>891664.20040500001</c:v>
                </c:pt>
                <c:pt idx="314" formatCode="General">
                  <c:v>852034.72001652</c:v>
                </c:pt>
                <c:pt idx="315" formatCode="General">
                  <c:v>813902.54098270496</c:v>
                </c:pt>
                <c:pt idx="316" formatCode="General">
                  <c:v>773539.87136651983</c:v>
                </c:pt>
                <c:pt idx="317" formatCode="General">
                  <c:v>719489.22054542997</c:v>
                </c:pt>
                <c:pt idx="318" formatCode="General">
                  <c:v>656861.11750745995</c:v>
                </c:pt>
                <c:pt idx="319" formatCode="General">
                  <c:v>591787.97496224998</c:v>
                </c:pt>
                <c:pt idx="320" formatCode="General">
                  <c:v>560342.87095664244</c:v>
                </c:pt>
                <c:pt idx="321" formatCode="General">
                  <c:v>531982.14417231758</c:v>
                </c:pt>
                <c:pt idx="322" formatCode="General">
                  <c:v>525462.70107800246</c:v>
                </c:pt>
                <c:pt idx="323" formatCode="General">
                  <c:v>510256.26027337497</c:v>
                </c:pt>
                <c:pt idx="324" formatCode="General">
                  <c:v>496850.98447824747</c:v>
                </c:pt>
                <c:pt idx="325" formatCode="General">
                  <c:v>490593.36660464254</c:v>
                </c:pt>
                <c:pt idx="326" formatCode="General">
                  <c:v>475784.43869456998</c:v>
                </c:pt>
                <c:pt idx="327" formatCode="General">
                  <c:v>456315.48521964002</c:v>
                </c:pt>
                <c:pt idx="328" formatCode="General">
                  <c:v>386450.59483799996</c:v>
                </c:pt>
                <c:pt idx="329" formatCode="General">
                  <c:v>315234.79912338295</c:v>
                </c:pt>
                <c:pt idx="330" formatCode="General">
                  <c:v>292037.26422103652</c:v>
                </c:pt>
                <c:pt idx="331" formatCode="General">
                  <c:v>277212.88833997946</c:v>
                </c:pt>
                <c:pt idx="332" formatCode="General">
                  <c:v>249779.07136008676</c:v>
                </c:pt>
                <c:pt idx="333" formatCode="General">
                  <c:v>228728.48894059946</c:v>
                </c:pt>
                <c:pt idx="334" formatCode="General">
                  <c:v>205007.36015058751</c:v>
                </c:pt>
                <c:pt idx="335" formatCode="General">
                  <c:v>194377.34102045398</c:v>
                </c:pt>
                <c:pt idx="336" formatCode="General">
                  <c:v>186454.57042973698</c:v>
                </c:pt>
                <c:pt idx="337" formatCode="General">
                  <c:v>189062.34766746298</c:v>
                </c:pt>
                <c:pt idx="338" formatCode="General">
                  <c:v>195958.75392967497</c:v>
                </c:pt>
                <c:pt idx="339" formatCode="General">
                  <c:v>222769.39412080796</c:v>
                </c:pt>
                <c:pt idx="340" formatCode="General">
                  <c:v>264069.35670518322</c:v>
                </c:pt>
                <c:pt idx="341" formatCode="General">
                  <c:v>297828.80458558199</c:v>
                </c:pt>
                <c:pt idx="342" formatCode="General">
                  <c:v>305023.66792223405</c:v>
                </c:pt>
                <c:pt idx="343" formatCode="General">
                  <c:v>271588.89884894097</c:v>
                </c:pt>
                <c:pt idx="344" formatCode="General">
                  <c:v>233676.93678725022</c:v>
                </c:pt>
                <c:pt idx="345" formatCode="General">
                  <c:v>233629.79226166348</c:v>
                </c:pt>
                <c:pt idx="346" formatCode="General">
                  <c:v>232613.96115287923</c:v>
                </c:pt>
                <c:pt idx="347" formatCode="General">
                  <c:v>225633.776814738</c:v>
                </c:pt>
                <c:pt idx="348" formatCode="General">
                  <c:v>226277.80702381348</c:v>
                </c:pt>
                <c:pt idx="349" formatCode="General">
                  <c:v>220716.74897483853</c:v>
                </c:pt>
                <c:pt idx="350" formatCode="General">
                  <c:v>214118.78395201199</c:v>
                </c:pt>
                <c:pt idx="351" formatCode="General">
                  <c:v>210416.605417791</c:v>
                </c:pt>
                <c:pt idx="352" formatCode="General">
                  <c:v>212600.22613729199</c:v>
                </c:pt>
                <c:pt idx="353" formatCode="General">
                  <c:v>224989.68043777498</c:v>
                </c:pt>
                <c:pt idx="354" formatCode="General">
                  <c:v>260052.97037444997</c:v>
                </c:pt>
                <c:pt idx="355" formatCode="General">
                  <c:v>310474.86283417052</c:v>
                </c:pt>
                <c:pt idx="356" formatCode="General">
                  <c:v>355880.14247926348</c:v>
                </c:pt>
                <c:pt idx="357" formatCode="General">
                  <c:v>366552.07034691592</c:v>
                </c:pt>
                <c:pt idx="358" formatCode="General">
                  <c:v>356377.64546193299</c:v>
                </c:pt>
                <c:pt idx="359" formatCode="General">
                  <c:v>333824.18167587597</c:v>
                </c:pt>
                <c:pt idx="360" formatCode="General">
                  <c:v>320722.56330290099</c:v>
                </c:pt>
                <c:pt idx="361" formatCode="General">
                  <c:v>305044.63162236224</c:v>
                </c:pt>
                <c:pt idx="362" formatCode="General">
                  <c:v>299425.92712115397</c:v>
                </c:pt>
                <c:pt idx="363" formatCode="General">
                  <c:v>300253.26703185</c:v>
                </c:pt>
                <c:pt idx="364" formatCode="General">
                  <c:v>304589.08921815001</c:v>
                </c:pt>
                <c:pt idx="365" formatCode="General">
                  <c:v>307149.69874324946</c:v>
                </c:pt>
                <c:pt idx="366" formatCode="General">
                  <c:v>311946.31948117953</c:v>
                </c:pt>
                <c:pt idx="367" formatCode="General">
                  <c:v>324032.05678955844</c:v>
                </c:pt>
                <c:pt idx="368" formatCode="General">
                  <c:v>343328.40231277497</c:v>
                </c:pt>
                <c:pt idx="369" formatCode="General">
                  <c:v>355016.16562499997</c:v>
                </c:pt>
                <c:pt idx="370" formatCode="General">
                  <c:v>360504.01802836801</c:v>
                </c:pt>
                <c:pt idx="371" formatCode="General">
                  <c:v>351450.11663795024</c:v>
                </c:pt>
                <c:pt idx="372" formatCode="General">
                  <c:v>312302.40151742549</c:v>
                </c:pt>
                <c:pt idx="373" formatCode="General">
                  <c:v>249323.50011346201</c:v>
                </c:pt>
                <c:pt idx="374" formatCode="General">
                  <c:v>188512.48793519998</c:v>
                </c:pt>
                <c:pt idx="375" formatCode="General">
                  <c:v>144568.151134182</c:v>
                </c:pt>
                <c:pt idx="376" formatCode="General">
                  <c:v>116971.98607916325</c:v>
                </c:pt>
                <c:pt idx="377" formatCode="General">
                  <c:v>98335.440338346001</c:v>
                </c:pt>
                <c:pt idx="378" formatCode="General">
                  <c:v>86715.741328425007</c:v>
                </c:pt>
                <c:pt idx="379" formatCode="General">
                  <c:v>78044.175000000003</c:v>
                </c:pt>
                <c:pt idx="380" formatCode="General">
                  <c:v>66440.168461790992</c:v>
                </c:pt>
                <c:pt idx="381" formatCode="General">
                  <c:v>54396.325752495744</c:v>
                </c:pt>
                <c:pt idx="382" formatCode="General">
                  <c:v>42818.529824721001</c:v>
                </c:pt>
                <c:pt idx="383" formatCode="General">
                  <c:v>28303.063177445998</c:v>
                </c:pt>
                <c:pt idx="384" formatCode="General">
                  <c:v>11452.134375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2670.5955722872486</c:v>
                </c:pt>
                <c:pt idx="392" formatCode="General">
                  <c:v>9786.9341527380002</c:v>
                </c:pt>
                <c:pt idx="393" formatCode="General">
                  <c:v>20107.992962200504</c:v>
                </c:pt>
                <c:pt idx="394" formatCode="General">
                  <c:v>31293.081032400001</c:v>
                </c:pt>
                <c:pt idx="395" formatCode="General">
                  <c:v>39289.140402736492</c:v>
                </c:pt>
                <c:pt idx="396" formatCode="General">
                  <c:v>42593.34757997925</c:v>
                </c:pt>
                <c:pt idx="397" formatCode="General">
                  <c:v>40493.544147009008</c:v>
                </c:pt>
                <c:pt idx="398" formatCode="General">
                  <c:v>29146.131188716503</c:v>
                </c:pt>
                <c:pt idx="399" formatCode="General">
                  <c:v>12064.799811487501</c:v>
                </c:pt>
                <c:pt idx="400" formatCode="General">
                  <c:v>0</c:v>
                </c:pt>
                <c:pt idx="401" formatCode="General">
                  <c:v>0</c:v>
                </c:pt>
                <c:pt idx="402" formatCode="General">
                  <c:v>0</c:v>
                </c:pt>
                <c:pt idx="403" formatCode="General">
                  <c:v>0</c:v>
                </c:pt>
                <c:pt idx="404" formatCode="General">
                  <c:v>0</c:v>
                </c:pt>
                <c:pt idx="405" formatCode="General">
                  <c:v>0</c:v>
                </c:pt>
                <c:pt idx="406" formatCode="General">
                  <c:v>4450.9929346664994</c:v>
                </c:pt>
                <c:pt idx="407" formatCode="General">
                  <c:v>16824.731010862499</c:v>
                </c:pt>
                <c:pt idx="408" formatCode="General">
                  <c:v>35691.68705547601</c:v>
                </c:pt>
                <c:pt idx="409" formatCode="General">
                  <c:v>60413.029699045503</c:v>
                </c:pt>
                <c:pt idx="410" formatCode="General">
                  <c:v>90171.823873587738</c:v>
                </c:pt>
                <c:pt idx="411" formatCode="General">
                  <c:v>123433.778950992</c:v>
                </c:pt>
                <c:pt idx="412" formatCode="General">
                  <c:v>158690.89069560898</c:v>
                </c:pt>
                <c:pt idx="413" formatCode="General">
                  <c:v>188816.2134103665</c:v>
                </c:pt>
                <c:pt idx="414" formatCode="General">
                  <c:v>213144.81275601228</c:v>
                </c:pt>
                <c:pt idx="415" formatCode="General">
                  <c:v>233252.78026902524</c:v>
                </c:pt>
                <c:pt idx="416" formatCode="General">
                  <c:v>243825.20026356148</c:v>
                </c:pt>
                <c:pt idx="417" formatCode="General">
                  <c:v>233038.11672854103</c:v>
                </c:pt>
                <c:pt idx="418" formatCode="General">
                  <c:v>212642.09095139999</c:v>
                </c:pt>
                <c:pt idx="419" formatCode="General">
                  <c:v>186166.56721125825</c:v>
                </c:pt>
                <c:pt idx="420" formatCode="General">
                  <c:v>162550.12175842951</c:v>
                </c:pt>
                <c:pt idx="421" formatCode="General">
                  <c:v>144212.05571355001</c:v>
                </c:pt>
                <c:pt idx="422" formatCode="General">
                  <c:v>131393.22531884999</c:v>
                </c:pt>
                <c:pt idx="423" formatCode="General">
                  <c:v>127895.24987121597</c:v>
                </c:pt>
                <c:pt idx="424" formatCode="General">
                  <c:v>139022.73993689552</c:v>
                </c:pt>
                <c:pt idx="425" formatCode="General">
                  <c:v>165681.55226525848</c:v>
                </c:pt>
                <c:pt idx="426" formatCode="General">
                  <c:v>203740.09490239198</c:v>
                </c:pt>
                <c:pt idx="427" formatCode="General">
                  <c:v>239934.54014539198</c:v>
                </c:pt>
                <c:pt idx="428" formatCode="General">
                  <c:v>260597.59865443347</c:v>
                </c:pt>
                <c:pt idx="429" formatCode="General">
                  <c:v>278919.98749711353</c:v>
                </c:pt>
                <c:pt idx="430" formatCode="General">
                  <c:v>298855.12574472523</c:v>
                </c:pt>
                <c:pt idx="431" formatCode="General">
                  <c:v>312370.41831457947</c:v>
                </c:pt>
                <c:pt idx="432" formatCode="General">
                  <c:v>313051.19876323204</c:v>
                </c:pt>
                <c:pt idx="433" formatCode="General">
                  <c:v>306165.23674284155</c:v>
                </c:pt>
                <c:pt idx="434" formatCode="General">
                  <c:v>282014.70640942501</c:v>
                </c:pt>
                <c:pt idx="435" formatCode="General">
                  <c:v>253821.59874014172</c:v>
                </c:pt>
                <c:pt idx="436" formatCode="General">
                  <c:v>226497.778929675</c:v>
                </c:pt>
                <c:pt idx="437" formatCode="General">
                  <c:v>197519.231038617</c:v>
                </c:pt>
                <c:pt idx="438" formatCode="General">
                  <c:v>163922.11370168399</c:v>
                </c:pt>
                <c:pt idx="439" formatCode="General">
                  <c:v>129021.0956810865</c:v>
                </c:pt>
                <c:pt idx="440" formatCode="General">
                  <c:v>91124.855876083486</c:v>
                </c:pt>
                <c:pt idx="441" formatCode="General">
                  <c:v>54522.026327357999</c:v>
                </c:pt>
                <c:pt idx="442" formatCode="General">
                  <c:v>21511.364759041498</c:v>
                </c:pt>
                <c:pt idx="443" formatCode="General">
                  <c:v>3497.9822340840037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0</c:v>
                </c:pt>
                <c:pt idx="512" formatCode="General">
                  <c:v>0</c:v>
                </c:pt>
                <c:pt idx="513" formatCode="General">
                  <c:v>0</c:v>
                </c:pt>
                <c:pt idx="514" formatCode="General">
                  <c:v>0</c:v>
                </c:pt>
                <c:pt idx="515" formatCode="General">
                  <c:v>0</c:v>
                </c:pt>
                <c:pt idx="516" formatCode="General">
                  <c:v>0</c:v>
                </c:pt>
                <c:pt idx="517" formatCode="General">
                  <c:v>0</c:v>
                </c:pt>
                <c:pt idx="518" formatCode="General">
                  <c:v>0</c:v>
                </c:pt>
                <c:pt idx="519" formatCode="General">
                  <c:v>0</c:v>
                </c:pt>
                <c:pt idx="520" formatCode="General">
                  <c:v>0</c:v>
                </c:pt>
                <c:pt idx="521" formatCode="General">
                  <c:v>0</c:v>
                </c:pt>
                <c:pt idx="522" formatCode="General">
                  <c:v>0</c:v>
                </c:pt>
                <c:pt idx="523" formatCode="General">
                  <c:v>0</c:v>
                </c:pt>
                <c:pt idx="524" formatCode="General">
                  <c:v>0</c:v>
                </c:pt>
                <c:pt idx="525" formatCode="General">
                  <c:v>0</c:v>
                </c:pt>
                <c:pt idx="526" formatCode="General">
                  <c:v>1047.2923997707496</c:v>
                </c:pt>
                <c:pt idx="527" formatCode="General">
                  <c:v>2618.229585581993</c:v>
                </c:pt>
                <c:pt idx="528" formatCode="General">
                  <c:v>3456.0646364744975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2293.5869728739945</c:v>
                </c:pt>
                <c:pt idx="533" formatCode="General">
                  <c:v>13761.397984538253</c:v>
                </c:pt>
                <c:pt idx="534" formatCode="General">
                  <c:v>35691.706472262755</c:v>
                </c:pt>
                <c:pt idx="535" formatCode="General">
                  <c:v>55276.038247832999</c:v>
                </c:pt>
                <c:pt idx="536" formatCode="General">
                  <c:v>82442.802890524501</c:v>
                </c:pt>
                <c:pt idx="537" formatCode="General">
                  <c:v>121171.63121314198</c:v>
                </c:pt>
                <c:pt idx="538" formatCode="General">
                  <c:v>152590.405091391</c:v>
                </c:pt>
                <c:pt idx="539" formatCode="General">
                  <c:v>143945.02995661352</c:v>
                </c:pt>
                <c:pt idx="540" formatCode="General">
                  <c:v>97502.855402470508</c:v>
                </c:pt>
                <c:pt idx="541" formatCode="General">
                  <c:v>51317.289886270497</c:v>
                </c:pt>
                <c:pt idx="542" formatCode="General">
                  <c:v>25449.207859350001</c:v>
                </c:pt>
                <c:pt idx="543" formatCode="General">
                  <c:v>12358.052390934005</c:v>
                </c:pt>
                <c:pt idx="544" formatCode="General">
                  <c:v>0</c:v>
                </c:pt>
                <c:pt idx="545" formatCode="General">
                  <c:v>0</c:v>
                </c:pt>
                <c:pt idx="546" formatCode="General">
                  <c:v>0</c:v>
                </c:pt>
                <c:pt idx="547" formatCode="General">
                  <c:v>1801.3561611840037</c:v>
                </c:pt>
                <c:pt idx="548" formatCode="General">
                  <c:v>10242.502760186995</c:v>
                </c:pt>
                <c:pt idx="549" formatCode="General">
                  <c:v>25805.271232858497</c:v>
                </c:pt>
                <c:pt idx="550" formatCode="General">
                  <c:v>40027.471916301001</c:v>
                </c:pt>
                <c:pt idx="551" formatCode="General">
                  <c:v>61402.712972057998</c:v>
                </c:pt>
                <c:pt idx="552" formatCode="General">
                  <c:v>93261.330938920495</c:v>
                </c:pt>
                <c:pt idx="553" formatCode="General">
                  <c:v>130932.38284380901</c:v>
                </c:pt>
                <c:pt idx="554" formatCode="General">
                  <c:v>158460.47869520023</c:v>
                </c:pt>
                <c:pt idx="555" formatCode="General">
                  <c:v>168064.14631567948</c:v>
                </c:pt>
                <c:pt idx="556" formatCode="General">
                  <c:v>170629.98540793196</c:v>
                </c:pt>
                <c:pt idx="557" formatCode="General">
                  <c:v>175599.3784804875</c:v>
                </c:pt>
                <c:pt idx="558" formatCode="General">
                  <c:v>179191.626201684</c:v>
                </c:pt>
                <c:pt idx="559" formatCode="General">
                  <c:v>192675.45653798847</c:v>
                </c:pt>
                <c:pt idx="560" formatCode="General">
                  <c:v>178929.7621474005</c:v>
                </c:pt>
                <c:pt idx="561" formatCode="General">
                  <c:v>164686.61039416652</c:v>
                </c:pt>
                <c:pt idx="562" formatCode="General">
                  <c:v>153114.04158288299</c:v>
                </c:pt>
                <c:pt idx="563" formatCode="General">
                  <c:v>131445.59036299196</c:v>
                </c:pt>
                <c:pt idx="564" formatCode="General">
                  <c:v>81447.890050358998</c:v>
                </c:pt>
                <c:pt idx="565" formatCode="General">
                  <c:v>36948.437746688258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0</c:v>
                </c:pt>
                <c:pt idx="601" formatCode="General">
                  <c:v>0</c:v>
                </c:pt>
                <c:pt idx="602" formatCode="General">
                  <c:v>0</c:v>
                </c:pt>
                <c:pt idx="603" formatCode="General">
                  <c:v>0</c:v>
                </c:pt>
                <c:pt idx="604" formatCode="General">
                  <c:v>0</c:v>
                </c:pt>
                <c:pt idx="605" formatCode="General">
                  <c:v>0</c:v>
                </c:pt>
                <c:pt idx="606" formatCode="General">
                  <c:v>0</c:v>
                </c:pt>
                <c:pt idx="607" formatCode="General">
                  <c:v>0</c:v>
                </c:pt>
                <c:pt idx="608" formatCode="General">
                  <c:v>0</c:v>
                </c:pt>
                <c:pt idx="609" formatCode="General">
                  <c:v>0</c:v>
                </c:pt>
                <c:pt idx="610" formatCode="General">
                  <c:v>0</c:v>
                </c:pt>
                <c:pt idx="611" formatCode="General">
                  <c:v>0</c:v>
                </c:pt>
                <c:pt idx="612" formatCode="General">
                  <c:v>0</c:v>
                </c:pt>
                <c:pt idx="613" formatCode="General">
                  <c:v>0</c:v>
                </c:pt>
                <c:pt idx="614" formatCode="General">
                  <c:v>0</c:v>
                </c:pt>
                <c:pt idx="615" formatCode="General">
                  <c:v>25344.470230559968</c:v>
                </c:pt>
                <c:pt idx="616" formatCode="General">
                  <c:v>53003.405360947479</c:v>
                </c:pt>
                <c:pt idx="617" formatCode="General">
                  <c:v>120145.29007166998</c:v>
                </c:pt>
                <c:pt idx="618" formatCode="General">
                  <c:v>223963.41884859002</c:v>
                </c:pt>
                <c:pt idx="619" formatCode="General">
                  <c:v>341301.84279344999</c:v>
                </c:pt>
                <c:pt idx="620" formatCode="General">
                  <c:v>465531.53580449999</c:v>
                </c:pt>
                <c:pt idx="621" formatCode="General">
                  <c:v>592871.62436453253</c:v>
                </c:pt>
                <c:pt idx="622" formatCode="General">
                  <c:v>707524.30468948488</c:v>
                </c:pt>
                <c:pt idx="623" formatCode="General">
                  <c:v>810917.89257118502</c:v>
                </c:pt>
                <c:pt idx="624" formatCode="General">
                  <c:v>916317.72230445012</c:v>
                </c:pt>
                <c:pt idx="625" formatCode="General">
                  <c:v>1026623.2933617745</c:v>
                </c:pt>
                <c:pt idx="626" formatCode="General">
                  <c:v>1117669.95739485</c:v>
                </c:pt>
                <c:pt idx="627" formatCode="General">
                  <c:v>1163436.8038893002</c:v>
                </c:pt>
                <c:pt idx="628" formatCode="General">
                  <c:v>1173071.7925474502</c:v>
                </c:pt>
                <c:pt idx="629" formatCode="General">
                  <c:v>1170793.7496868495</c:v>
                </c:pt>
                <c:pt idx="630" formatCode="General">
                  <c:v>1183585.6101429004</c:v>
                </c:pt>
                <c:pt idx="631" formatCode="General">
                  <c:v>1203935.1811616251</c:v>
                </c:pt>
                <c:pt idx="632" formatCode="General">
                  <c:v>1223980.1482369497</c:v>
                </c:pt>
                <c:pt idx="633" formatCode="General">
                  <c:v>1237951.3391225997</c:v>
                </c:pt>
                <c:pt idx="634" formatCode="General">
                  <c:v>1240223.4490758751</c:v>
                </c:pt>
                <c:pt idx="635" formatCode="General">
                  <c:v>1236714.996019725</c:v>
                </c:pt>
                <c:pt idx="636" formatCode="General">
                  <c:v>1232242.8559623002</c:v>
                </c:pt>
                <c:pt idx="637" formatCode="General">
                  <c:v>1229468.3105548497</c:v>
                </c:pt>
                <c:pt idx="638" formatCode="General">
                  <c:v>1232687.9903190753</c:v>
                </c:pt>
                <c:pt idx="639" formatCode="General">
                  <c:v>1244586.0225264751</c:v>
                </c:pt>
                <c:pt idx="640" formatCode="General">
                  <c:v>1258749.7906605753</c:v>
                </c:pt>
                <c:pt idx="641" formatCode="General">
                  <c:v>1279057.5349447499</c:v>
                </c:pt>
                <c:pt idx="642" formatCode="General">
                  <c:v>1307962.5009191995</c:v>
                </c:pt>
                <c:pt idx="643" formatCode="General">
                  <c:v>1329641.4421894497</c:v>
                </c:pt>
                <c:pt idx="644" formatCode="General">
                  <c:v>1339774.8015534754</c:v>
                </c:pt>
                <c:pt idx="645" formatCode="General">
                  <c:v>1366993.1187512998</c:v>
                </c:pt>
                <c:pt idx="646" formatCode="General">
                  <c:v>1406256.221786625</c:v>
                </c:pt>
                <c:pt idx="647" formatCode="General">
                  <c:v>1451875.7905863749</c:v>
                </c:pt>
                <c:pt idx="648" formatCode="General">
                  <c:v>1498711.2132748496</c:v>
                </c:pt>
                <c:pt idx="649" formatCode="General">
                  <c:v>1534742.9592439497</c:v>
                </c:pt>
                <c:pt idx="650" formatCode="General">
                  <c:v>1542451.4900702999</c:v>
                </c:pt>
                <c:pt idx="651" formatCode="General">
                  <c:v>1504225.2378320994</c:v>
                </c:pt>
                <c:pt idx="652" formatCode="General">
                  <c:v>1445942.79930195</c:v>
                </c:pt>
                <c:pt idx="653" formatCode="General">
                  <c:v>1387813.2282807743</c:v>
                </c:pt>
                <c:pt idx="654" formatCode="General">
                  <c:v>1302537.5801464501</c:v>
                </c:pt>
                <c:pt idx="655" formatCode="General">
                  <c:v>1189890.8095140001</c:v>
                </c:pt>
                <c:pt idx="656" formatCode="General">
                  <c:v>1089979.3862223749</c:v>
                </c:pt>
                <c:pt idx="657" formatCode="General">
                  <c:v>1037839.7437539748</c:v>
                </c:pt>
                <c:pt idx="658" formatCode="General">
                  <c:v>991449.88259156991</c:v>
                </c:pt>
                <c:pt idx="659" formatCode="General">
                  <c:v>900932.83942130988</c:v>
                </c:pt>
                <c:pt idx="660" formatCode="General">
                  <c:v>761066.93966755492</c:v>
                </c:pt>
                <c:pt idx="661" formatCode="General">
                  <c:v>610262.13398287504</c:v>
                </c:pt>
                <c:pt idx="662" formatCode="General">
                  <c:v>457237.09250257496</c:v>
                </c:pt>
                <c:pt idx="663" formatCode="General">
                  <c:v>390320.48938268248</c:v>
                </c:pt>
                <c:pt idx="664" formatCode="General">
                  <c:v>356917.014578295</c:v>
                </c:pt>
                <c:pt idx="665" formatCode="General">
                  <c:v>366552.16460315994</c:v>
                </c:pt>
                <c:pt idx="666" formatCode="General">
                  <c:v>397342.58698264498</c:v>
                </c:pt>
                <c:pt idx="667" formatCode="General">
                  <c:v>518356.95264805492</c:v>
                </c:pt>
                <c:pt idx="668" formatCode="General">
                  <c:v>608644.12880753994</c:v>
                </c:pt>
                <c:pt idx="669" formatCode="General">
                  <c:v>692050.29445786495</c:v>
                </c:pt>
                <c:pt idx="670" formatCode="General">
                  <c:v>723888.00904859998</c:v>
                </c:pt>
                <c:pt idx="671" formatCode="General">
                  <c:v>697915.20503943006</c:v>
                </c:pt>
                <c:pt idx="672" formatCode="General">
                  <c:v>688070.70040500001</c:v>
                </c:pt>
                <c:pt idx="673" formatCode="General">
                  <c:v>682520.28246233996</c:v>
                </c:pt>
                <c:pt idx="674" formatCode="General">
                  <c:v>649320.76002291741</c:v>
                </c:pt>
                <c:pt idx="675" formatCode="General">
                  <c:v>548675.86944766506</c:v>
                </c:pt>
                <c:pt idx="676" formatCode="General">
                  <c:v>438998.484375</c:v>
                </c:pt>
                <c:pt idx="677" formatCode="General">
                  <c:v>314501.60706799495</c:v>
                </c:pt>
                <c:pt idx="678" formatCode="General">
                  <c:v>244893.46258437523</c:v>
                </c:pt>
                <c:pt idx="679" formatCode="General">
                  <c:v>199823.22247717576</c:v>
                </c:pt>
                <c:pt idx="680" formatCode="General">
                  <c:v>177385.01992548298</c:v>
                </c:pt>
                <c:pt idx="681" formatCode="General">
                  <c:v>167147.74597839973</c:v>
                </c:pt>
                <c:pt idx="682" formatCode="General">
                  <c:v>209929.61944276647</c:v>
                </c:pt>
                <c:pt idx="683" formatCode="General">
                  <c:v>229608.20916494998</c:v>
                </c:pt>
                <c:pt idx="684" formatCode="General">
                  <c:v>277113.38291752496</c:v>
                </c:pt>
                <c:pt idx="685" formatCode="General">
                  <c:v>356917.02456946275</c:v>
                </c:pt>
                <c:pt idx="686" formatCode="General">
                  <c:v>425514.59126403299</c:v>
                </c:pt>
                <c:pt idx="687" formatCode="General">
                  <c:v>488247.34483799996</c:v>
                </c:pt>
                <c:pt idx="688" formatCode="General">
                  <c:v>565118.82923742</c:v>
                </c:pt>
                <c:pt idx="689" formatCode="General">
                  <c:v>634658.71166912257</c:v>
                </c:pt>
                <c:pt idx="690" formatCode="General">
                  <c:v>652080.16266099748</c:v>
                </c:pt>
                <c:pt idx="691" formatCode="General">
                  <c:v>659558.1178580625</c:v>
                </c:pt>
                <c:pt idx="692" formatCode="General">
                  <c:v>649425.33817013248</c:v>
                </c:pt>
                <c:pt idx="693" formatCode="General">
                  <c:v>611298.90748987428</c:v>
                </c:pt>
                <c:pt idx="694" formatCode="General">
                  <c:v>552844.29081640043</c:v>
                </c:pt>
                <c:pt idx="695" formatCode="General">
                  <c:v>459782.00107290002</c:v>
                </c:pt>
                <c:pt idx="696" formatCode="General">
                  <c:v>337877.2149413377</c:v>
                </c:pt>
                <c:pt idx="697" formatCode="General">
                  <c:v>285062.32660468726</c:v>
                </c:pt>
                <c:pt idx="698" formatCode="General">
                  <c:v>228618.54625128748</c:v>
                </c:pt>
                <c:pt idx="699" formatCode="General">
                  <c:v>215752.57208504999</c:v>
                </c:pt>
                <c:pt idx="700" formatCode="General">
                  <c:v>236457.53028301275</c:v>
                </c:pt>
                <c:pt idx="701" formatCode="General">
                  <c:v>262817.83313046221</c:v>
                </c:pt>
                <c:pt idx="702" formatCode="General">
                  <c:v>284810.93488058849</c:v>
                </c:pt>
                <c:pt idx="703" formatCode="General">
                  <c:v>310815.24900547951</c:v>
                </c:pt>
                <c:pt idx="704" formatCode="General">
                  <c:v>315742.75332283799</c:v>
                </c:pt>
                <c:pt idx="705" formatCode="General">
                  <c:v>289633.72268256301</c:v>
                </c:pt>
                <c:pt idx="706" formatCode="General">
                  <c:v>245909.29689787052</c:v>
                </c:pt>
                <c:pt idx="707" formatCode="General">
                  <c:v>213144.81859989898</c:v>
                </c:pt>
                <c:pt idx="708" formatCode="General">
                  <c:v>205478.59691163825</c:v>
                </c:pt>
                <c:pt idx="709" formatCode="General">
                  <c:v>229482.56533234948</c:v>
                </c:pt>
                <c:pt idx="710" formatCode="General">
                  <c:v>290120.73749999999</c:v>
                </c:pt>
                <c:pt idx="711" formatCode="General">
                  <c:v>312684.62611109175</c:v>
                </c:pt>
                <c:pt idx="712" formatCode="General">
                  <c:v>294519.39781467605</c:v>
                </c:pt>
                <c:pt idx="713" formatCode="General">
                  <c:v>256439.85566003775</c:v>
                </c:pt>
                <c:pt idx="714" formatCode="General">
                  <c:v>211186.38464944201</c:v>
                </c:pt>
                <c:pt idx="715" formatCode="General">
                  <c:v>154307.95263762074</c:v>
                </c:pt>
                <c:pt idx="716" formatCode="General">
                  <c:v>131958.72926362575</c:v>
                </c:pt>
                <c:pt idx="717" formatCode="General">
                  <c:v>131958.72926362575</c:v>
                </c:pt>
                <c:pt idx="718" formatCode="General">
                  <c:v>142274.57943082051</c:v>
                </c:pt>
                <c:pt idx="719" formatCode="General">
                  <c:v>166728.82336311598</c:v>
                </c:pt>
                <c:pt idx="720" formatCode="General">
                  <c:v>173405.31370767899</c:v>
                </c:pt>
                <c:pt idx="721" formatCode="General">
                  <c:v>162885.249331659</c:v>
                </c:pt>
                <c:pt idx="722" formatCode="General">
                  <c:v>150810.01885125</c:v>
                </c:pt>
                <c:pt idx="723" formatCode="General">
                  <c:v>150809.99245949925</c:v>
                </c:pt>
                <c:pt idx="724" formatCode="General">
                  <c:v>183862.54447962521</c:v>
                </c:pt>
                <c:pt idx="725" formatCode="General">
                  <c:v>267734.89245195</c:v>
                </c:pt>
                <c:pt idx="726" formatCode="General">
                  <c:v>384502.66846956231</c:v>
                </c:pt>
                <c:pt idx="727" formatCode="General">
                  <c:v>431505.14417010004</c:v>
                </c:pt>
                <c:pt idx="728" formatCode="General">
                  <c:v>446272.06663572747</c:v>
                </c:pt>
                <c:pt idx="729" formatCode="General">
                  <c:v>402997.99704597</c:v>
                </c:pt>
                <c:pt idx="730" formatCode="General">
                  <c:v>304976.59013006999</c:v>
                </c:pt>
                <c:pt idx="731" formatCode="General">
                  <c:v>263917.54901324247</c:v>
                </c:pt>
                <c:pt idx="732" formatCode="General">
                  <c:v>265174.17321258003</c:v>
                </c:pt>
                <c:pt idx="733" formatCode="General">
                  <c:v>288633.628911465</c:v>
                </c:pt>
                <c:pt idx="734" formatCode="General">
                  <c:v>357754.76404452004</c:v>
                </c:pt>
                <c:pt idx="735" formatCode="General">
                  <c:v>417528.93673640251</c:v>
                </c:pt>
                <c:pt idx="736" formatCode="General">
                  <c:v>471396.47692509001</c:v>
                </c:pt>
                <c:pt idx="737" formatCode="General">
                  <c:v>518409.28074374999</c:v>
                </c:pt>
                <c:pt idx="738" formatCode="General">
                  <c:v>554226.77771133755</c:v>
                </c:pt>
                <c:pt idx="739" formatCode="General">
                  <c:v>630982.59859070997</c:v>
                </c:pt>
                <c:pt idx="740" formatCode="General">
                  <c:v>726485.38483684487</c:v>
                </c:pt>
                <c:pt idx="741" formatCode="General">
                  <c:v>860119.65676779754</c:v>
                </c:pt>
                <c:pt idx="742" formatCode="General">
                  <c:v>936247.41042524984</c:v>
                </c:pt>
                <c:pt idx="743" formatCode="General">
                  <c:v>997797.21295657533</c:v>
                </c:pt>
                <c:pt idx="744" formatCode="General">
                  <c:v>1032546.4585371005</c:v>
                </c:pt>
                <c:pt idx="745" formatCode="General">
                  <c:v>1042185.8682321748</c:v>
                </c:pt>
                <c:pt idx="746" formatCode="General">
                  <c:v>1053471.3403817255</c:v>
                </c:pt>
                <c:pt idx="747" formatCode="General">
                  <c:v>1073955.5089064999</c:v>
                </c:pt>
                <c:pt idx="748" formatCode="General">
                  <c:v>1096807.6459907996</c:v>
                </c:pt>
                <c:pt idx="749" formatCode="General">
                  <c:v>1113511.5461236502</c:v>
                </c:pt>
                <c:pt idx="750" formatCode="General">
                  <c:v>1123942.4642999251</c:v>
                </c:pt>
                <c:pt idx="751" formatCode="General">
                  <c:v>1137301.6191923253</c:v>
                </c:pt>
                <c:pt idx="752" formatCode="General">
                  <c:v>1135891.9664941502</c:v>
                </c:pt>
                <c:pt idx="753" formatCode="General">
                  <c:v>1119999.70588275</c:v>
                </c:pt>
                <c:pt idx="754" formatCode="General">
                  <c:v>1129126.5486243004</c:v>
                </c:pt>
                <c:pt idx="755" formatCode="General">
                  <c:v>1124958.8164571999</c:v>
                </c:pt>
                <c:pt idx="756" formatCode="General">
                  <c:v>1080092.8489977</c:v>
                </c:pt>
                <c:pt idx="757" formatCode="General">
                  <c:v>973400.38266352518</c:v>
                </c:pt>
                <c:pt idx="758" formatCode="General">
                  <c:v>846389.90066922002</c:v>
                </c:pt>
                <c:pt idx="759" formatCode="General">
                  <c:v>719803.78444206004</c:v>
                </c:pt>
                <c:pt idx="760" formatCode="General">
                  <c:v>589494.06846069754</c:v>
                </c:pt>
                <c:pt idx="761" formatCode="General">
                  <c:v>461520.6357949425</c:v>
                </c:pt>
                <c:pt idx="762" formatCode="General">
                  <c:v>363923.36089064996</c:v>
                </c:pt>
                <c:pt idx="763" formatCode="General">
                  <c:v>310417.16868828004</c:v>
                </c:pt>
                <c:pt idx="764" formatCode="General">
                  <c:v>333792.76129209</c:v>
                </c:pt>
                <c:pt idx="765" formatCode="General">
                  <c:v>417240.85773591005</c:v>
                </c:pt>
                <c:pt idx="766" formatCode="General">
                  <c:v>497081.48187483003</c:v>
                </c:pt>
                <c:pt idx="767" formatCode="General">
                  <c:v>578272.35833941505</c:v>
                </c:pt>
                <c:pt idx="768" formatCode="General">
                  <c:v>650158.54926527245</c:v>
                </c:pt>
                <c:pt idx="769" formatCode="General">
                  <c:v>750258.66810253484</c:v>
                </c:pt>
                <c:pt idx="770" formatCode="General">
                  <c:v>855841.47839455493</c:v>
                </c:pt>
                <c:pt idx="771" formatCode="General">
                  <c:v>913044.39334897487</c:v>
                </c:pt>
                <c:pt idx="772" formatCode="General">
                  <c:v>915778.21293472475</c:v>
                </c:pt>
                <c:pt idx="773" formatCode="General">
                  <c:v>848175.03294196504</c:v>
                </c:pt>
                <c:pt idx="774" formatCode="General">
                  <c:v>772953.71797196998</c:v>
                </c:pt>
                <c:pt idx="775" formatCode="General">
                  <c:v>671403.04341315746</c:v>
                </c:pt>
                <c:pt idx="776" formatCode="General">
                  <c:v>542455.218414495</c:v>
                </c:pt>
                <c:pt idx="777" formatCode="General">
                  <c:v>435060.67332181497</c:v>
                </c:pt>
                <c:pt idx="778" formatCode="General">
                  <c:v>375768.18728817755</c:v>
                </c:pt>
                <c:pt idx="779" formatCode="General">
                  <c:v>409532.93090360996</c:v>
                </c:pt>
                <c:pt idx="780" formatCode="General">
                  <c:v>520294.44797054998</c:v>
                </c:pt>
                <c:pt idx="781" formatCode="General">
                  <c:v>628102.59675641998</c:v>
                </c:pt>
                <c:pt idx="782" formatCode="General">
                  <c:v>742487.73272658</c:v>
                </c:pt>
                <c:pt idx="783" formatCode="General">
                  <c:v>852579.3475424475</c:v>
                </c:pt>
                <c:pt idx="784" formatCode="General">
                  <c:v>1008751.4460219149</c:v>
                </c:pt>
                <c:pt idx="785" formatCode="General">
                  <c:v>1195959.8615385599</c:v>
                </c:pt>
                <c:pt idx="786" formatCode="General">
                  <c:v>1362253.6692256501</c:v>
                </c:pt>
                <c:pt idx="787" formatCode="General">
                  <c:v>1521636.201224325</c:v>
                </c:pt>
                <c:pt idx="788" formatCode="General">
                  <c:v>1624218.0159291748</c:v>
                </c:pt>
                <c:pt idx="789" formatCode="General">
                  <c:v>1743144.12557865</c:v>
                </c:pt>
                <c:pt idx="790" formatCode="General">
                  <c:v>1861231.31585325</c:v>
                </c:pt>
                <c:pt idx="791" formatCode="General">
                  <c:v>1945762.97196735</c:v>
                </c:pt>
                <c:pt idx="792" formatCode="General">
                  <c:v>1995802.6773473998</c:v>
                </c:pt>
                <c:pt idx="793" formatCode="General">
                  <c:v>1988440.3151666999</c:v>
                </c:pt>
                <c:pt idx="794" formatCode="General">
                  <c:v>1910086.5628446753</c:v>
                </c:pt>
                <c:pt idx="795" formatCode="General">
                  <c:v>1775505.3714708749</c:v>
                </c:pt>
                <c:pt idx="796" formatCode="General">
                  <c:v>1621227.5066223007</c:v>
                </c:pt>
                <c:pt idx="797" formatCode="General">
                  <c:v>1488289.9308104252</c:v>
                </c:pt>
                <c:pt idx="798" formatCode="General">
                  <c:v>1408754.178302625</c:v>
                </c:pt>
                <c:pt idx="799" formatCode="General">
                  <c:v>1387452.1734314999</c:v>
                </c:pt>
                <c:pt idx="800" formatCode="General">
                  <c:v>1399238.8236567003</c:v>
                </c:pt>
                <c:pt idx="801" formatCode="General">
                  <c:v>1437365.2863840752</c:v>
                </c:pt>
                <c:pt idx="802" formatCode="General">
                  <c:v>1528475.5633317751</c:v>
                </c:pt>
                <c:pt idx="803" formatCode="General">
                  <c:v>1654992.6834392999</c:v>
                </c:pt>
                <c:pt idx="804" formatCode="General">
                  <c:v>1760267.4844563</c:v>
                </c:pt>
                <c:pt idx="805" formatCode="General">
                  <c:v>1813066.234489125</c:v>
                </c:pt>
                <c:pt idx="806" formatCode="General">
                  <c:v>1831712.5154763004</c:v>
                </c:pt>
                <c:pt idx="807" formatCode="General">
                  <c:v>1803435.6178548001</c:v>
                </c:pt>
                <c:pt idx="808" formatCode="General">
                  <c:v>1705802.5918271248</c:v>
                </c:pt>
                <c:pt idx="809" formatCode="General">
                  <c:v>1553704.5035090244</c:v>
                </c:pt>
                <c:pt idx="810" formatCode="General">
                  <c:v>1355217.0034425755</c:v>
                </c:pt>
                <c:pt idx="811" formatCode="General">
                  <c:v>1128147.5569214248</c:v>
                </c:pt>
                <c:pt idx="812" formatCode="General">
                  <c:v>933414.42907529976</c:v>
                </c:pt>
                <c:pt idx="813" formatCode="General">
                  <c:v>786332.7567649124</c:v>
                </c:pt>
                <c:pt idx="814" formatCode="General">
                  <c:v>674214.96492157504</c:v>
                </c:pt>
                <c:pt idx="815" formatCode="General">
                  <c:v>568778.79213575996</c:v>
                </c:pt>
                <c:pt idx="816" formatCode="General">
                  <c:v>482796.01193492254</c:v>
                </c:pt>
                <c:pt idx="817" formatCode="General">
                  <c:v>421325.55060749996</c:v>
                </c:pt>
                <c:pt idx="818" formatCode="General">
                  <c:v>430855.62895944004</c:v>
                </c:pt>
                <c:pt idx="819" formatCode="General">
                  <c:v>484477.20040499995</c:v>
                </c:pt>
                <c:pt idx="820" formatCode="General">
                  <c:v>590557.29858693003</c:v>
                </c:pt>
                <c:pt idx="821" formatCode="General">
                  <c:v>688279.99054328992</c:v>
                </c:pt>
                <c:pt idx="822" formatCode="General">
                  <c:v>767010.05905837496</c:v>
                </c:pt>
                <c:pt idx="823" formatCode="General">
                  <c:v>827381.40548084991</c:v>
                </c:pt>
                <c:pt idx="824" formatCode="General">
                  <c:v>858831.8389652475</c:v>
                </c:pt>
                <c:pt idx="825" formatCode="General">
                  <c:v>871210.739309625</c:v>
                </c:pt>
                <c:pt idx="826" formatCode="General">
                  <c:v>848971.72405057517</c:v>
                </c:pt>
                <c:pt idx="827" formatCode="General">
                  <c:v>808682.46537015028</c:v>
                </c:pt>
                <c:pt idx="828" formatCode="General">
                  <c:v>769602.27257842489</c:v>
                </c:pt>
                <c:pt idx="829" formatCode="General">
                  <c:v>716556.83726641501</c:v>
                </c:pt>
                <c:pt idx="830" formatCode="General">
                  <c:v>637638.27849580499</c:v>
                </c:pt>
                <c:pt idx="831" formatCode="General">
                  <c:v>547016.11690151249</c:v>
                </c:pt>
                <c:pt idx="832" formatCode="General">
                  <c:v>454315.16270250001</c:v>
                </c:pt>
                <c:pt idx="833" formatCode="General">
                  <c:v>433526.43623125501</c:v>
                </c:pt>
                <c:pt idx="834" formatCode="General">
                  <c:v>464683.16168999998</c:v>
                </c:pt>
                <c:pt idx="835" formatCode="General">
                  <c:v>558059.66130366002</c:v>
                </c:pt>
                <c:pt idx="836" formatCode="General">
                  <c:v>651917.91939880501</c:v>
                </c:pt>
                <c:pt idx="837" formatCode="General">
                  <c:v>743634.74281387497</c:v>
                </c:pt>
                <c:pt idx="838" formatCode="General">
                  <c:v>835445.6162462699</c:v>
                </c:pt>
                <c:pt idx="839" formatCode="General">
                  <c:v>907216.23187592998</c:v>
                </c:pt>
                <c:pt idx="840" formatCode="General">
                  <c:v>979652.62845449999</c:v>
                </c:pt>
                <c:pt idx="841" formatCode="General">
                  <c:v>1058786.2270365751</c:v>
                </c:pt>
                <c:pt idx="842" formatCode="General">
                  <c:v>1134599.4401728497</c:v>
                </c:pt>
                <c:pt idx="843" formatCode="General">
                  <c:v>1224859.621887</c:v>
                </c:pt>
                <c:pt idx="844" formatCode="General">
                  <c:v>1308695.6130452997</c:v>
                </c:pt>
                <c:pt idx="845" formatCode="General">
                  <c:v>1381953.3084211501</c:v>
                </c:pt>
                <c:pt idx="846" formatCode="General">
                  <c:v>1428736.3374116248</c:v>
                </c:pt>
                <c:pt idx="847" formatCode="General">
                  <c:v>1456332.6956919751</c:v>
                </c:pt>
                <c:pt idx="848" formatCode="General">
                  <c:v>1496941.7612206503</c:v>
                </c:pt>
                <c:pt idx="849" formatCode="General">
                  <c:v>1551525.0323688006</c:v>
                </c:pt>
                <c:pt idx="850" formatCode="General">
                  <c:v>1593338.4761924255</c:v>
                </c:pt>
                <c:pt idx="851" formatCode="General">
                  <c:v>1621908.7736215498</c:v>
                </c:pt>
                <c:pt idx="852" formatCode="General">
                  <c:v>1660518.1496580751</c:v>
                </c:pt>
                <c:pt idx="853" formatCode="General">
                  <c:v>1706153.2418337748</c:v>
                </c:pt>
                <c:pt idx="854" formatCode="General">
                  <c:v>1740205.2879668253</c:v>
                </c:pt>
                <c:pt idx="855" formatCode="General">
                  <c:v>1769514.8924616748</c:v>
                </c:pt>
                <c:pt idx="856" formatCode="General">
                  <c:v>1812207.564869175</c:v>
                </c:pt>
                <c:pt idx="857" formatCode="General">
                  <c:v>1881276.2829285748</c:v>
                </c:pt>
                <c:pt idx="858" formatCode="General">
                  <c:v>1946757.7999768497</c:v>
                </c:pt>
                <c:pt idx="859" formatCode="General">
                  <c:v>1986838.7223924003</c:v>
                </c:pt>
                <c:pt idx="860" formatCode="General">
                  <c:v>2011741.9001928002</c:v>
                </c:pt>
                <c:pt idx="861" formatCode="General">
                  <c:v>2060734.8909638249</c:v>
                </c:pt>
                <c:pt idx="862" formatCode="General">
                  <c:v>2148241.6197247501</c:v>
                </c:pt>
                <c:pt idx="863" formatCode="General">
                  <c:v>2222358.3900222741</c:v>
                </c:pt>
                <c:pt idx="864" formatCode="General">
                  <c:v>2291096.2799551506</c:v>
                </c:pt>
                <c:pt idx="865" formatCode="General">
                  <c:v>2348415.2350775246</c:v>
                </c:pt>
                <c:pt idx="866" formatCode="General">
                  <c:v>2410247.4123676498</c:v>
                </c:pt>
                <c:pt idx="867" formatCode="General">
                  <c:v>2479358.7979274248</c:v>
                </c:pt>
                <c:pt idx="868" formatCode="General">
                  <c:v>2522998.8780250498</c:v>
                </c:pt>
                <c:pt idx="869" formatCode="General">
                  <c:v>2535728.2849181248</c:v>
                </c:pt>
                <c:pt idx="870" formatCode="General">
                  <c:v>2529775.1512824749</c:v>
                </c:pt>
                <c:pt idx="871" formatCode="General">
                  <c:v>2520465.1803769502</c:v>
                </c:pt>
                <c:pt idx="872" formatCode="General">
                  <c:v>2546646.7146421494</c:v>
                </c:pt>
                <c:pt idx="873" formatCode="General">
                  <c:v>2577301.5973302</c:v>
                </c:pt>
                <c:pt idx="874" formatCode="General">
                  <c:v>2584989.0281619006</c:v>
                </c:pt>
                <c:pt idx="875" formatCode="General">
                  <c:v>2565853.2411646503</c:v>
                </c:pt>
                <c:pt idx="876" formatCode="General">
                  <c:v>2568713.6437521749</c:v>
                </c:pt>
                <c:pt idx="877" formatCode="General">
                  <c:v>2621078.3956994996</c:v>
                </c:pt>
                <c:pt idx="878" formatCode="General">
                  <c:v>2650170.5168841002</c:v>
                </c:pt>
                <c:pt idx="879" formatCode="General">
                  <c:v>2668498.2634824002</c:v>
                </c:pt>
                <c:pt idx="880" formatCode="General">
                  <c:v>2652057.2932535247</c:v>
                </c:pt>
                <c:pt idx="881" formatCode="General">
                  <c:v>2656350.4547258997</c:v>
                </c:pt>
                <c:pt idx="882" formatCode="General">
                  <c:v>2706201.683423325</c:v>
                </c:pt>
                <c:pt idx="883" formatCode="General">
                  <c:v>2727566.8619750999</c:v>
                </c:pt>
                <c:pt idx="884" formatCode="General">
                  <c:v>2728011.9963318752</c:v>
                </c:pt>
                <c:pt idx="885" formatCode="General">
                  <c:v>2729284.4048085003</c:v>
                </c:pt>
                <c:pt idx="886" formatCode="General">
                  <c:v>2722896.7056648005</c:v>
                </c:pt>
                <c:pt idx="887" formatCode="General">
                  <c:v>2712473.8943638508</c:v>
                </c:pt>
                <c:pt idx="888" formatCode="General">
                  <c:v>2683057.1211409499</c:v>
                </c:pt>
                <c:pt idx="889" formatCode="General">
                  <c:v>2635295.5340264253</c:v>
                </c:pt>
                <c:pt idx="890" formatCode="General">
                  <c:v>2562046.0322418003</c:v>
                </c:pt>
                <c:pt idx="891" formatCode="General">
                  <c:v>2471640.456072825</c:v>
                </c:pt>
                <c:pt idx="892" formatCode="General">
                  <c:v>2388830.9429159998</c:v>
                </c:pt>
                <c:pt idx="893" formatCode="General">
                  <c:v>2331271.1570003992</c:v>
                </c:pt>
                <c:pt idx="894" formatCode="General">
                  <c:v>2294615.6638037995</c:v>
                </c:pt>
                <c:pt idx="895" formatCode="General">
                  <c:v>2243770.4214708749</c:v>
                </c:pt>
                <c:pt idx="896" formatCode="General">
                  <c:v>2204129.6015946749</c:v>
                </c:pt>
                <c:pt idx="897" formatCode="General">
                  <c:v>2204129.6015946749</c:v>
                </c:pt>
                <c:pt idx="898" formatCode="General">
                  <c:v>2200569.8067402751</c:v>
                </c:pt>
                <c:pt idx="899" formatCode="General">
                  <c:v>2193107.2554021748</c:v>
                </c:pt>
                <c:pt idx="900" formatCode="General">
                  <c:v>2181278.5673084999</c:v>
                </c:pt>
                <c:pt idx="901" formatCode="General">
                  <c:v>2144549.6878711493</c:v>
                </c:pt>
                <c:pt idx="902" formatCode="General">
                  <c:v>1964206.0823507996</c:v>
                </c:pt>
                <c:pt idx="903" formatCode="General">
                  <c:v>1768377.7940683495</c:v>
                </c:pt>
                <c:pt idx="904" formatCode="General">
                  <c:v>1601146.6249830746</c:v>
                </c:pt>
                <c:pt idx="905" formatCode="General">
                  <c:v>1490709.3674714998</c:v>
                </c:pt>
                <c:pt idx="906" formatCode="General">
                  <c:v>1435145.7492157498</c:v>
                </c:pt>
                <c:pt idx="907" formatCode="General">
                  <c:v>1401401.6535419999</c:v>
                </c:pt>
                <c:pt idx="908" formatCode="General">
                  <c:v>1402092.8691837743</c:v>
                </c:pt>
                <c:pt idx="909" formatCode="General">
                  <c:v>1465276.7307406501</c:v>
                </c:pt>
                <c:pt idx="910" formatCode="General">
                  <c:v>1573890.3422055</c:v>
                </c:pt>
                <c:pt idx="911" formatCode="General">
                  <c:v>1666062.8307463494</c:v>
                </c:pt>
                <c:pt idx="912" formatCode="General">
                  <c:v>1708200.4704081747</c:v>
                </c:pt>
                <c:pt idx="913" formatCode="General">
                  <c:v>1747511.2143224999</c:v>
                </c:pt>
                <c:pt idx="914" formatCode="General">
                  <c:v>1835639.7241257003</c:v>
                </c:pt>
                <c:pt idx="915" formatCode="General">
                  <c:v>1852811.3082710251</c:v>
                </c:pt>
                <c:pt idx="916" formatCode="General">
                  <c:v>1850689.1778156005</c:v>
                </c:pt>
                <c:pt idx="917" formatCode="General">
                  <c:v>1686873.172605525</c:v>
                </c:pt>
                <c:pt idx="918" formatCode="General">
                  <c:v>1525710.0240042743</c:v>
                </c:pt>
                <c:pt idx="919" formatCode="General">
                  <c:v>1398945.9648797999</c:v>
                </c:pt>
                <c:pt idx="920" formatCode="General">
                  <c:v>1340088.5887784997</c:v>
                </c:pt>
                <c:pt idx="921" formatCode="General">
                  <c:v>1350598.1531130001</c:v>
                </c:pt>
                <c:pt idx="922" formatCode="General">
                  <c:v>1381937.7416872501</c:v>
                </c:pt>
                <c:pt idx="923" formatCode="General">
                  <c:v>1435160.5618997256</c:v>
                </c:pt>
                <c:pt idx="924" formatCode="General">
                  <c:v>1500387.4741749754</c:v>
                </c:pt>
                <c:pt idx="925" formatCode="General">
                  <c:v>1589097.3163118993</c:v>
                </c:pt>
                <c:pt idx="926" formatCode="General">
                  <c:v>1668754.5860717997</c:v>
                </c:pt>
                <c:pt idx="927" formatCode="General">
                  <c:v>1691643.4502087252</c:v>
                </c:pt>
                <c:pt idx="928" formatCode="General">
                  <c:v>1722062.0268224999</c:v>
                </c:pt>
                <c:pt idx="929" formatCode="General">
                  <c:v>1805792.7536480245</c:v>
                </c:pt>
                <c:pt idx="930" formatCode="General">
                  <c:v>1831514.0222866498</c:v>
                </c:pt>
                <c:pt idx="931" formatCode="General">
                  <c:v>1853789.4083097002</c:v>
                </c:pt>
                <c:pt idx="932" formatCode="General">
                  <c:v>1835169.3119182498</c:v>
                </c:pt>
                <c:pt idx="933" formatCode="General">
                  <c:v>1813522.2845575502</c:v>
                </c:pt>
                <c:pt idx="934" formatCode="General">
                  <c:v>1791523.2989132996</c:v>
                </c:pt>
                <c:pt idx="935" formatCode="General">
                  <c:v>1793120.6478523496</c:v>
                </c:pt>
                <c:pt idx="936" formatCode="General">
                  <c:v>1826896.5744903006</c:v>
                </c:pt>
                <c:pt idx="937" formatCode="General">
                  <c:v>1857084.1671566251</c:v>
                </c:pt>
                <c:pt idx="938" formatCode="General">
                  <c:v>1874913.8333584496</c:v>
                </c:pt>
                <c:pt idx="939" formatCode="General">
                  <c:v>1825974.2881851748</c:v>
                </c:pt>
                <c:pt idx="940" formatCode="General">
                  <c:v>1776243.9244866751</c:v>
                </c:pt>
                <c:pt idx="941" formatCode="General">
                  <c:v>1753166.023785</c:v>
                </c:pt>
                <c:pt idx="942" formatCode="General">
                  <c:v>1730162.4575417999</c:v>
                </c:pt>
                <c:pt idx="943" formatCode="General">
                  <c:v>1718872.7679488247</c:v>
                </c:pt>
                <c:pt idx="944" formatCode="General">
                  <c:v>1710751.3899299998</c:v>
                </c:pt>
                <c:pt idx="945" formatCode="General">
                  <c:v>1708572.8481560997</c:v>
                </c:pt>
                <c:pt idx="946" formatCode="General">
                  <c:v>1722271.2811433999</c:v>
                </c:pt>
                <c:pt idx="947" formatCode="General">
                  <c:v>1735634.5875000001</c:v>
                </c:pt>
                <c:pt idx="948" formatCode="General">
                  <c:v>1724533.4085219</c:v>
                </c:pt>
                <c:pt idx="949" formatCode="General">
                  <c:v>1689149.9505471752</c:v>
                </c:pt>
                <c:pt idx="950" formatCode="General">
                  <c:v>1633073.5579738496</c:v>
                </c:pt>
                <c:pt idx="951" formatCode="General">
                  <c:v>1545384.1421682001</c:v>
                </c:pt>
                <c:pt idx="952" formatCode="General">
                  <c:v>1406617.2766358994</c:v>
                </c:pt>
                <c:pt idx="953" formatCode="General">
                  <c:v>1241302.3980655498</c:v>
                </c:pt>
                <c:pt idx="954" formatCode="General">
                  <c:v>1076783.32082475</c:v>
                </c:pt>
                <c:pt idx="955" formatCode="General">
                  <c:v>920700.44526964496</c:v>
                </c:pt>
                <c:pt idx="956" formatCode="General">
                  <c:v>769131.04524300003</c:v>
                </c:pt>
                <c:pt idx="957" formatCode="General">
                  <c:v>708435.08373064501</c:v>
                </c:pt>
                <c:pt idx="958" formatCode="General">
                  <c:v>733837.13933539507</c:v>
                </c:pt>
                <c:pt idx="959" formatCode="General">
                  <c:v>828512.44881075004</c:v>
                </c:pt>
                <c:pt idx="960" formatCode="General">
                  <c:v>982003.78270435485</c:v>
                </c:pt>
                <c:pt idx="961" formatCode="General">
                  <c:v>1163540.9805047996</c:v>
                </c:pt>
                <c:pt idx="962" formatCode="General">
                  <c:v>1323640.16811675</c:v>
                </c:pt>
                <c:pt idx="963" formatCode="General">
                  <c:v>1442015.6754831751</c:v>
                </c:pt>
                <c:pt idx="964" formatCode="General">
                  <c:v>1501139.9557509755</c:v>
                </c:pt>
                <c:pt idx="965" formatCode="General">
                  <c:v>1503235.5358963495</c:v>
                </c:pt>
                <c:pt idx="966" formatCode="General">
                  <c:v>1440518.3780872501</c:v>
                </c:pt>
                <c:pt idx="967" formatCode="General">
                  <c:v>1320445.6398999002</c:v>
                </c:pt>
                <c:pt idx="968" formatCode="General">
                  <c:v>1166823.9941852249</c:v>
                </c:pt>
                <c:pt idx="969" formatCode="General">
                  <c:v>1007505.1354252499</c:v>
                </c:pt>
                <c:pt idx="970" formatCode="General">
                  <c:v>837309.91233257996</c:v>
                </c:pt>
                <c:pt idx="971" formatCode="General">
                  <c:v>653761.38845654996</c:v>
                </c:pt>
                <c:pt idx="972" formatCode="General">
                  <c:v>533626.61105673003</c:v>
                </c:pt>
                <c:pt idx="973" formatCode="General">
                  <c:v>480602.15282924095</c:v>
                </c:pt>
                <c:pt idx="974" formatCode="General">
                  <c:v>460284.67537236231</c:v>
                </c:pt>
                <c:pt idx="975" formatCode="General">
                  <c:v>447518.18966245424</c:v>
                </c:pt>
                <c:pt idx="976" formatCode="General">
                  <c:v>408297.03985363501</c:v>
                </c:pt>
                <c:pt idx="977" formatCode="General">
                  <c:v>379538.36150616006</c:v>
                </c:pt>
                <c:pt idx="978" formatCode="General">
                  <c:v>338694.12814187247</c:v>
                </c:pt>
                <c:pt idx="979" formatCode="General">
                  <c:v>286313.72123686504</c:v>
                </c:pt>
                <c:pt idx="980" formatCode="General">
                  <c:v>240081.06115088999</c:v>
                </c:pt>
                <c:pt idx="981" formatCode="General">
                  <c:v>196807.05</c:v>
                </c:pt>
                <c:pt idx="982" formatCode="General">
                  <c:v>150050.71232680499</c:v>
                </c:pt>
                <c:pt idx="983" formatCode="General">
                  <c:v>86631.970792994995</c:v>
                </c:pt>
                <c:pt idx="984" formatCode="General">
                  <c:v>29318.975158095018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0</c:v>
                </c:pt>
                <c:pt idx="1027" formatCode="General">
                  <c:v>0</c:v>
                </c:pt>
                <c:pt idx="1028" formatCode="General">
                  <c:v>0</c:v>
                </c:pt>
                <c:pt idx="1029" formatCode="General">
                  <c:v>0</c:v>
                </c:pt>
                <c:pt idx="1030" formatCode="General">
                  <c:v>0</c:v>
                </c:pt>
                <c:pt idx="1031" formatCode="General">
                  <c:v>0</c:v>
                </c:pt>
                <c:pt idx="1032" formatCode="General">
                  <c:v>0</c:v>
                </c:pt>
                <c:pt idx="1033" formatCode="General">
                  <c:v>0</c:v>
                </c:pt>
                <c:pt idx="1034" formatCode="General">
                  <c:v>0</c:v>
                </c:pt>
                <c:pt idx="1035" formatCode="General">
                  <c:v>0</c:v>
                </c:pt>
                <c:pt idx="1036" formatCode="General">
                  <c:v>0</c:v>
                </c:pt>
                <c:pt idx="1037" formatCode="General">
                  <c:v>0</c:v>
                </c:pt>
                <c:pt idx="1038" formatCode="General">
                  <c:v>0</c:v>
                </c:pt>
                <c:pt idx="1039" formatCode="General">
                  <c:v>0</c:v>
                </c:pt>
                <c:pt idx="1040" formatCode="General">
                  <c:v>0</c:v>
                </c:pt>
                <c:pt idx="1041" formatCode="General">
                  <c:v>21155.27386270498</c:v>
                </c:pt>
                <c:pt idx="1042" formatCode="General">
                  <c:v>97838.010121500003</c:v>
                </c:pt>
                <c:pt idx="1043" formatCode="General">
                  <c:v>236876.42217075746</c:v>
                </c:pt>
                <c:pt idx="1044" formatCode="General">
                  <c:v>403668.23598036007</c:v>
                </c:pt>
                <c:pt idx="1045" formatCode="General">
                  <c:v>554017.16842136986</c:v>
                </c:pt>
                <c:pt idx="1046" formatCode="General">
                  <c:v>678456.50974447501</c:v>
                </c:pt>
                <c:pt idx="1047" formatCode="General">
                  <c:v>787071.30902660242</c:v>
                </c:pt>
                <c:pt idx="1048" formatCode="General">
                  <c:v>881437.36636394984</c:v>
                </c:pt>
                <c:pt idx="1049" formatCode="General">
                  <c:v>958533.822628155</c:v>
                </c:pt>
                <c:pt idx="1050" formatCode="General">
                  <c:v>998235.86394960061</c:v>
                </c:pt>
                <c:pt idx="1051" formatCode="General">
                  <c:v>1014491.0287179004</c:v>
                </c:pt>
                <c:pt idx="1052" formatCode="General">
                  <c:v>1010506.0024469252</c:v>
                </c:pt>
                <c:pt idx="1053" formatCode="General">
                  <c:v>999996.15722872491</c:v>
                </c:pt>
                <c:pt idx="1054" formatCode="General">
                  <c:v>970734.42925334955</c:v>
                </c:pt>
                <c:pt idx="1055" formatCode="General">
                  <c:v>912400.19837999996</c:v>
                </c:pt>
                <c:pt idx="1056" formatCode="General">
                  <c:v>811834.46747104486</c:v>
                </c:pt>
                <c:pt idx="1057" formatCode="General">
                  <c:v>690301.55934081005</c:v>
                </c:pt>
                <c:pt idx="1058" formatCode="General">
                  <c:v>578419.11046122748</c:v>
                </c:pt>
                <c:pt idx="1059" formatCode="General">
                  <c:v>461730.06599802745</c:v>
                </c:pt>
                <c:pt idx="1060" formatCode="General">
                  <c:v>371191.45098631503</c:v>
                </c:pt>
                <c:pt idx="1061" formatCode="General">
                  <c:v>333667.09163328749</c:v>
                </c:pt>
                <c:pt idx="1062" formatCode="General">
                  <c:v>337714.9975053675</c:v>
                </c:pt>
                <c:pt idx="1063" formatCode="General">
                  <c:v>355911.64448895003</c:v>
                </c:pt>
                <c:pt idx="1064" formatCode="General">
                  <c:v>427232.19498698245</c:v>
                </c:pt>
                <c:pt idx="1065" formatCode="General">
                  <c:v>528321.88681744493</c:v>
                </c:pt>
                <c:pt idx="1066" formatCode="General">
                  <c:v>597961.84605299996</c:v>
                </c:pt>
                <c:pt idx="1067" formatCode="General">
                  <c:v>598998.59411080496</c:v>
                </c:pt>
                <c:pt idx="1068" formatCode="General">
                  <c:v>577979.4833505</c:v>
                </c:pt>
                <c:pt idx="1069" formatCode="General">
                  <c:v>557117.02848849748</c:v>
                </c:pt>
                <c:pt idx="1070" formatCode="General">
                  <c:v>542916</c:v>
                </c:pt>
                <c:pt idx="1071" formatCode="General">
                  <c:v>511214.47528043692</c:v>
                </c:pt>
                <c:pt idx="1072" formatCode="General">
                  <c:v>469511.37793981796</c:v>
                </c:pt>
                <c:pt idx="1073" formatCode="General">
                  <c:v>434364.10595669248</c:v>
                </c:pt>
                <c:pt idx="1074" formatCode="General">
                  <c:v>389147.37538301997</c:v>
                </c:pt>
                <c:pt idx="1075" formatCode="General">
                  <c:v>345930.777494415</c:v>
                </c:pt>
                <c:pt idx="1076" formatCode="General">
                  <c:v>334923.94204760244</c:v>
                </c:pt>
                <c:pt idx="1077" formatCode="General">
                  <c:v>357356.92671992246</c:v>
                </c:pt>
                <c:pt idx="1078" formatCode="General">
                  <c:v>394787.08920437994</c:v>
                </c:pt>
                <c:pt idx="1079" formatCode="General">
                  <c:v>499935.11154344998</c:v>
                </c:pt>
                <c:pt idx="1080" formatCode="General">
                  <c:v>652326.62832305999</c:v>
                </c:pt>
                <c:pt idx="1081" formatCode="General">
                  <c:v>771958.68749999988</c:v>
                </c:pt>
                <c:pt idx="1082" formatCode="General">
                  <c:v>805105.37794981489</c:v>
                </c:pt>
                <c:pt idx="1083" formatCode="General">
                  <c:v>803628.94585050002</c:v>
                </c:pt>
                <c:pt idx="1084" formatCode="General">
                  <c:v>819777.87714336754</c:v>
                </c:pt>
                <c:pt idx="1085" formatCode="General">
                  <c:v>883746.72064800002</c:v>
                </c:pt>
                <c:pt idx="1086" formatCode="General">
                  <c:v>975803.63389271987</c:v>
                </c:pt>
                <c:pt idx="1087" formatCode="General">
                  <c:v>1085052.1126443299</c:v>
                </c:pt>
                <c:pt idx="1088" formatCode="General">
                  <c:v>1216219.3179689252</c:v>
                </c:pt>
                <c:pt idx="1089" formatCode="General">
                  <c:v>1370171.2847116501</c:v>
                </c:pt>
                <c:pt idx="1090" formatCode="General">
                  <c:v>1517964.6850652255</c:v>
                </c:pt>
                <c:pt idx="1091" formatCode="General">
                  <c:v>1649500.9144584755</c:v>
                </c:pt>
                <c:pt idx="1092" formatCode="General">
                  <c:v>1774970.7676152745</c:v>
                </c:pt>
                <c:pt idx="1093" formatCode="General">
                  <c:v>1902997.0264268247</c:v>
                </c:pt>
                <c:pt idx="1094" formatCode="General">
                  <c:v>2018968.875</c:v>
                </c:pt>
                <c:pt idx="1095" formatCode="General">
                  <c:v>2088100.2068579248</c:v>
                </c:pt>
                <c:pt idx="1096" formatCode="General">
                  <c:v>2108041.03125</c:v>
                </c:pt>
                <c:pt idx="1097" formatCode="General">
                  <c:v>2078219.3989470748</c:v>
                </c:pt>
                <c:pt idx="1098" formatCode="General">
                  <c:v>1986749.8485932255</c:v>
                </c:pt>
                <c:pt idx="1099" formatCode="General">
                  <c:v>1872447.28176825</c:v>
                </c:pt>
                <c:pt idx="1100" formatCode="General">
                  <c:v>1807384.66358265</c:v>
                </c:pt>
                <c:pt idx="1101" formatCode="General">
                  <c:v>1792041.7158287999</c:v>
                </c:pt>
                <c:pt idx="1102" formatCode="General">
                  <c:v>1807395.1362897742</c:v>
                </c:pt>
                <c:pt idx="1103" formatCode="General">
                  <c:v>1853579.9503953001</c:v>
                </c:pt>
                <c:pt idx="1104" formatCode="General">
                  <c:v>1918240.4636682742</c:v>
                </c:pt>
                <c:pt idx="1105" formatCode="General">
                  <c:v>1967504.5609683748</c:v>
                </c:pt>
                <c:pt idx="1106" formatCode="General">
                  <c:v>1996112.5110465754</c:v>
                </c:pt>
                <c:pt idx="1107" formatCode="General">
                  <c:v>2026739.3654864249</c:v>
                </c:pt>
                <c:pt idx="1108" formatCode="General">
                  <c:v>2051618.4549501748</c:v>
                </c:pt>
                <c:pt idx="1109" formatCode="General">
                  <c:v>2045360.3610825001</c:v>
                </c:pt>
                <c:pt idx="1110" formatCode="General">
                  <c:v>2041401.349746</c:v>
                </c:pt>
                <c:pt idx="1111" formatCode="General">
                  <c:v>2051157.65206275</c:v>
                </c:pt>
                <c:pt idx="1112" formatCode="General">
                  <c:v>2081544.8162103</c:v>
                </c:pt>
                <c:pt idx="1113" formatCode="General">
                  <c:v>2130291.4203060754</c:v>
                </c:pt>
                <c:pt idx="1114" formatCode="General">
                  <c:v>2147157.5013033748</c:v>
                </c:pt>
                <c:pt idx="1115" formatCode="General">
                  <c:v>2140486.2284611496</c:v>
                </c:pt>
                <c:pt idx="1116" formatCode="General">
                  <c:v>2131489.4773581</c:v>
                </c:pt>
                <c:pt idx="1117" formatCode="General">
                  <c:v>2133772.5520361247</c:v>
                </c:pt>
                <c:pt idx="1118" formatCode="General">
                  <c:v>2146749.0242494498</c:v>
                </c:pt>
                <c:pt idx="1119" formatCode="General">
                  <c:v>2182487.9284077743</c:v>
                </c:pt>
                <c:pt idx="1120" formatCode="General">
                  <c:v>2215116.2650938751</c:v>
                </c:pt>
                <c:pt idx="1121" formatCode="General">
                  <c:v>2219028.1784673752</c:v>
                </c:pt>
                <c:pt idx="1122" formatCode="General">
                  <c:v>2188609.5848874752</c:v>
                </c:pt>
                <c:pt idx="1123" formatCode="General">
                  <c:v>2101496.1227352</c:v>
                </c:pt>
                <c:pt idx="1124" formatCode="General">
                  <c:v>1957702.05989325</c:v>
                </c:pt>
                <c:pt idx="1125" formatCode="General">
                  <c:v>1788229.575</c:v>
                </c:pt>
                <c:pt idx="1126" formatCode="General">
                  <c:v>1621024.6923072</c:v>
                </c:pt>
                <c:pt idx="1127" formatCode="General">
                  <c:v>1481666.9774922</c:v>
                </c:pt>
                <c:pt idx="1128" formatCode="General">
                  <c:v>1371182.5447274251</c:v>
                </c:pt>
                <c:pt idx="1129" formatCode="General">
                  <c:v>1289007.22888395</c:v>
                </c:pt>
                <c:pt idx="1130" formatCode="General">
                  <c:v>1195619.7377766601</c:v>
                </c:pt>
                <c:pt idx="1131" formatCode="General">
                  <c:v>1087643.78136324</c:v>
                </c:pt>
                <c:pt idx="1132" formatCode="General">
                  <c:v>965278.27076546242</c:v>
                </c:pt>
                <c:pt idx="1133" formatCode="General">
                  <c:v>820186.62754036498</c:v>
                </c:pt>
                <c:pt idx="1134" formatCode="General">
                  <c:v>679618.87335800997</c:v>
                </c:pt>
                <c:pt idx="1135" formatCode="General">
                  <c:v>565045.33479065995</c:v>
                </c:pt>
                <c:pt idx="1136" formatCode="General">
                  <c:v>502291.61129565001</c:v>
                </c:pt>
                <c:pt idx="1137" formatCode="General">
                  <c:v>482581.53219410992</c:v>
                </c:pt>
                <c:pt idx="1138" formatCode="General">
                  <c:v>473250.25166795991</c:v>
                </c:pt>
                <c:pt idx="1139" formatCode="General">
                  <c:v>461007.36927134998</c:v>
                </c:pt>
                <c:pt idx="1140" formatCode="General">
                  <c:v>441213.45949889993</c:v>
                </c:pt>
                <c:pt idx="1141" formatCode="General">
                  <c:v>433683.59017958998</c:v>
                </c:pt>
                <c:pt idx="1142" formatCode="General">
                  <c:v>452074.11872958002</c:v>
                </c:pt>
                <c:pt idx="1143" formatCode="General">
                  <c:v>472459.50025312498</c:v>
                </c:pt>
                <c:pt idx="1144" formatCode="General">
                  <c:v>462526.11126279004</c:v>
                </c:pt>
                <c:pt idx="1145" formatCode="General">
                  <c:v>427253.12041907926</c:v>
                </c:pt>
                <c:pt idx="1146" formatCode="General">
                  <c:v>354225.49489350896</c:v>
                </c:pt>
                <c:pt idx="1147" formatCode="General">
                  <c:v>242364.22442979971</c:v>
                </c:pt>
                <c:pt idx="1148" formatCode="General">
                  <c:v>166205.17593789977</c:v>
                </c:pt>
                <c:pt idx="1149" formatCode="General">
                  <c:v>121904.74032302474</c:v>
                </c:pt>
                <c:pt idx="1150" formatCode="General">
                  <c:v>102425.11978448699</c:v>
                </c:pt>
                <c:pt idx="1151" formatCode="General">
                  <c:v>91742.750879724001</c:v>
                </c:pt>
                <c:pt idx="1152" formatCode="General">
                  <c:v>103357.199963142</c:v>
                </c:pt>
                <c:pt idx="1153" formatCode="General">
                  <c:v>140776.93196719201</c:v>
                </c:pt>
                <c:pt idx="1154" formatCode="General">
                  <c:v>191895.266996766</c:v>
                </c:pt>
                <c:pt idx="1155" formatCode="General">
                  <c:v>235630.13344154097</c:v>
                </c:pt>
                <c:pt idx="1156" formatCode="General">
                  <c:v>290267.39008721703</c:v>
                </c:pt>
                <c:pt idx="1157" formatCode="General">
                  <c:v>382062.46491535497</c:v>
                </c:pt>
                <c:pt idx="1158" formatCode="General">
                  <c:v>511340.34476249997</c:v>
                </c:pt>
                <c:pt idx="1159" formatCode="General">
                  <c:v>624793.1296615199</c:v>
                </c:pt>
                <c:pt idx="1160" formatCode="General">
                  <c:v>698669.02015285497</c:v>
                </c:pt>
                <c:pt idx="1161" formatCode="General">
                  <c:v>687054.99069828005</c:v>
                </c:pt>
                <c:pt idx="1162" formatCode="General">
                  <c:v>560353.25826769508</c:v>
                </c:pt>
                <c:pt idx="1163" formatCode="General">
                  <c:v>469710.3872766149</c:v>
                </c:pt>
                <c:pt idx="1164" formatCode="General">
                  <c:v>429808.45701915002</c:v>
                </c:pt>
                <c:pt idx="1165" formatCode="General">
                  <c:v>449916.48014334752</c:v>
                </c:pt>
                <c:pt idx="1166" formatCode="General">
                  <c:v>458713.75439861999</c:v>
                </c:pt>
                <c:pt idx="1167" formatCode="General">
                  <c:v>540805.72084362002</c:v>
                </c:pt>
                <c:pt idx="1168" formatCode="General">
                  <c:v>750154.16121304501</c:v>
                </c:pt>
                <c:pt idx="1169" formatCode="General">
                  <c:v>1023879.481398765</c:v>
                </c:pt>
                <c:pt idx="1170" formatCode="General">
                  <c:v>1240569.1897981199</c:v>
                </c:pt>
                <c:pt idx="1171" formatCode="General">
                  <c:v>1433637.579466125</c:v>
                </c:pt>
                <c:pt idx="1172" formatCode="General">
                  <c:v>1646268.93718605</c:v>
                </c:pt>
                <c:pt idx="1173" formatCode="General">
                  <c:v>1897640.4713876992</c:v>
                </c:pt>
                <c:pt idx="1174" formatCode="General">
                  <c:v>2166290.8621447501</c:v>
                </c:pt>
                <c:pt idx="1175" formatCode="General">
                  <c:v>2408717.7524024998</c:v>
                </c:pt>
                <c:pt idx="1176" formatCode="General">
                  <c:v>2612019.2079995996</c:v>
                </c:pt>
                <c:pt idx="1177" formatCode="General">
                  <c:v>2804986.3905429756</c:v>
                </c:pt>
                <c:pt idx="1178" formatCode="General">
                  <c:v>2998658.3304185998</c:v>
                </c:pt>
                <c:pt idx="1179" formatCode="General">
                  <c:v>3191328.1125000003</c:v>
                </c:pt>
                <c:pt idx="1180" formatCode="General">
                  <c:v>3378123.5428329753</c:v>
                </c:pt>
                <c:pt idx="1181" formatCode="General">
                  <c:v>3478579.9578566998</c:v>
                </c:pt>
                <c:pt idx="1182" formatCode="General">
                  <c:v>3567761.2735265251</c:v>
                </c:pt>
                <c:pt idx="1183" formatCode="General">
                  <c:v>3682938.0333474004</c:v>
                </c:pt>
                <c:pt idx="1184" formatCode="General">
                  <c:v>3785499.0873800996</c:v>
                </c:pt>
                <c:pt idx="1185" formatCode="General">
                  <c:v>3875737.701588525</c:v>
                </c:pt>
                <c:pt idx="1186" formatCode="General">
                  <c:v>3948865.42408875</c:v>
                </c:pt>
                <c:pt idx="1187" formatCode="General">
                  <c:v>4012242.0815684255</c:v>
                </c:pt>
                <c:pt idx="1188" formatCode="General">
                  <c:v>4070743.2065378251</c:v>
                </c:pt>
                <c:pt idx="1189" formatCode="General">
                  <c:v>4124370.5540482495</c:v>
                </c:pt>
                <c:pt idx="1190" formatCode="General">
                  <c:v>4168246.8365381248</c:v>
                </c:pt>
                <c:pt idx="1191" formatCode="General">
                  <c:v>4207247.5865177251</c:v>
                </c:pt>
                <c:pt idx="1192" formatCode="General">
                  <c:v>4246248.3364973255</c:v>
                </c:pt>
                <c:pt idx="1193" formatCode="General">
                  <c:v>4295000.1514974749</c:v>
                </c:pt>
                <c:pt idx="1194" formatCode="General">
                  <c:v>4343751.9664976243</c:v>
                </c:pt>
                <c:pt idx="1195" formatCode="General">
                  <c:v>4397222.2083189748</c:v>
                </c:pt>
                <c:pt idx="1196" formatCode="General">
                  <c:v>4441145.6227040999</c:v>
                </c:pt>
                <c:pt idx="1197" formatCode="General">
                  <c:v>4480109.7134955749</c:v>
                </c:pt>
                <c:pt idx="1198" formatCode="General">
                  <c:v>4528756.8089642255</c:v>
                </c:pt>
                <c:pt idx="1199" formatCode="General">
                  <c:v>4577587.1777515505</c:v>
                </c:pt>
                <c:pt idx="1200" formatCode="General">
                  <c:v>4631385.5689369496</c:v>
                </c:pt>
                <c:pt idx="1201" formatCode="General">
                  <c:v>4670386.3189165499</c:v>
                </c:pt>
                <c:pt idx="1202" formatCode="General">
                  <c:v>4699637.7589268992</c:v>
                </c:pt>
                <c:pt idx="1203" formatCode="General">
                  <c:v>4719138.1339166993</c:v>
                </c:pt>
                <c:pt idx="1204" formatCode="General">
                  <c:v>4728887.4438859494</c:v>
                </c:pt>
                <c:pt idx="1205" formatCode="General">
                  <c:v>4733762.9763962245</c:v>
                </c:pt>
                <c:pt idx="1206" formatCode="General">
                  <c:v>4738638.5089064995</c:v>
                </c:pt>
                <c:pt idx="1207" formatCode="General">
                  <c:v>4743514.0414167745</c:v>
                </c:pt>
                <c:pt idx="1208" formatCode="General">
                  <c:v>4748389.5739270495</c:v>
                </c:pt>
                <c:pt idx="1209" formatCode="General">
                  <c:v>4748389.5739270495</c:v>
                </c:pt>
                <c:pt idx="1210" formatCode="General">
                  <c:v>4753490.2932064496</c:v>
                </c:pt>
                <c:pt idx="1211" formatCode="General">
                  <c:v>4753490.2932064496</c:v>
                </c:pt>
                <c:pt idx="1212" formatCode="General">
                  <c:v>4753705.0053831749</c:v>
                </c:pt>
                <c:pt idx="1213" formatCode="General">
                  <c:v>4774085.0990891997</c:v>
                </c:pt>
                <c:pt idx="1214" formatCode="General">
                  <c:v>4799560.6747784251</c:v>
                </c:pt>
                <c:pt idx="1215" formatCode="General">
                  <c:v>4840320.8621904748</c:v>
                </c:pt>
                <c:pt idx="1216" formatCode="General">
                  <c:v>4876064.1214064993</c:v>
                </c:pt>
                <c:pt idx="1217" formatCode="General">
                  <c:v>4901555.4070990505</c:v>
                </c:pt>
                <c:pt idx="1218" formatCode="General">
                  <c:v>4916824.3088185498</c:v>
                </c:pt>
                <c:pt idx="1219" formatCode="General">
                  <c:v>4921904.0789131494</c:v>
                </c:pt>
                <c:pt idx="1220" formatCode="General">
                  <c:v>4916808.5988152251</c:v>
                </c:pt>
                <c:pt idx="1221" formatCode="General">
                  <c:v>4906603.7571869995</c:v>
                </c:pt>
                <c:pt idx="1222" formatCode="General">
                  <c:v>4896365.6613253495</c:v>
                </c:pt>
                <c:pt idx="1223" formatCode="General">
                  <c:v>4880997.2585191494</c:v>
                </c:pt>
                <c:pt idx="1224" formatCode="General">
                  <c:v>4870797.6560724005</c:v>
                </c:pt>
                <c:pt idx="1225" formatCode="General">
                  <c:v>4860596.2175135994</c:v>
                </c:pt>
                <c:pt idx="1226" formatCode="General">
                  <c:v>4855495.4982341994</c:v>
                </c:pt>
                <c:pt idx="1227" formatCode="General">
                  <c:v>4840320.8621904748</c:v>
                </c:pt>
                <c:pt idx="1228" formatCode="General">
                  <c:v>4835225.380207275</c:v>
                </c:pt>
                <c:pt idx="1229" formatCode="General">
                  <c:v>4825036.2504676506</c:v>
                </c:pt>
                <c:pt idx="1230" formatCode="General">
                  <c:v>4814845.2865012502</c:v>
                </c:pt>
                <c:pt idx="1231" formatCode="General">
                  <c:v>4804806.1928129997</c:v>
                </c:pt>
                <c:pt idx="1232" formatCode="General">
                  <c:v>4799862.5811079498</c:v>
                </c:pt>
                <c:pt idx="1233" formatCode="General">
                  <c:v>4789839.1993083004</c:v>
                </c:pt>
                <c:pt idx="1234" formatCode="General">
                  <c:v>4784902.6025720248</c:v>
                </c:pt>
                <c:pt idx="1235" formatCode="General">
                  <c:v>4764899.5564875752</c:v>
                </c:pt>
                <c:pt idx="1236" formatCode="General">
                  <c:v>4740020.9251092002</c:v>
                </c:pt>
                <c:pt idx="1237" formatCode="General">
                  <c:v>4700107.2643893007</c:v>
                </c:pt>
                <c:pt idx="1238" formatCode="General">
                  <c:v>4650477.5177712003</c:v>
                </c:pt>
                <c:pt idx="1239" formatCode="General">
                  <c:v>4600753.4772009002</c:v>
                </c:pt>
                <c:pt idx="1240" formatCode="General">
                  <c:v>4556184.2127069747</c:v>
                </c:pt>
                <c:pt idx="1241" formatCode="General">
                  <c:v>4516507.9891358986</c:v>
                </c:pt>
                <c:pt idx="1242" formatCode="General">
                  <c:v>4477172.0635124994</c:v>
                </c:pt>
                <c:pt idx="1243" formatCode="General">
                  <c:v>4437673.8778491747</c:v>
                </c:pt>
                <c:pt idx="1244" formatCode="General">
                  <c:v>4398568.3404735755</c:v>
                </c:pt>
                <c:pt idx="1245" formatCode="General">
                  <c:v>4359586.8072487498</c:v>
                </c:pt>
                <c:pt idx="1246" formatCode="General">
                  <c:v>4320371.3959908001</c:v>
                </c:pt>
                <c:pt idx="1247" formatCode="General">
                  <c:v>4285767.8936133003</c:v>
                </c:pt>
                <c:pt idx="1248" formatCode="General">
                  <c:v>4246662.4561491748</c:v>
                </c:pt>
                <c:pt idx="1249" formatCode="General">
                  <c:v>4212095.6129598003</c:v>
                </c:pt>
                <c:pt idx="1250" formatCode="General">
                  <c:v>4173599.247653475</c:v>
                </c:pt>
                <c:pt idx="1251" formatCode="General">
                  <c:v>4135225.184230275</c:v>
                </c:pt>
                <c:pt idx="1252" formatCode="General">
                  <c:v>4083860.0074563008</c:v>
                </c:pt>
                <c:pt idx="1253" formatCode="General">
                  <c:v>4028470.9693699502</c:v>
                </c:pt>
                <c:pt idx="1254" formatCode="General">
                  <c:v>3964837.2885017996</c:v>
                </c:pt>
                <c:pt idx="1255" formatCode="General">
                  <c:v>3905983.3003890747</c:v>
                </c:pt>
                <c:pt idx="1256" formatCode="General">
                  <c:v>3847572.4329006751</c:v>
                </c:pt>
                <c:pt idx="1257" formatCode="General">
                  <c:v>3793813.8739875001</c:v>
                </c:pt>
                <c:pt idx="1258" formatCode="General">
                  <c:v>3736249.597285199</c:v>
                </c:pt>
                <c:pt idx="1259" formatCode="General">
                  <c:v>3687923.3115514498</c:v>
                </c:pt>
                <c:pt idx="1260" formatCode="General">
                  <c:v>3644521.5663414001</c:v>
                </c:pt>
                <c:pt idx="1261" formatCode="General">
                  <c:v>3601835.1737041501</c:v>
                </c:pt>
                <c:pt idx="1262" formatCode="General">
                  <c:v>3572986.7019935255</c:v>
                </c:pt>
                <c:pt idx="1263" formatCode="General">
                  <c:v>3548643.4285206748</c:v>
                </c:pt>
                <c:pt idx="1264" formatCode="General">
                  <c:v>3533157.8559796503</c:v>
                </c:pt>
                <c:pt idx="1265" formatCode="General">
                  <c:v>3521613.5276814001</c:v>
                </c:pt>
                <c:pt idx="1266" formatCode="General">
                  <c:v>3505473.3779500499</c:v>
                </c:pt>
                <c:pt idx="1267" formatCode="General">
                  <c:v>3489209.1373520242</c:v>
                </c:pt>
                <c:pt idx="1268" formatCode="General">
                  <c:v>3464137.9739684253</c:v>
                </c:pt>
                <c:pt idx="1269" formatCode="General">
                  <c:v>3430445.4067203002</c:v>
                </c:pt>
                <c:pt idx="1270" formatCode="General">
                  <c:v>3392601.5393113494</c:v>
                </c:pt>
                <c:pt idx="1271" formatCode="General">
                  <c:v>3350700.5620124252</c:v>
                </c:pt>
                <c:pt idx="1272" formatCode="General">
                  <c:v>3309049.4423226747</c:v>
                </c:pt>
                <c:pt idx="1273" formatCode="General">
                  <c:v>3271832.4330166504</c:v>
                </c:pt>
                <c:pt idx="1274" formatCode="General">
                  <c:v>3238886.4460654501</c:v>
                </c:pt>
                <c:pt idx="1275" formatCode="General">
                  <c:v>3214294.0713373502</c:v>
                </c:pt>
                <c:pt idx="1276" formatCode="General">
                  <c:v>3202088.377094775</c:v>
                </c:pt>
                <c:pt idx="1277" formatCode="General">
                  <c:v>3206209.79928105</c:v>
                </c:pt>
                <c:pt idx="1278" formatCode="General">
                  <c:v>3214410.7490545502</c:v>
                </c:pt>
                <c:pt idx="1279" formatCode="General">
                  <c:v>3234931.11114165</c:v>
                </c:pt>
                <c:pt idx="1280" formatCode="General">
                  <c:v>3255517.2747734999</c:v>
                </c:pt>
                <c:pt idx="1281" formatCode="General">
                  <c:v>3263716.7484941245</c:v>
                </c:pt>
                <c:pt idx="1282" formatCode="General">
                  <c:v>3276096.7269415502</c:v>
                </c:pt>
                <c:pt idx="1283" formatCode="General">
                  <c:v>3276096.7269415502</c:v>
                </c:pt>
                <c:pt idx="1284" formatCode="General">
                  <c:v>3267885.3025756497</c:v>
                </c:pt>
                <c:pt idx="1285" formatCode="General">
                  <c:v>3247263.9558085497</c:v>
                </c:pt>
                <c:pt idx="1286" formatCode="General">
                  <c:v>3222622.1734204507</c:v>
                </c:pt>
                <c:pt idx="1287" formatCode="General">
                  <c:v>3193951.7358470242</c:v>
                </c:pt>
                <c:pt idx="1288" formatCode="General">
                  <c:v>3165365.1006679502</c:v>
                </c:pt>
                <c:pt idx="1289" formatCode="General">
                  <c:v>3136905.5989470747</c:v>
                </c:pt>
                <c:pt idx="1290" formatCode="General">
                  <c:v>3116645.5879129497</c:v>
                </c:pt>
                <c:pt idx="1291" formatCode="General">
                  <c:v>3100370.8406755496</c:v>
                </c:pt>
                <c:pt idx="1292" formatCode="General">
                  <c:v>3083991.3569405251</c:v>
                </c:pt>
                <c:pt idx="1293" formatCode="General">
                  <c:v>3067559.5040140497</c:v>
                </c:pt>
                <c:pt idx="1294" formatCode="General">
                  <c:v>3054985.8210135</c:v>
                </c:pt>
                <c:pt idx="1295" formatCode="General">
                  <c:v>3050509.7670176253</c:v>
                </c:pt>
                <c:pt idx="1296" formatCode="General">
                  <c:v>3046409.2921308749</c:v>
                </c:pt>
                <c:pt idx="1297" formatCode="General">
                  <c:v>3054406.0043200506</c:v>
                </c:pt>
                <c:pt idx="1298" formatCode="General">
                  <c:v>3062615.9507478001</c:v>
                </c:pt>
                <c:pt idx="1299" formatCode="General">
                  <c:v>3074933.0872966503</c:v>
                </c:pt>
                <c:pt idx="1300" formatCode="General">
                  <c:v>3075277.2445138502</c:v>
                </c:pt>
                <c:pt idx="1301" formatCode="General">
                  <c:v>3075582.4007989499</c:v>
                </c:pt>
                <c:pt idx="1302" formatCode="General">
                  <c:v>3071888.9344536755</c:v>
                </c:pt>
                <c:pt idx="1303" formatCode="General">
                  <c:v>3068219.3071895991</c:v>
                </c:pt>
                <c:pt idx="1304" formatCode="General">
                  <c:v>3056368.2296757749</c:v>
                </c:pt>
                <c:pt idx="1305" formatCode="General">
                  <c:v>3048456.7412649002</c:v>
                </c:pt>
                <c:pt idx="1306" formatCode="General">
                  <c:v>3032538.0679577249</c:v>
                </c:pt>
                <c:pt idx="1307" formatCode="General">
                  <c:v>3012639.3681500247</c:v>
                </c:pt>
                <c:pt idx="1308" formatCode="General">
                  <c:v>2988802.5364408498</c:v>
                </c:pt>
                <c:pt idx="1309" formatCode="General">
                  <c:v>2968930.021228875</c:v>
                </c:pt>
                <c:pt idx="1310" formatCode="General">
                  <c:v>2953112.2496563504</c:v>
                </c:pt>
                <c:pt idx="1311" formatCode="General">
                  <c:v>2945251.6958567253</c:v>
                </c:pt>
                <c:pt idx="1312" formatCode="General">
                  <c:v>2941423.5377490749</c:v>
                </c:pt>
                <c:pt idx="1313" formatCode="General">
                  <c:v>2937611.0745638995</c:v>
                </c:pt>
                <c:pt idx="1314" formatCode="General">
                  <c:v>2941580.6264720242</c:v>
                </c:pt>
                <c:pt idx="1315" formatCode="General">
                  <c:v>2937637.2591596246</c:v>
                </c:pt>
                <c:pt idx="1316" formatCode="General">
                  <c:v>2921802.3580844244</c:v>
                </c:pt>
                <c:pt idx="1317" formatCode="General">
                  <c:v>2913748.0676847002</c:v>
                </c:pt>
                <c:pt idx="1318" formatCode="General">
                  <c:v>2909450.0157790496</c:v>
                </c:pt>
                <c:pt idx="1319" formatCode="General">
                  <c:v>2921236.8432059246</c:v>
                </c:pt>
                <c:pt idx="1320" formatCode="General">
                  <c:v>2944984.6484208</c:v>
                </c:pt>
                <c:pt idx="1321" formatCode="General">
                  <c:v>2980802.021535675</c:v>
                </c:pt>
                <c:pt idx="1322" formatCode="General">
                  <c:v>3028558.0414572</c:v>
                </c:pt>
                <c:pt idx="1323" formatCode="General">
                  <c:v>3088163.6816910757</c:v>
                </c:pt>
                <c:pt idx="1324" formatCode="General">
                  <c:v>3147781.2273269999</c:v>
                </c:pt>
                <c:pt idx="1325" formatCode="General">
                  <c:v>3187297.3474413003</c:v>
                </c:pt>
                <c:pt idx="1326" formatCode="General">
                  <c:v>3202910.8625780991</c:v>
                </c:pt>
                <c:pt idx="1327" formatCode="General">
                  <c:v>3202355.7544275001</c:v>
                </c:pt>
                <c:pt idx="1328" formatCode="General">
                  <c:v>3189631.66966125</c:v>
                </c:pt>
                <c:pt idx="1329" formatCode="General">
                  <c:v>3181147.9285162496</c:v>
                </c:pt>
                <c:pt idx="1330" formatCode="General">
                  <c:v>3168423.84375</c:v>
                </c:pt>
                <c:pt idx="1331" formatCode="General">
                  <c:v>3142974.1472662501</c:v>
                </c:pt>
                <c:pt idx="1332" formatCode="General">
                  <c:v>3122148.6138132005</c:v>
                </c:pt>
                <c:pt idx="1333" formatCode="General">
                  <c:v>3093689.0951262</c:v>
                </c:pt>
                <c:pt idx="1334" formatCode="General">
                  <c:v>3090585.0110177253</c:v>
                </c:pt>
                <c:pt idx="1335" formatCode="General">
                  <c:v>3099983.6936015994</c:v>
                </c:pt>
                <c:pt idx="1336" formatCode="General">
                  <c:v>3133763.7679331992</c:v>
                </c:pt>
                <c:pt idx="1337" formatCode="General">
                  <c:v>3179986.5890911501</c:v>
                </c:pt>
                <c:pt idx="1338" formatCode="General">
                  <c:v>3246845.0305540496</c:v>
                </c:pt>
                <c:pt idx="1339" formatCode="General">
                  <c:v>3309525.9476729999</c:v>
                </c:pt>
                <c:pt idx="1340" formatCode="General">
                  <c:v>3359695.9539401992</c:v>
                </c:pt>
                <c:pt idx="1341" formatCode="General">
                  <c:v>3384845.6579154003</c:v>
                </c:pt>
                <c:pt idx="1342" formatCode="General">
                  <c:v>3410190.6160162501</c:v>
                </c:pt>
                <c:pt idx="1343" formatCode="General">
                  <c:v>3427156.5713550001</c:v>
                </c:pt>
                <c:pt idx="1344" formatCode="General">
                  <c:v>3444124.0536449999</c:v>
                </c:pt>
                <c:pt idx="1345" formatCode="General">
                  <c:v>3456848.13841125</c:v>
                </c:pt>
                <c:pt idx="1346" formatCode="General">
                  <c:v>3461090.0089837499</c:v>
                </c:pt>
                <c:pt idx="1347" formatCode="General">
                  <c:v>3456816.7165193246</c:v>
                </c:pt>
                <c:pt idx="1348" formatCode="General">
                  <c:v>3435556.5308423252</c:v>
                </c:pt>
                <c:pt idx="1349" formatCode="General">
                  <c:v>3393336.1463417253</c:v>
                </c:pt>
                <c:pt idx="1350" formatCode="General">
                  <c:v>3334576.1656423504</c:v>
                </c:pt>
                <c:pt idx="1351" formatCode="General">
                  <c:v>3271832.4330166504</c:v>
                </c:pt>
                <c:pt idx="1352" formatCode="General">
                  <c:v>3209236.7811486744</c:v>
                </c:pt>
                <c:pt idx="1353" formatCode="General">
                  <c:v>3146557.3683597003</c:v>
                </c:pt>
                <c:pt idx="1354" formatCode="General">
                  <c:v>3083876.45124075</c:v>
                </c:pt>
                <c:pt idx="1355" formatCode="General">
                  <c:v>3016613.4108448499</c:v>
                </c:pt>
                <c:pt idx="1356" formatCode="General">
                  <c:v>2940794.7059205002</c:v>
                </c:pt>
                <c:pt idx="1357" formatCode="General">
                  <c:v>2871295.6228303504</c:v>
                </c:pt>
                <c:pt idx="1358" formatCode="General">
                  <c:v>2796728.8352832003</c:v>
                </c:pt>
                <c:pt idx="1359" formatCode="General">
                  <c:v>2712778.8527105995</c:v>
                </c:pt>
                <c:pt idx="1360" formatCode="General">
                  <c:v>2628911.4999844497</c:v>
                </c:pt>
                <c:pt idx="1361" formatCode="General">
                  <c:v>2572315.9364456995</c:v>
                </c:pt>
                <c:pt idx="1362" formatCode="General">
                  <c:v>2555224.3048502249</c:v>
                </c:pt>
                <c:pt idx="1363" formatCode="General">
                  <c:v>2574536.3728186497</c:v>
                </c:pt>
                <c:pt idx="1364" formatCode="General">
                  <c:v>2611558.8141844505</c:v>
                </c:pt>
                <c:pt idx="1365" formatCode="General">
                  <c:v>2609306.2772745746</c:v>
                </c:pt>
                <c:pt idx="1366" formatCode="General">
                  <c:v>2567509.0599784497</c:v>
                </c:pt>
                <c:pt idx="1367" formatCode="General">
                  <c:v>2489369.3675799756</c:v>
                </c:pt>
                <c:pt idx="1368" formatCode="General">
                  <c:v>2365832.7251914502</c:v>
                </c:pt>
                <c:pt idx="1369" formatCode="General">
                  <c:v>2256871.3408395001</c:v>
                </c:pt>
                <c:pt idx="1370" formatCode="General">
                  <c:v>2182232.0191284004</c:v>
                </c:pt>
                <c:pt idx="1371" formatCode="General">
                  <c:v>2124724.9756589998</c:v>
                </c:pt>
                <c:pt idx="1372" formatCode="General">
                  <c:v>2064191.0163011993</c:v>
                </c:pt>
                <c:pt idx="1373" formatCode="General">
                  <c:v>1983324.5984612249</c:v>
                </c:pt>
                <c:pt idx="1374" formatCode="General">
                  <c:v>1877563.1851011</c:v>
                </c:pt>
                <c:pt idx="1375" formatCode="General">
                  <c:v>1751531.9741851501</c:v>
                </c:pt>
                <c:pt idx="1376" formatCode="General">
                  <c:v>1601392.4027631001</c:v>
                </c:pt>
                <c:pt idx="1377" formatCode="General">
                  <c:v>1424787.9778691998</c:v>
                </c:pt>
                <c:pt idx="1378" formatCode="General">
                  <c:v>1271454.5229430501</c:v>
                </c:pt>
                <c:pt idx="1379" formatCode="General">
                  <c:v>1129409.9737747649</c:v>
                </c:pt>
                <c:pt idx="1380" formatCode="General">
                  <c:v>970294.81910881493</c:v>
                </c:pt>
                <c:pt idx="1381" formatCode="General">
                  <c:v>896329.94152225484</c:v>
                </c:pt>
                <c:pt idx="1382" formatCode="General">
                  <c:v>949720.50602196751</c:v>
                </c:pt>
                <c:pt idx="1383" formatCode="General">
                  <c:v>1033677.0943028776</c:v>
                </c:pt>
                <c:pt idx="1384" formatCode="General">
                  <c:v>1088680.4964313651</c:v>
                </c:pt>
                <c:pt idx="1385" formatCode="General">
                  <c:v>1110788.7836336994</c:v>
                </c:pt>
                <c:pt idx="1386" formatCode="General">
                  <c:v>1138028.8474241993</c:v>
                </c:pt>
                <c:pt idx="1387" formatCode="General">
                  <c:v>1192508.9750051992</c:v>
                </c:pt>
                <c:pt idx="1388" formatCode="General">
                  <c:v>1275209.2627629754</c:v>
                </c:pt>
                <c:pt idx="1389" formatCode="General">
                  <c:v>1368443.9119985998</c:v>
                </c:pt>
                <c:pt idx="1390" formatCode="General">
                  <c:v>1427384.4608623504</c:v>
                </c:pt>
                <c:pt idx="1391" formatCode="General">
                  <c:v>1404544.0086204747</c:v>
                </c:pt>
                <c:pt idx="1392" formatCode="General">
                  <c:v>1293745.4059502247</c:v>
                </c:pt>
                <c:pt idx="1393" formatCode="General">
                  <c:v>1155676.2262278749</c:v>
                </c:pt>
                <c:pt idx="1394" formatCode="General">
                  <c:v>1003310.6071279499</c:v>
                </c:pt>
                <c:pt idx="1395" formatCode="General">
                  <c:v>847845.17075326503</c:v>
                </c:pt>
                <c:pt idx="1396" formatCode="General">
                  <c:v>773388.32099415746</c:v>
                </c:pt>
                <c:pt idx="1397" formatCode="General">
                  <c:v>816238.31305243506</c:v>
                </c:pt>
                <c:pt idx="1398" formatCode="General">
                  <c:v>897575.9595475276</c:v>
                </c:pt>
                <c:pt idx="1399" formatCode="General">
                  <c:v>945138.62441803503</c:v>
                </c:pt>
                <c:pt idx="1400" formatCode="General">
                  <c:v>943593.74778667476</c:v>
                </c:pt>
                <c:pt idx="1401" formatCode="General">
                  <c:v>933262.38913589949</c:v>
                </c:pt>
                <c:pt idx="1402" formatCode="General">
                  <c:v>932550.34307219915</c:v>
                </c:pt>
                <c:pt idx="1403" formatCode="General">
                  <c:v>930257.0841111748</c:v>
                </c:pt>
                <c:pt idx="1404" formatCode="General">
                  <c:v>888758.21738002519</c:v>
                </c:pt>
                <c:pt idx="1405" formatCode="General">
                  <c:v>820154.82014041499</c:v>
                </c:pt>
                <c:pt idx="1406" formatCode="General">
                  <c:v>763098.80660970754</c:v>
                </c:pt>
                <c:pt idx="1407" formatCode="General">
                  <c:v>764873.56759495498</c:v>
                </c:pt>
                <c:pt idx="1408" formatCode="General">
                  <c:v>784824.63112721243</c:v>
                </c:pt>
                <c:pt idx="1409" formatCode="General">
                  <c:v>790574.30837426253</c:v>
                </c:pt>
                <c:pt idx="1410" formatCode="General">
                  <c:v>784829.66105963255</c:v>
                </c:pt>
                <c:pt idx="1411" formatCode="General">
                  <c:v>767722.52889814496</c:v>
                </c:pt>
                <c:pt idx="1412" formatCode="General">
                  <c:v>743807.63278030511</c:v>
                </c:pt>
                <c:pt idx="1413" formatCode="General">
                  <c:v>731156.04824588995</c:v>
                </c:pt>
                <c:pt idx="1414" formatCode="General">
                  <c:v>748677.18468964496</c:v>
                </c:pt>
                <c:pt idx="1415" formatCode="General">
                  <c:v>799612.49938428006</c:v>
                </c:pt>
                <c:pt idx="1416" formatCode="General">
                  <c:v>863764.52345948259</c:v>
                </c:pt>
                <c:pt idx="1417" formatCode="General">
                  <c:v>908882.20575360046</c:v>
                </c:pt>
                <c:pt idx="1418" formatCode="General">
                  <c:v>895235.21636129997</c:v>
                </c:pt>
                <c:pt idx="1419" formatCode="General">
                  <c:v>797014.99861222482</c:v>
                </c:pt>
                <c:pt idx="1420" formatCode="General">
                  <c:v>668213.93534953496</c:v>
                </c:pt>
                <c:pt idx="1421" formatCode="General">
                  <c:v>553535.61937726499</c:v>
                </c:pt>
                <c:pt idx="1422" formatCode="General">
                  <c:v>497238.38170829095</c:v>
                </c:pt>
                <c:pt idx="1423" formatCode="General">
                  <c:v>490336.71175816195</c:v>
                </c:pt>
                <c:pt idx="1424" formatCode="General">
                  <c:v>498249.01190382073</c:v>
                </c:pt>
                <c:pt idx="1425" formatCode="General">
                  <c:v>520828.43897191505</c:v>
                </c:pt>
                <c:pt idx="1426" formatCode="General">
                  <c:v>560536.58531245496</c:v>
                </c:pt>
                <c:pt idx="1427" formatCode="General">
                  <c:v>584420.13909069751</c:v>
                </c:pt>
                <c:pt idx="1428" formatCode="General">
                  <c:v>596432.79309806984</c:v>
                </c:pt>
                <c:pt idx="1429" formatCode="General">
                  <c:v>618729.47648833494</c:v>
                </c:pt>
                <c:pt idx="1430" formatCode="General">
                  <c:v>653044.02874915511</c:v>
                </c:pt>
                <c:pt idx="1431" formatCode="General">
                  <c:v>666957.4666730325</c:v>
                </c:pt>
                <c:pt idx="1432" formatCode="General">
                  <c:v>629380.564508565</c:v>
                </c:pt>
                <c:pt idx="1433" formatCode="General">
                  <c:v>556844.90757380996</c:v>
                </c:pt>
                <c:pt idx="1434" formatCode="General">
                  <c:v>449822.09683593002</c:v>
                </c:pt>
                <c:pt idx="1435" formatCode="General">
                  <c:v>409066.88280250493</c:v>
                </c:pt>
                <c:pt idx="1436" formatCode="General">
                  <c:v>395096.04292711505</c:v>
                </c:pt>
                <c:pt idx="1437" formatCode="General">
                  <c:v>390027.13632607047</c:v>
                </c:pt>
                <c:pt idx="1438" formatCode="General">
                  <c:v>395143.14786507899</c:v>
                </c:pt>
                <c:pt idx="1439" formatCode="General">
                  <c:v>400411.02553489571</c:v>
                </c:pt>
                <c:pt idx="1440" formatCode="General">
                  <c:v>406778.39136441005</c:v>
                </c:pt>
                <c:pt idx="1441" formatCode="General">
                  <c:v>405406.48896459001</c:v>
                </c:pt>
                <c:pt idx="1442" formatCode="General">
                  <c:v>400557.57915305247</c:v>
                </c:pt>
                <c:pt idx="1443" formatCode="General">
                  <c:v>400589.21330999996</c:v>
                </c:pt>
                <c:pt idx="1444" formatCode="General">
                  <c:v>401515.92762695992</c:v>
                </c:pt>
                <c:pt idx="1445" formatCode="General">
                  <c:v>388466.70860740496</c:v>
                </c:pt>
                <c:pt idx="1446" formatCode="General">
                  <c:v>343061.42839676997</c:v>
                </c:pt>
                <c:pt idx="1447" formatCode="General">
                  <c:v>245851.72585063652</c:v>
                </c:pt>
                <c:pt idx="1448" formatCode="General">
                  <c:v>134786.433352725</c:v>
                </c:pt>
                <c:pt idx="1449" formatCode="General">
                  <c:v>49620.685869333007</c:v>
                </c:pt>
                <c:pt idx="1450" formatCode="General">
                  <c:v>12001.951503436494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0</c:v>
                </c:pt>
                <c:pt idx="1479" formatCode="General">
                  <c:v>0</c:v>
                </c:pt>
                <c:pt idx="1480" formatCode="General">
                  <c:v>0</c:v>
                </c:pt>
                <c:pt idx="1481" formatCode="General">
                  <c:v>0</c:v>
                </c:pt>
                <c:pt idx="1482" formatCode="General">
                  <c:v>0</c:v>
                </c:pt>
                <c:pt idx="1483" formatCode="General">
                  <c:v>0</c:v>
                </c:pt>
                <c:pt idx="1484" formatCode="General">
                  <c:v>0</c:v>
                </c:pt>
                <c:pt idx="1485" formatCode="General">
                  <c:v>0</c:v>
                </c:pt>
                <c:pt idx="1486" formatCode="General">
                  <c:v>0</c:v>
                </c:pt>
                <c:pt idx="1487" formatCode="General">
                  <c:v>0</c:v>
                </c:pt>
                <c:pt idx="1488" formatCode="General">
                  <c:v>0</c:v>
                </c:pt>
                <c:pt idx="1489" formatCode="General">
                  <c:v>0</c:v>
                </c:pt>
                <c:pt idx="1490" formatCode="General">
                  <c:v>0</c:v>
                </c:pt>
                <c:pt idx="1491" formatCode="General">
                  <c:v>0</c:v>
                </c:pt>
                <c:pt idx="1492" formatCode="General">
                  <c:v>0</c:v>
                </c:pt>
                <c:pt idx="1493" formatCode="General">
                  <c:v>43200.787219559985</c:v>
                </c:pt>
                <c:pt idx="1494" formatCode="General">
                  <c:v>93544.093090979964</c:v>
                </c:pt>
                <c:pt idx="1495" formatCode="General">
                  <c:v>142845.37326675002</c:v>
                </c:pt>
                <c:pt idx="1496" formatCode="General">
                  <c:v>189051.75073053007</c:v>
                </c:pt>
                <c:pt idx="1497" formatCode="General">
                  <c:v>229796.77746465002</c:v>
                </c:pt>
                <c:pt idx="1498" formatCode="General">
                  <c:v>268483.61485829245</c:v>
                </c:pt>
                <c:pt idx="1499" formatCode="General">
                  <c:v>304107.32357315999</c:v>
                </c:pt>
                <c:pt idx="1500" formatCode="General">
                  <c:v>346533.07088936248</c:v>
                </c:pt>
                <c:pt idx="1501" formatCode="General">
                  <c:v>401044.54005591752</c:v>
                </c:pt>
                <c:pt idx="1502" formatCode="General">
                  <c:v>469134.31561434001</c:v>
                </c:pt>
                <c:pt idx="1503" formatCode="General">
                  <c:v>553661.08808174997</c:v>
                </c:pt>
                <c:pt idx="1504" formatCode="General">
                  <c:v>653195.84643224999</c:v>
                </c:pt>
                <c:pt idx="1505" formatCode="General">
                  <c:v>761983.32454681513</c:v>
                </c:pt>
                <c:pt idx="1506" formatCode="General">
                  <c:v>878415.99014582997</c:v>
                </c:pt>
                <c:pt idx="1507" formatCode="General">
                  <c:v>992811.24517374008</c:v>
                </c:pt>
                <c:pt idx="1508" formatCode="General">
                  <c:v>1105547.6979470251</c:v>
                </c:pt>
                <c:pt idx="1509" formatCode="General">
                  <c:v>1216073.5163271001</c:v>
                </c:pt>
                <c:pt idx="1510" formatCode="General">
                  <c:v>1326421.32319125</c:v>
                </c:pt>
                <c:pt idx="1511" formatCode="General">
                  <c:v>1440622.3020961503</c:v>
                </c:pt>
                <c:pt idx="1512" formatCode="General">
                  <c:v>1556123.9590214998</c:v>
                </c:pt>
                <c:pt idx="1513" formatCode="General">
                  <c:v>1670277.6024376503</c:v>
                </c:pt>
                <c:pt idx="1514" formatCode="General">
                  <c:v>1774400.4754112249</c:v>
                </c:pt>
                <c:pt idx="1515" formatCode="General">
                  <c:v>1858921.5475957498</c:v>
                </c:pt>
                <c:pt idx="1516" formatCode="General">
                  <c:v>1928833.5306620249</c:v>
                </c:pt>
                <c:pt idx="1517" formatCode="General">
                  <c:v>1984162.0662897751</c:v>
                </c:pt>
                <c:pt idx="1518" formatCode="General">
                  <c:v>2032886.4770184755</c:v>
                </c:pt>
                <c:pt idx="1519" formatCode="General">
                  <c:v>2075522.7381074999</c:v>
                </c:pt>
                <c:pt idx="1520" formatCode="General">
                  <c:v>2106156.0608302499</c:v>
                </c:pt>
                <c:pt idx="1521" formatCode="General">
                  <c:v>2134118.5585609498</c:v>
                </c:pt>
                <c:pt idx="1522" formatCode="General">
                  <c:v>2154488.2625051993</c:v>
                </c:pt>
                <c:pt idx="1523" formatCode="General">
                  <c:v>2169820.4491277998</c:v>
                </c:pt>
                <c:pt idx="1524" formatCode="General">
                  <c:v>2171559.5425008</c:v>
                </c:pt>
                <c:pt idx="1525" formatCode="General">
                  <c:v>2168836.6800993751</c:v>
                </c:pt>
                <c:pt idx="1526" formatCode="General">
                  <c:v>2162510.8878320996</c:v>
                </c:pt>
                <c:pt idx="1527" formatCode="General">
                  <c:v>2159652.2497215751</c:v>
                </c:pt>
                <c:pt idx="1528" formatCode="General">
                  <c:v>2168312.6695990497</c:v>
                </c:pt>
                <c:pt idx="1529" formatCode="General">
                  <c:v>2185499.1342928498</c:v>
                </c:pt>
                <c:pt idx="1530" formatCode="General">
                  <c:v>2206790.3422152</c:v>
                </c:pt>
                <c:pt idx="1531" formatCode="General">
                  <c:v>2228709.8070031498</c:v>
                </c:pt>
                <c:pt idx="1532" formatCode="General">
                  <c:v>2259008.3254515748</c:v>
                </c:pt>
                <c:pt idx="1533" formatCode="General">
                  <c:v>2299370.5443343492</c:v>
                </c:pt>
                <c:pt idx="1534" formatCode="General">
                  <c:v>2359946.8394104498</c:v>
                </c:pt>
                <c:pt idx="1535" formatCode="General">
                  <c:v>2442368.5683209999</c:v>
                </c:pt>
                <c:pt idx="1536" formatCode="General">
                  <c:v>2545420.7273688004</c:v>
                </c:pt>
                <c:pt idx="1537" formatCode="General">
                  <c:v>2650486.3230779995</c:v>
                </c:pt>
                <c:pt idx="1538" formatCode="General">
                  <c:v>2759487.4209392997</c:v>
                </c:pt>
                <c:pt idx="1539" formatCode="General">
                  <c:v>2843528.550771825</c:v>
                </c:pt>
                <c:pt idx="1540" formatCode="General">
                  <c:v>2906612.1892390503</c:v>
                </c:pt>
                <c:pt idx="1541" formatCode="General">
                  <c:v>2938428.5188040994</c:v>
                </c:pt>
                <c:pt idx="1542" formatCode="General">
                  <c:v>2943088.3305958495</c:v>
                </c:pt>
                <c:pt idx="1543" formatCode="General">
                  <c:v>2929065.9675731999</c:v>
                </c:pt>
                <c:pt idx="1544" formatCode="General">
                  <c:v>2898798.7164363</c:v>
                </c:pt>
                <c:pt idx="1545" formatCode="General">
                  <c:v>2870103.3780375002</c:v>
                </c:pt>
                <c:pt idx="1546" formatCode="General">
                  <c:v>2856027.2112431997</c:v>
                </c:pt>
                <c:pt idx="1547" formatCode="General">
                  <c:v>2859107.0731713003</c:v>
                </c:pt>
                <c:pt idx="1548" formatCode="General">
                  <c:v>2893981.8253473002</c:v>
                </c:pt>
                <c:pt idx="1549" formatCode="General">
                  <c:v>2957971.8685698006</c:v>
                </c:pt>
                <c:pt idx="1550" formatCode="General">
                  <c:v>3067853.2016714998</c:v>
                </c:pt>
                <c:pt idx="1551" formatCode="General">
                  <c:v>3208398.0257799001</c:v>
                </c:pt>
                <c:pt idx="1552" formatCode="General">
                  <c:v>3373997.1548084999</c:v>
                </c:pt>
                <c:pt idx="1553" formatCode="General">
                  <c:v>3558089.7029704503</c:v>
                </c:pt>
                <c:pt idx="1554" formatCode="General">
                  <c:v>3753457.0092785247</c:v>
                </c:pt>
                <c:pt idx="1555" formatCode="General">
                  <c:v>3965800.2120274501</c:v>
                </c:pt>
                <c:pt idx="1556" formatCode="General">
                  <c:v>4184903.9516386497</c:v>
                </c:pt>
                <c:pt idx="1557" formatCode="General">
                  <c:v>4396848.863501925</c:v>
                </c:pt>
                <c:pt idx="1558" formatCode="General">
                  <c:v>4594971.8453256004</c:v>
                </c:pt>
                <c:pt idx="1559" formatCode="General">
                  <c:v>4753655.8884513006</c:v>
                </c:pt>
                <c:pt idx="1560" formatCode="General">
                  <c:v>4882474.1270249998</c:v>
                </c:pt>
                <c:pt idx="1561" formatCode="General">
                  <c:v>4990931.5565119497</c:v>
                </c:pt>
                <c:pt idx="1562" formatCode="General">
                  <c:v>5089210.1442243</c:v>
                </c:pt>
                <c:pt idx="1563" formatCode="General">
                  <c:v>5198625.7953162743</c:v>
                </c:pt>
                <c:pt idx="1564" formatCode="General">
                  <c:v>5308931.6472572992</c:v>
                </c:pt>
                <c:pt idx="1565" formatCode="General">
                  <c:v>5431845.7206213744</c:v>
                </c:pt>
                <c:pt idx="1566" formatCode="General">
                  <c:v>5560897.2792313509</c:v>
                </c:pt>
                <c:pt idx="1567" formatCode="General">
                  <c:v>5687454.6628859248</c:v>
                </c:pt>
                <c:pt idx="1568" formatCode="General">
                  <c:v>5804256.9435822004</c:v>
                </c:pt>
                <c:pt idx="1569" formatCode="General">
                  <c:v>5923344.1746559497</c:v>
                </c:pt>
                <c:pt idx="1570" formatCode="General">
                  <c:v>6044808.8459949754</c:v>
                </c:pt>
                <c:pt idx="1571" formatCode="General">
                  <c:v>6175036.5506394748</c:v>
                </c:pt>
                <c:pt idx="1572" formatCode="General">
                  <c:v>6307847.0495466748</c:v>
                </c:pt>
                <c:pt idx="1573" formatCode="General">
                  <c:v>6445578.6063139495</c:v>
                </c:pt>
                <c:pt idx="1574" formatCode="General">
                  <c:v>6580341.79854705</c:v>
                </c:pt>
                <c:pt idx="1575" formatCode="General">
                  <c:v>6705263.8167844489</c:v>
                </c:pt>
                <c:pt idx="1576" formatCode="General">
                  <c:v>6814328.1656165998</c:v>
                </c:pt>
                <c:pt idx="1577" formatCode="General">
                  <c:v>6912376.4555669241</c:v>
                </c:pt>
                <c:pt idx="1578" formatCode="General">
                  <c:v>7005360.3988871248</c:v>
                </c:pt>
                <c:pt idx="1579" formatCode="General">
                  <c:v>7097810.2473354759</c:v>
                </c:pt>
                <c:pt idx="1580" formatCode="General">
                  <c:v>7178005.8708833251</c:v>
                </c:pt>
                <c:pt idx="1581" formatCode="General">
                  <c:v>7269654.6128414255</c:v>
                </c:pt>
                <c:pt idx="1582" formatCode="General">
                  <c:v>7335728.8058587499</c:v>
                </c:pt>
                <c:pt idx="1583" formatCode="General">
                  <c:v>7388349.433153199</c:v>
                </c:pt>
                <c:pt idx="1584" formatCode="General">
                  <c:v>7427391.003210824</c:v>
                </c:pt>
                <c:pt idx="1585" formatCode="General">
                  <c:v>7452761.3918574741</c:v>
                </c:pt>
                <c:pt idx="1586" formatCode="General">
                  <c:v>7464400.0570471501</c:v>
                </c:pt>
                <c:pt idx="1587" formatCode="General">
                  <c:v>7468645.0931633236</c:v>
                </c:pt>
                <c:pt idx="1588" formatCode="General">
                  <c:v>7459922.8663208997</c:v>
                </c:pt>
                <c:pt idx="1589" formatCode="General">
                  <c:v>7451269.4919932997</c:v>
                </c:pt>
                <c:pt idx="1590" formatCode="General">
                  <c:v>7436629.6671685483</c:v>
                </c:pt>
                <c:pt idx="1591" formatCode="General">
                  <c:v>7416737.1038616737</c:v>
                </c:pt>
                <c:pt idx="1592" formatCode="General">
                  <c:v>7384849.7599622244</c:v>
                </c:pt>
                <c:pt idx="1593" formatCode="General">
                  <c:v>7354014.2676371252</c:v>
                </c:pt>
                <c:pt idx="1594" formatCode="General">
                  <c:v>7323239.2853110498</c:v>
                </c:pt>
                <c:pt idx="1595" formatCode="General">
                  <c:v>7267811.3937512999</c:v>
                </c:pt>
                <c:pt idx="1596" formatCode="General">
                  <c:v>7218505.3943117261</c:v>
                </c:pt>
                <c:pt idx="1597" formatCode="General">
                  <c:v>7138497.8572256248</c:v>
                </c:pt>
                <c:pt idx="1598" formatCode="General">
                  <c:v>7046764.737910199</c:v>
                </c:pt>
                <c:pt idx="1599" formatCode="General">
                  <c:v>6943542.0502457255</c:v>
                </c:pt>
                <c:pt idx="1600" formatCode="General">
                  <c:v>6829101.0134489238</c:v>
                </c:pt>
                <c:pt idx="1601" formatCode="General">
                  <c:v>6709920.3178778253</c:v>
                </c:pt>
                <c:pt idx="1602" formatCode="General">
                  <c:v>6604049.633875425</c:v>
                </c:pt>
                <c:pt idx="1603" formatCode="General">
                  <c:v>6516783.3174097491</c:v>
                </c:pt>
                <c:pt idx="1604" formatCode="General">
                  <c:v>6447283.6819778997</c:v>
                </c:pt>
                <c:pt idx="1605" formatCode="General">
                  <c:v>6401760.4562616004</c:v>
                </c:pt>
                <c:pt idx="1606" formatCode="General">
                  <c:v>6367481.8585289996</c:v>
                </c:pt>
                <c:pt idx="1607" formatCode="General">
                  <c:v>6345235.6039709998</c:v>
                </c:pt>
                <c:pt idx="1608" formatCode="General">
                  <c:v>6334114.4786947491</c:v>
                </c:pt>
                <c:pt idx="1609" formatCode="General">
                  <c:v>6334900.0090253996</c:v>
                </c:pt>
                <c:pt idx="1610" formatCode="General">
                  <c:v>6318545.1075299252</c:v>
                </c:pt>
                <c:pt idx="1611" formatCode="General">
                  <c:v>6313975.3232338494</c:v>
                </c:pt>
                <c:pt idx="1612" formatCode="General">
                  <c:v>6298329.4436425492</c:v>
                </c:pt>
                <c:pt idx="1613" formatCode="General">
                  <c:v>6288419.0843028007</c:v>
                </c:pt>
                <c:pt idx="1614" formatCode="General">
                  <c:v>6278120.1296939244</c:v>
                </c:pt>
                <c:pt idx="1615" formatCode="General">
                  <c:v>6272911.4480491495</c:v>
                </c:pt>
                <c:pt idx="1616" formatCode="General">
                  <c:v>6278120.1296939244</c:v>
                </c:pt>
                <c:pt idx="1617" formatCode="General">
                  <c:v>6299507.6561931744</c:v>
                </c:pt>
                <c:pt idx="1618" formatCode="General">
                  <c:v>6337319.1930798749</c:v>
                </c:pt>
                <c:pt idx="1619" formatCode="General">
                  <c:v>6369134.5574610746</c:v>
                </c:pt>
                <c:pt idx="1620" formatCode="General">
                  <c:v>6412902.5269521</c:v>
                </c:pt>
                <c:pt idx="1621" formatCode="General">
                  <c:v>6445335.741471</c:v>
                </c:pt>
                <c:pt idx="1622" formatCode="General">
                  <c:v>6478703.1213052487</c:v>
                </c:pt>
                <c:pt idx="1623" formatCode="General">
                  <c:v>6489826.2485842509</c:v>
                </c:pt>
                <c:pt idx="1624" formatCode="General">
                  <c:v>6496477.0831107013</c:v>
                </c:pt>
                <c:pt idx="1625" formatCode="General">
                  <c:v>6480273.9972244492</c:v>
                </c:pt>
                <c:pt idx="1626" formatCode="General">
                  <c:v>6442603.9238879997</c:v>
                </c:pt>
                <c:pt idx="1627" formatCode="General">
                  <c:v>6388144.2855211496</c:v>
                </c:pt>
                <c:pt idx="1628" formatCode="General">
                  <c:v>6322289.1691639498</c:v>
                </c:pt>
                <c:pt idx="1629" formatCode="General">
                  <c:v>6255394.1269517243</c:v>
                </c:pt>
                <c:pt idx="1630" formatCode="General">
                  <c:v>6204165.8456510995</c:v>
                </c:pt>
                <c:pt idx="1631" formatCode="General">
                  <c:v>6191325.1510321498</c:v>
                </c:pt>
                <c:pt idx="1632" formatCode="General">
                  <c:v>6205920.496332299</c:v>
                </c:pt>
                <c:pt idx="1633" formatCode="General">
                  <c:v>6260395.8541281745</c:v>
                </c:pt>
                <c:pt idx="1634" formatCode="General">
                  <c:v>6315361.3743765755</c:v>
                </c:pt>
                <c:pt idx="1635" formatCode="General">
                  <c:v>6370711.1796602253</c:v>
                </c:pt>
                <c:pt idx="1636" formatCode="General">
                  <c:v>6408920.6869614758</c:v>
                </c:pt>
                <c:pt idx="1637" formatCode="General">
                  <c:v>6423798.8575653741</c:v>
                </c:pt>
                <c:pt idx="1638" formatCode="General">
                  <c:v>6410384.1754782749</c:v>
                </c:pt>
                <c:pt idx="1639" formatCode="General">
                  <c:v>6374361.8936745003</c:v>
                </c:pt>
                <c:pt idx="1640" formatCode="General">
                  <c:v>6328155.8457305999</c:v>
                </c:pt>
                <c:pt idx="1641" formatCode="General">
                  <c:v>6261630.4761119997</c:v>
                </c:pt>
                <c:pt idx="1642" formatCode="General">
                  <c:v>6191493.6210925495</c:v>
                </c:pt>
                <c:pt idx="1643" formatCode="General">
                  <c:v>6122885.7813255005</c:v>
                </c:pt>
                <c:pt idx="1644" formatCode="General">
                  <c:v>6059371.4139984753</c:v>
                </c:pt>
                <c:pt idx="1645" formatCode="General">
                  <c:v>6017019.4014824247</c:v>
                </c:pt>
                <c:pt idx="1646" formatCode="General">
                  <c:v>6006427.1658287998</c:v>
                </c:pt>
                <c:pt idx="1647" formatCode="General">
                  <c:v>6028132.0541690243</c:v>
                </c:pt>
                <c:pt idx="1648" formatCode="General">
                  <c:v>6088650.708825225</c:v>
                </c:pt>
                <c:pt idx="1649" formatCode="General">
                  <c:v>6160384.7091902252</c:v>
                </c:pt>
                <c:pt idx="1650" formatCode="General">
                  <c:v>6237874.0380719248</c:v>
                </c:pt>
                <c:pt idx="1651" formatCode="General">
                  <c:v>6298327.8054688498</c:v>
                </c:pt>
                <c:pt idx="1652" formatCode="General">
                  <c:v>6341088.3365115002</c:v>
                </c:pt>
                <c:pt idx="1653" formatCode="General">
                  <c:v>6371931.7618613997</c:v>
                </c:pt>
                <c:pt idx="1654" formatCode="General">
                  <c:v>6385294.5253019994</c:v>
                </c:pt>
                <c:pt idx="1655" formatCode="General">
                  <c:v>6404398.8998330254</c:v>
                </c:pt>
                <c:pt idx="1656" formatCode="General">
                  <c:v>6435564.8734217249</c:v>
                </c:pt>
                <c:pt idx="1657" formatCode="General">
                  <c:v>6485290.3410317991</c:v>
                </c:pt>
                <c:pt idx="1658" formatCode="General">
                  <c:v>6560234.3439764986</c:v>
                </c:pt>
                <c:pt idx="1659" formatCode="General">
                  <c:v>6648249.2601266997</c:v>
                </c:pt>
                <c:pt idx="1660" formatCode="General">
                  <c:v>6755952.8017345499</c:v>
                </c:pt>
                <c:pt idx="1661" formatCode="General">
                  <c:v>6865290.1799230492</c:v>
                </c:pt>
                <c:pt idx="1662" formatCode="General">
                  <c:v>6993996.3748356747</c:v>
                </c:pt>
                <c:pt idx="1663" formatCode="General">
                  <c:v>7124526.9717302257</c:v>
                </c:pt>
                <c:pt idx="1664" formatCode="General">
                  <c:v>7250255.3017071001</c:v>
                </c:pt>
                <c:pt idx="1665" formatCode="General">
                  <c:v>7376861.2522558495</c:v>
                </c:pt>
                <c:pt idx="1666" formatCode="General">
                  <c:v>7479264.4031915981</c:v>
                </c:pt>
                <c:pt idx="1667" formatCode="General">
                  <c:v>7575582.2533308007</c:v>
                </c:pt>
                <c:pt idx="1668" formatCode="General">
                  <c:v>7659681.7493560491</c:v>
                </c:pt>
                <c:pt idx="1669" formatCode="General">
                  <c:v>7730854.4296646994</c:v>
                </c:pt>
                <c:pt idx="1670" formatCode="General">
                  <c:v>7796124.484491827</c:v>
                </c:pt>
                <c:pt idx="1671" formatCode="General">
                  <c:v>7855357.0400556754</c:v>
                </c:pt>
                <c:pt idx="1672" formatCode="General">
                  <c:v>7914675.6017248491</c:v>
                </c:pt>
                <c:pt idx="1673" formatCode="General">
                  <c:v>7974077.9525921242</c:v>
                </c:pt>
                <c:pt idx="1674" formatCode="General">
                  <c:v>8027240.3382104998</c:v>
                </c:pt>
                <c:pt idx="1675" formatCode="General">
                  <c:v>8080400.33160525</c:v>
                </c:pt>
                <c:pt idx="1676" formatCode="General">
                  <c:v>8120510.02731195</c:v>
                </c:pt>
                <c:pt idx="1677" formatCode="General">
                  <c:v>8160737.2565825256</c:v>
                </c:pt>
                <c:pt idx="1678" formatCode="General">
                  <c:v>8187694.3178676004</c:v>
                </c:pt>
                <c:pt idx="1679" formatCode="General">
                  <c:v>8207835.3056699997</c:v>
                </c:pt>
                <c:pt idx="1680" formatCode="General">
                  <c:v>8227785.41514045</c:v>
                </c:pt>
                <c:pt idx="1681" formatCode="General">
                  <c:v>8247547.0234217243</c:v>
                </c:pt>
                <c:pt idx="1682" formatCode="General">
                  <c:v>8273854.7278465508</c:v>
                </c:pt>
                <c:pt idx="1683" formatCode="General">
                  <c:v>8306792.3100725999</c:v>
                </c:pt>
                <c:pt idx="1684" formatCode="General">
                  <c:v>8353031.5613515489</c:v>
                </c:pt>
                <c:pt idx="1685" formatCode="General">
                  <c:v>8392766.6035455763</c:v>
                </c:pt>
                <c:pt idx="1686" formatCode="General">
                  <c:v>8425932.2063023485</c:v>
                </c:pt>
                <c:pt idx="1687" formatCode="General">
                  <c:v>8459142.0902266502</c:v>
                </c:pt>
                <c:pt idx="1688" formatCode="General">
                  <c:v>8479102.6742895003</c:v>
                </c:pt>
                <c:pt idx="1689" formatCode="General">
                  <c:v>8492393.8687500004</c:v>
                </c:pt>
                <c:pt idx="1690" formatCode="General">
                  <c:v>8499039.4659802504</c:v>
                </c:pt>
                <c:pt idx="1691" formatCode="General">
                  <c:v>8498981.8594926</c:v>
                </c:pt>
                <c:pt idx="1692" formatCode="General">
                  <c:v>8492205.36567555</c:v>
                </c:pt>
                <c:pt idx="1693" formatCode="General">
                  <c:v>8478694.2236273978</c:v>
                </c:pt>
                <c:pt idx="1694" formatCode="General">
                  <c:v>8465154.0764175002</c:v>
                </c:pt>
                <c:pt idx="1695" formatCode="General">
                  <c:v>8451582.5092009511</c:v>
                </c:pt>
                <c:pt idx="1696" formatCode="General">
                  <c:v>8451433.5085019246</c:v>
                </c:pt>
                <c:pt idx="1697" formatCode="General">
                  <c:v>8458011.0265373997</c:v>
                </c:pt>
                <c:pt idx="1698" formatCode="General">
                  <c:v>8471477.8497158997</c:v>
                </c:pt>
                <c:pt idx="1699" formatCode="General">
                  <c:v>8491807.4046866987</c:v>
                </c:pt>
                <c:pt idx="1700" formatCode="General">
                  <c:v>8505465.1401294023</c:v>
                </c:pt>
                <c:pt idx="1701" formatCode="General">
                  <c:v>8519036.7073459495</c:v>
                </c:pt>
                <c:pt idx="1702" formatCode="General">
                  <c:v>8532526.8870137259</c:v>
                </c:pt>
                <c:pt idx="1703" formatCode="General">
                  <c:v>8525873.6451828014</c:v>
                </c:pt>
                <c:pt idx="1704" formatCode="General">
                  <c:v>8525855.1051877514</c:v>
                </c:pt>
                <c:pt idx="1705" formatCode="General">
                  <c:v>8519130.9541703239</c:v>
                </c:pt>
                <c:pt idx="1706" formatCode="General">
                  <c:v>8512388.266928399</c:v>
                </c:pt>
                <c:pt idx="1707" formatCode="General">
                  <c:v>8512328.268217124</c:v>
                </c:pt>
                <c:pt idx="1708" formatCode="General">
                  <c:v>8512260.1890223492</c:v>
                </c:pt>
                <c:pt idx="1709" formatCode="General">
                  <c:v>8512181.6352351755</c:v>
                </c:pt>
                <c:pt idx="1710" formatCode="General">
                  <c:v>8525540.9088904504</c:v>
                </c:pt>
                <c:pt idx="1711" formatCode="General">
                  <c:v>8538908.2649144996</c:v>
                </c:pt>
                <c:pt idx="1712" formatCode="General">
                  <c:v>8559023.1095938496</c:v>
                </c:pt>
                <c:pt idx="1713" formatCode="General">
                  <c:v>8579224.5564968996</c:v>
                </c:pt>
                <c:pt idx="1714" formatCode="General">
                  <c:v>8592738.5115706492</c:v>
                </c:pt>
                <c:pt idx="1715" formatCode="General">
                  <c:v>8606239.1714859754</c:v>
                </c:pt>
                <c:pt idx="1716" formatCode="General">
                  <c:v>8619653.634898724</c:v>
                </c:pt>
                <c:pt idx="1717" formatCode="General">
                  <c:v>8639684.7054608241</c:v>
                </c:pt>
                <c:pt idx="1718" formatCode="General">
                  <c:v>8652826.8596349005</c:v>
                </c:pt>
                <c:pt idx="1719" formatCode="General">
                  <c:v>8679294.0789385512</c:v>
                </c:pt>
                <c:pt idx="1720" formatCode="General">
                  <c:v>8698971.8622041997</c:v>
                </c:pt>
                <c:pt idx="1721" formatCode="General">
                  <c:v>8711896.5439596009</c:v>
                </c:pt>
                <c:pt idx="1722" formatCode="General">
                  <c:v>8718325.0367894992</c:v>
                </c:pt>
                <c:pt idx="1723" formatCode="General">
                  <c:v>8718094.6146094501</c:v>
                </c:pt>
                <c:pt idx="1724" formatCode="General">
                  <c:v>8704583.4725612998</c:v>
                </c:pt>
                <c:pt idx="1725" formatCode="General">
                  <c:v>8678257.2356818486</c:v>
                </c:pt>
                <c:pt idx="1726" formatCode="General">
                  <c:v>8625296.2444604989</c:v>
                </c:pt>
                <c:pt idx="1727" formatCode="General">
                  <c:v>8545713.3619427253</c:v>
                </c:pt>
                <c:pt idx="1728" formatCode="General">
                  <c:v>8439129.1463980507</c:v>
                </c:pt>
                <c:pt idx="1729" formatCode="General">
                  <c:v>8298512.9441261999</c:v>
                </c:pt>
                <c:pt idx="1730" formatCode="General">
                  <c:v>8156809.9725281987</c:v>
                </c:pt>
                <c:pt idx="1731" formatCode="General">
                  <c:v>8007330.3400106989</c:v>
                </c:pt>
                <c:pt idx="1732" formatCode="General">
                  <c:v>7869610.4039918976</c:v>
                </c:pt>
                <c:pt idx="1733" formatCode="General">
                  <c:v>7737363.0880636498</c:v>
                </c:pt>
                <c:pt idx="1734" formatCode="General">
                  <c:v>7616524.2262789505</c:v>
                </c:pt>
                <c:pt idx="1735" formatCode="General">
                  <c:v>7488503.2481215503</c:v>
                </c:pt>
                <c:pt idx="1736" formatCode="General">
                  <c:v>7346803.6305798758</c:v>
                </c:pt>
                <c:pt idx="1737" formatCode="General">
                  <c:v>7200003.3804746997</c:v>
                </c:pt>
                <c:pt idx="1738" formatCode="General">
                  <c:v>7047355.5570312003</c:v>
                </c:pt>
                <c:pt idx="1739" formatCode="General">
                  <c:v>6897713.7002912993</c:v>
                </c:pt>
                <c:pt idx="1740" formatCode="General">
                  <c:v>6748235.4269490754</c:v>
                </c:pt>
                <c:pt idx="1741" formatCode="General">
                  <c:v>6606609.889374</c:v>
                </c:pt>
                <c:pt idx="1742" formatCode="General">
                  <c:v>6447945.25905615</c:v>
                </c:pt>
                <c:pt idx="1743" formatCode="General">
                  <c:v>6279664.966172101</c:v>
                </c:pt>
                <c:pt idx="1744" formatCode="General">
                  <c:v>6095541.861390599</c:v>
                </c:pt>
                <c:pt idx="1745" formatCode="General">
                  <c:v>5909071.8314907001</c:v>
                </c:pt>
                <c:pt idx="1746" formatCode="General">
                  <c:v>5720412.5816309992</c:v>
                </c:pt>
                <c:pt idx="1747" formatCode="General">
                  <c:v>5551431.5995141491</c:v>
                </c:pt>
                <c:pt idx="1748" formatCode="General">
                  <c:v>5389268.8606586996</c:v>
                </c:pt>
                <c:pt idx="1749" formatCode="General">
                  <c:v>5245507.9182064496</c:v>
                </c:pt>
                <c:pt idx="1750" formatCode="General">
                  <c:v>5108924.9505071249</c:v>
                </c:pt>
                <c:pt idx="1751" formatCode="General">
                  <c:v>4968906.5069201244</c:v>
                </c:pt>
                <c:pt idx="1752" formatCode="General">
                  <c:v>4834758.5181092247</c:v>
                </c:pt>
                <c:pt idx="1753" formatCode="General">
                  <c:v>4701814.9264446758</c:v>
                </c:pt>
                <c:pt idx="1754" formatCode="General">
                  <c:v>4579198.3704201747</c:v>
                </c:pt>
                <c:pt idx="1755" formatCode="General">
                  <c:v>4471287.1033279505</c:v>
                </c:pt>
                <c:pt idx="1756" formatCode="General">
                  <c:v>4382350.6982805002</c:v>
                </c:pt>
                <c:pt idx="1757" formatCode="General">
                  <c:v>4293608.0072118742</c:v>
                </c:pt>
                <c:pt idx="1758" formatCode="General">
                  <c:v>4219537.3923147749</c:v>
                </c:pt>
                <c:pt idx="1759" formatCode="General">
                  <c:v>4145557.362910199</c:v>
                </c:pt>
                <c:pt idx="1760" formatCode="General">
                  <c:v>4072205.8731402</c:v>
                </c:pt>
                <c:pt idx="1761" formatCode="General">
                  <c:v>3999481.0077172499</c:v>
                </c:pt>
                <c:pt idx="1762" formatCode="General">
                  <c:v>3936035.8544300995</c:v>
                </c:pt>
                <c:pt idx="1763" formatCode="General">
                  <c:v>3873095.1065529003</c:v>
                </c:pt>
                <c:pt idx="1764" formatCode="General">
                  <c:v>3814487.2072656001</c:v>
                </c:pt>
                <c:pt idx="1765" formatCode="General">
                  <c:v>3751209.6776178745</c:v>
                </c:pt>
                <c:pt idx="1766" formatCode="General">
                  <c:v>3669845.6110749748</c:v>
                </c:pt>
                <c:pt idx="1767" formatCode="General">
                  <c:v>3570709.1945084999</c:v>
                </c:pt>
                <c:pt idx="1768" formatCode="General">
                  <c:v>3444939.6071049003</c:v>
                </c:pt>
                <c:pt idx="1769" formatCode="General">
                  <c:v>3297569.4625569754</c:v>
                </c:pt>
                <c:pt idx="1770" formatCode="General">
                  <c:v>3133527.9387956993</c:v>
                </c:pt>
                <c:pt idx="1771" formatCode="General">
                  <c:v>2971162.3573487257</c:v>
                </c:pt>
                <c:pt idx="1772" formatCode="General">
                  <c:v>2807187.302885625</c:v>
                </c:pt>
                <c:pt idx="1773" formatCode="General">
                  <c:v>2657240.1220846502</c:v>
                </c:pt>
                <c:pt idx="1774" formatCode="General">
                  <c:v>2519154.3670866005</c:v>
                </c:pt>
                <c:pt idx="1775" formatCode="General">
                  <c:v>2395931.7928068</c:v>
                </c:pt>
                <c:pt idx="1776" formatCode="General">
                  <c:v>2274214.69066275</c:v>
                </c:pt>
                <c:pt idx="1777" formatCode="General">
                  <c:v>2149681.6235636994</c:v>
                </c:pt>
                <c:pt idx="1778" formatCode="General">
                  <c:v>2009543.4460529999</c:v>
                </c:pt>
                <c:pt idx="1779" formatCode="General">
                  <c:v>1851898.8876630752</c:v>
                </c:pt>
                <c:pt idx="1780" formatCode="General">
                  <c:v>1679834.1315649503</c:v>
                </c:pt>
                <c:pt idx="1781" formatCode="General">
                  <c:v>1507701.7109994751</c:v>
                </c:pt>
                <c:pt idx="1782" formatCode="General">
                  <c:v>1345602.1925758501</c:v>
                </c:pt>
                <c:pt idx="1783" formatCode="General">
                  <c:v>1199436.868196235</c:v>
                </c:pt>
                <c:pt idx="1784" formatCode="General">
                  <c:v>1071426.3101510399</c:v>
                </c:pt>
                <c:pt idx="1785" formatCode="General">
                  <c:v>951637.11983576999</c:v>
                </c:pt>
                <c:pt idx="1786" formatCode="General">
                  <c:v>842001.78620461503</c:v>
                </c:pt>
                <c:pt idx="1787" formatCode="General">
                  <c:v>738733.50075937493</c:v>
                </c:pt>
                <c:pt idx="1788" formatCode="General">
                  <c:v>640863.77428948495</c:v>
                </c:pt>
                <c:pt idx="1789" formatCode="General">
                  <c:v>543230.12089223997</c:v>
                </c:pt>
                <c:pt idx="1790" formatCode="General">
                  <c:v>443161.61189383507</c:v>
                </c:pt>
                <c:pt idx="1791" formatCode="General">
                  <c:v>336212.07655117498</c:v>
                </c:pt>
                <c:pt idx="1792" formatCode="General">
                  <c:v>226419.32599674753</c:v>
                </c:pt>
                <c:pt idx="1793" formatCode="General">
                  <c:v>127434.41078939999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34-4421-9E80-93253C6E5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8596064"/>
        <c:axId val="1448598464"/>
      </c:scatterChart>
      <c:valAx>
        <c:axId val="1448596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8598464"/>
        <c:crosses val="autoZero"/>
        <c:crossBetween val="midCat"/>
      </c:valAx>
      <c:valAx>
        <c:axId val="1448598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859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59880066794216E-2"/>
          <c:y val="7.5976534019315686E-2"/>
          <c:w val="0.90702572530214853"/>
          <c:h val="0.7841638281404818"/>
        </c:manualLayout>
      </c:layout>
      <c:lineChart>
        <c:grouping val="standard"/>
        <c:varyColors val="0"/>
        <c:ser>
          <c:idx val="0"/>
          <c:order val="0"/>
          <c:tx>
            <c:v>power</c:v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val>
            <c:numRef>
              <c:f>WLTC_class_3!$T$8:$T$1808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41.892336936014402</c:v>
                </c:pt>
                <c:pt idx="12" formatCode="General">
                  <c:v>3026.6700680340032</c:v>
                </c:pt>
                <c:pt idx="13" formatCode="General">
                  <c:v>30539.024999999998</c:v>
                </c:pt>
                <c:pt idx="14" formatCode="General">
                  <c:v>102645.05624999999</c:v>
                </c:pt>
                <c:pt idx="15" formatCode="General">
                  <c:v>179725.73389228349</c:v>
                </c:pt>
                <c:pt idx="16" formatCode="General">
                  <c:v>299116.91627913597</c:v>
                </c:pt>
                <c:pt idx="17" formatCode="General">
                  <c:v>493159.20927863393</c:v>
                </c:pt>
                <c:pt idx="18" formatCode="General">
                  <c:v>707969.12309933396</c:v>
                </c:pt>
                <c:pt idx="19" formatCode="General">
                  <c:v>792014.34595708351</c:v>
                </c:pt>
                <c:pt idx="20" formatCode="General">
                  <c:v>826952.06708913599</c:v>
                </c:pt>
                <c:pt idx="21" formatCode="General">
                  <c:v>838765.3992059835</c:v>
                </c:pt>
                <c:pt idx="22" formatCode="General">
                  <c:v>868665.6</c:v>
                </c:pt>
                <c:pt idx="23" formatCode="General">
                  <c:v>886856.98310715135</c:v>
                </c:pt>
                <c:pt idx="24" formatCode="General">
                  <c:v>993502.86988773581</c:v>
                </c:pt>
                <c:pt idx="25" formatCode="General">
                  <c:v>1065734.4461897833</c:v>
                </c:pt>
                <c:pt idx="26" formatCode="General">
                  <c:v>1217801.1657764341</c:v>
                </c:pt>
                <c:pt idx="27" formatCode="General">
                  <c:v>1402910.9449411507</c:v>
                </c:pt>
                <c:pt idx="28" formatCode="General">
                  <c:v>1601109.6453238502</c:v>
                </c:pt>
                <c:pt idx="29" formatCode="General">
                  <c:v>1786354.2308664003</c:v>
                </c:pt>
                <c:pt idx="30" formatCode="General">
                  <c:v>1891671.9972336013</c:v>
                </c:pt>
                <c:pt idx="31" formatCode="General">
                  <c:v>1963557.3984804002</c:v>
                </c:pt>
                <c:pt idx="32" formatCode="General">
                  <c:v>2018349.5016816014</c:v>
                </c:pt>
                <c:pt idx="33" formatCode="General">
                  <c:v>2064587.7840061509</c:v>
                </c:pt>
                <c:pt idx="34" formatCode="General">
                  <c:v>2073898.9500808502</c:v>
                </c:pt>
                <c:pt idx="35" formatCode="General">
                  <c:v>2046031.6323114003</c:v>
                </c:pt>
                <c:pt idx="36" formatCode="General">
                  <c:v>1909516.0651618501</c:v>
                </c:pt>
                <c:pt idx="37" formatCode="General">
                  <c:v>1667297.8033636508</c:v>
                </c:pt>
                <c:pt idx="38" formatCode="General">
                  <c:v>1433742.9116634002</c:v>
                </c:pt>
                <c:pt idx="39" formatCode="General">
                  <c:v>1253775.6626776333</c:v>
                </c:pt>
                <c:pt idx="40" formatCode="General">
                  <c:v>1092628.8687926342</c:v>
                </c:pt>
                <c:pt idx="41" formatCode="General">
                  <c:v>880772.38885533588</c:v>
                </c:pt>
                <c:pt idx="42" formatCode="General">
                  <c:v>659804.18085743405</c:v>
                </c:pt>
                <c:pt idx="43" formatCode="General">
                  <c:v>516147.28079970158</c:v>
                </c:pt>
                <c:pt idx="44" formatCode="General">
                  <c:v>457467.54295953602</c:v>
                </c:pt>
                <c:pt idx="45" formatCode="General">
                  <c:v>435840.95127540152</c:v>
                </c:pt>
                <c:pt idx="46" formatCode="General">
                  <c:v>398232.70526325156</c:v>
                </c:pt>
                <c:pt idx="47" formatCode="General">
                  <c:v>354571.05125053355</c:v>
                </c:pt>
                <c:pt idx="48" formatCode="General">
                  <c:v>331823.83201293595</c:v>
                </c:pt>
                <c:pt idx="49" formatCode="General">
                  <c:v>331823.83201293595</c:v>
                </c:pt>
                <c:pt idx="50" formatCode="General">
                  <c:v>317077.98126510147</c:v>
                </c:pt>
                <c:pt idx="51" formatCode="General">
                  <c:v>258146.90976268353</c:v>
                </c:pt>
                <c:pt idx="52" formatCode="General">
                  <c:v>179725.73389228349</c:v>
                </c:pt>
                <c:pt idx="53" formatCode="General">
                  <c:v>153333.96277888352</c:v>
                </c:pt>
                <c:pt idx="54" formatCode="General">
                  <c:v>150809.9698380015</c:v>
                </c:pt>
                <c:pt idx="55" formatCode="General">
                  <c:v>150809.9698380015</c:v>
                </c:pt>
                <c:pt idx="56" formatCode="General">
                  <c:v>150809.9698380015</c:v>
                </c:pt>
                <c:pt idx="57" formatCode="General">
                  <c:v>158444.78716605148</c:v>
                </c:pt>
                <c:pt idx="58" formatCode="General">
                  <c:v>166268.02499999999</c:v>
                </c:pt>
                <c:pt idx="59" formatCode="General">
                  <c:v>226309.21930155146</c:v>
                </c:pt>
                <c:pt idx="60" formatCode="General">
                  <c:v>245160.50624999998</c:v>
                </c:pt>
                <c:pt idx="61" formatCode="General">
                  <c:v>264765.84621465154</c:v>
                </c:pt>
                <c:pt idx="62" formatCode="General">
                  <c:v>274851.22499999998</c:v>
                </c:pt>
                <c:pt idx="63" formatCode="General">
                  <c:v>306238.55625000002</c:v>
                </c:pt>
                <c:pt idx="64" formatCode="General">
                  <c:v>331823.83201293595</c:v>
                </c:pt>
                <c:pt idx="65" formatCode="General">
                  <c:v>343103.25324623397</c:v>
                </c:pt>
                <c:pt idx="66" formatCode="General">
                  <c:v>354571.05125053355</c:v>
                </c:pt>
                <c:pt idx="67" formatCode="General">
                  <c:v>431578.43992468348</c:v>
                </c:pt>
                <c:pt idx="68" formatCode="General">
                  <c:v>563694.18891573593</c:v>
                </c:pt>
                <c:pt idx="69" formatCode="General">
                  <c:v>735460.55071408348</c:v>
                </c:pt>
                <c:pt idx="70" formatCode="General">
                  <c:v>930036.94160153391</c:v>
                </c:pt>
                <c:pt idx="71" formatCode="General">
                  <c:v>1113019.8009201358</c:v>
                </c:pt>
                <c:pt idx="72" formatCode="General">
                  <c:v>1239323.1819525359</c:v>
                </c:pt>
                <c:pt idx="73" formatCode="General">
                  <c:v>1319849.2931735832</c:v>
                </c:pt>
                <c:pt idx="74" formatCode="General">
                  <c:v>1387619.2616953501</c:v>
                </c:pt>
                <c:pt idx="75" formatCode="General">
                  <c:v>1464910.00501635</c:v>
                </c:pt>
                <c:pt idx="76" formatCode="General">
                  <c:v>1552346.7826536016</c:v>
                </c:pt>
                <c:pt idx="77" formatCode="General">
                  <c:v>1617532.4940556507</c:v>
                </c:pt>
                <c:pt idx="78" formatCode="General">
                  <c:v>1634036.1610284003</c:v>
                </c:pt>
                <c:pt idx="79" formatCode="General">
                  <c:v>1592929.6447351507</c:v>
                </c:pt>
                <c:pt idx="80" formatCode="General">
                  <c:v>1552346.7826536016</c:v>
                </c:pt>
                <c:pt idx="81" formatCode="General">
                  <c:v>1457086.11040485</c:v>
                </c:pt>
                <c:pt idx="82" formatCode="General">
                  <c:v>1433742.9116634002</c:v>
                </c:pt>
                <c:pt idx="83" formatCode="General">
                  <c:v>1410585.4429776014</c:v>
                </c:pt>
                <c:pt idx="84" formatCode="General">
                  <c:v>1349759.912760234</c:v>
                </c:pt>
                <c:pt idx="85" formatCode="General">
                  <c:v>1305019.7912187357</c:v>
                </c:pt>
                <c:pt idx="86" formatCode="General">
                  <c:v>1253775.6626776333</c:v>
                </c:pt>
                <c:pt idx="87" formatCode="General">
                  <c:v>1224954.2250000001</c:v>
                </c:pt>
                <c:pt idx="88" formatCode="General">
                  <c:v>1065734.4461897833</c:v>
                </c:pt>
                <c:pt idx="89" formatCode="General">
                  <c:v>780535.93763145141</c:v>
                </c:pt>
                <c:pt idx="90" formatCode="General">
                  <c:v>506889.14823433349</c:v>
                </c:pt>
                <c:pt idx="91" formatCode="General">
                  <c:v>302667.26318033406</c:v>
                </c:pt>
                <c:pt idx="92" formatCode="General">
                  <c:v>211175.84407773599</c:v>
                </c:pt>
                <c:pt idx="93" formatCode="General">
                  <c:v>150809.9698380015</c:v>
                </c:pt>
                <c:pt idx="94" formatCode="General">
                  <c:v>86726.238165233997</c:v>
                </c:pt>
                <c:pt idx="95" formatCode="General">
                  <c:v>35230.886807233495</c:v>
                </c:pt>
                <c:pt idx="96" formatCode="General">
                  <c:v>13572.9</c:v>
                </c:pt>
                <c:pt idx="97" formatCode="General">
                  <c:v>5068.8898234335002</c:v>
                </c:pt>
                <c:pt idx="98" formatCode="General">
                  <c:v>0</c:v>
                </c:pt>
                <c:pt idx="99" formatCode="General">
                  <c:v>0</c:v>
                </c:pt>
                <c:pt idx="100" formatCode="General">
                  <c:v>0</c:v>
                </c:pt>
                <c:pt idx="101" formatCode="General">
                  <c:v>0</c:v>
                </c:pt>
                <c:pt idx="102" formatCode="General">
                  <c:v>0</c:v>
                </c:pt>
                <c:pt idx="103" formatCode="General">
                  <c:v>0</c:v>
                </c:pt>
                <c:pt idx="104" formatCode="General">
                  <c:v>0</c:v>
                </c:pt>
                <c:pt idx="105" formatCode="General">
                  <c:v>0</c:v>
                </c:pt>
                <c:pt idx="106" formatCode="General">
                  <c:v>0</c:v>
                </c:pt>
                <c:pt idx="107" formatCode="General">
                  <c:v>0</c:v>
                </c:pt>
                <c:pt idx="108" formatCode="General">
                  <c:v>0</c:v>
                </c:pt>
                <c:pt idx="109" formatCode="General">
                  <c:v>0</c:v>
                </c:pt>
                <c:pt idx="110" formatCode="General">
                  <c:v>0</c:v>
                </c:pt>
                <c:pt idx="111" formatCode="General">
                  <c:v>0</c:v>
                </c:pt>
                <c:pt idx="112" formatCode="General">
                  <c:v>0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41.892336936014402</c:v>
                </c:pt>
                <c:pt idx="138" formatCode="General">
                  <c:v>3780.7261004340035</c:v>
                </c:pt>
                <c:pt idx="139" formatCode="General">
                  <c:v>38969.702473536017</c:v>
                </c:pt>
                <c:pt idx="140" formatCode="General">
                  <c:v>143363.75624999998</c:v>
                </c:pt>
                <c:pt idx="141" formatCode="General">
                  <c:v>281679.62162853603</c:v>
                </c:pt>
                <c:pt idx="142" formatCode="General">
                  <c:v>374103.05624999997</c:v>
                </c:pt>
                <c:pt idx="143" formatCode="General">
                  <c:v>414738.00626243395</c:v>
                </c:pt>
                <c:pt idx="144" formatCode="General">
                  <c:v>453100.30152053392</c:v>
                </c:pt>
                <c:pt idx="145" formatCode="General">
                  <c:v>544424.04269220144</c:v>
                </c:pt>
                <c:pt idx="146" formatCode="General">
                  <c:v>675670.77679053601</c:v>
                </c:pt>
                <c:pt idx="147" formatCode="General">
                  <c:v>803576.33008473599</c:v>
                </c:pt>
                <c:pt idx="148" formatCode="General">
                  <c:v>892962.74220193329</c:v>
                </c:pt>
                <c:pt idx="149" formatCode="General">
                  <c:v>930036.94160153391</c:v>
                </c:pt>
                <c:pt idx="150" formatCode="General">
                  <c:v>905237.09889690147</c:v>
                </c:pt>
                <c:pt idx="151" formatCode="General">
                  <c:v>774828.35782293603</c:v>
                </c:pt>
                <c:pt idx="152" formatCode="General">
                  <c:v>534914.72953673394</c:v>
                </c:pt>
                <c:pt idx="153" formatCode="General">
                  <c:v>313443.98089473601</c:v>
                </c:pt>
                <c:pt idx="154" formatCode="General">
                  <c:v>185255.378343936</c:v>
                </c:pt>
                <c:pt idx="155" formatCode="General">
                  <c:v>150809.9698380015</c:v>
                </c:pt>
                <c:pt idx="156" formatCode="General">
                  <c:v>166268.02499999999</c:v>
                </c:pt>
                <c:pt idx="157" formatCode="General">
                  <c:v>208212.09169035152</c:v>
                </c:pt>
                <c:pt idx="158" formatCode="General">
                  <c:v>309830.79548813397</c:v>
                </c:pt>
                <c:pt idx="159" formatCode="General">
                  <c:v>423116.25572865142</c:v>
                </c:pt>
                <c:pt idx="160" formatCode="General">
                  <c:v>573455.02499999991</c:v>
                </c:pt>
                <c:pt idx="161" formatCode="General">
                  <c:v>681001.34215575142</c:v>
                </c:pt>
                <c:pt idx="162" formatCode="General">
                  <c:v>797784.9693726016</c:v>
                </c:pt>
                <c:pt idx="163" formatCode="General">
                  <c:v>911405.47405233618</c:v>
                </c:pt>
                <c:pt idx="164" formatCode="General">
                  <c:v>1012950.9989732837</c:v>
                </c:pt>
                <c:pt idx="165" formatCode="General">
                  <c:v>1079139.8869333516</c:v>
                </c:pt>
                <c:pt idx="166" formatCode="General">
                  <c:v>1154366.711034534</c:v>
                </c:pt>
                <c:pt idx="167" formatCode="General">
                  <c:v>1297636.3256501339</c:v>
                </c:pt>
                <c:pt idx="168" formatCode="General">
                  <c:v>1449283.1649781507</c:v>
                </c:pt>
                <c:pt idx="169" formatCode="General">
                  <c:v>1512290.4401736013</c:v>
                </c:pt>
                <c:pt idx="170" formatCode="General">
                  <c:v>1464910.00501635</c:v>
                </c:pt>
                <c:pt idx="171" formatCode="General">
                  <c:v>1290273.8062499999</c:v>
                </c:pt>
                <c:pt idx="172" formatCode="General">
                  <c:v>1006447.2656938332</c:v>
                </c:pt>
                <c:pt idx="173" formatCode="General">
                  <c:v>769141.51832723396</c:v>
                </c:pt>
                <c:pt idx="174" formatCode="General">
                  <c:v>670360.96531103388</c:v>
                </c:pt>
                <c:pt idx="175" formatCode="General">
                  <c:v>659804.18085743405</c:v>
                </c:pt>
                <c:pt idx="176" formatCode="General">
                  <c:v>702533.63611713599</c:v>
                </c:pt>
                <c:pt idx="177" formatCode="General">
                  <c:v>809388.84508313413</c:v>
                </c:pt>
                <c:pt idx="178" formatCode="General">
                  <c:v>892962.74220193329</c:v>
                </c:pt>
                <c:pt idx="179" formatCode="General">
                  <c:v>917595.01706693403</c:v>
                </c:pt>
                <c:pt idx="180" formatCode="General">
                  <c:v>911405.47405233618</c:v>
                </c:pt>
                <c:pt idx="181" formatCode="General">
                  <c:v>892962.74220193329</c:v>
                </c:pt>
                <c:pt idx="182" formatCode="General">
                  <c:v>838765.3992059835</c:v>
                </c:pt>
                <c:pt idx="183" formatCode="General">
                  <c:v>713425.55624999991</c:v>
                </c:pt>
                <c:pt idx="184" formatCode="General">
                  <c:v>583299.64575813606</c:v>
                </c:pt>
                <c:pt idx="185" formatCode="General">
                  <c:v>461855.57221650146</c:v>
                </c:pt>
                <c:pt idx="186" formatCode="General">
                  <c:v>374103.05624999997</c:v>
                </c:pt>
                <c:pt idx="187" formatCode="General">
                  <c:v>306238.55625000002</c:v>
                </c:pt>
                <c:pt idx="188" formatCode="General">
                  <c:v>258146.90976268353</c:v>
                </c:pt>
                <c:pt idx="189" formatCode="General">
                  <c:v>220193.09721383397</c:v>
                </c:pt>
                <c:pt idx="190" formatCode="General">
                  <c:v>196566.21882993603</c:v>
                </c:pt>
                <c:pt idx="191" formatCode="General">
                  <c:v>174279.7738258515</c:v>
                </c:pt>
                <c:pt idx="192" formatCode="General">
                  <c:v>163639.301970834</c:v>
                </c:pt>
                <c:pt idx="193" formatCode="General">
                  <c:v>155878.90188823349</c:v>
                </c:pt>
                <c:pt idx="194" formatCode="General">
                  <c:v>150809.9698380015</c:v>
                </c:pt>
                <c:pt idx="195" formatCode="General">
                  <c:v>150809.9698380015</c:v>
                </c:pt>
                <c:pt idx="196" formatCode="General">
                  <c:v>150809.9698380015</c:v>
                </c:pt>
                <c:pt idx="197" formatCode="General">
                  <c:v>150809.9698380015</c:v>
                </c:pt>
                <c:pt idx="198" formatCode="General">
                  <c:v>163639.301970834</c:v>
                </c:pt>
                <c:pt idx="199" formatCode="General">
                  <c:v>176992.28077483349</c:v>
                </c:pt>
                <c:pt idx="200" formatCode="General">
                  <c:v>205269.17839633347</c:v>
                </c:pt>
                <c:pt idx="201" formatCode="General">
                  <c:v>235640.66270250155</c:v>
                </c:pt>
                <c:pt idx="202" formatCode="General">
                  <c:v>285125.11477725144</c:v>
                </c:pt>
                <c:pt idx="203" formatCode="General">
                  <c:v>378072.32350433391</c:v>
                </c:pt>
                <c:pt idx="204" formatCode="General">
                  <c:v>470694.7844287334</c:v>
                </c:pt>
                <c:pt idx="205" formatCode="General">
                  <c:v>593227.87172623351</c:v>
                </c:pt>
                <c:pt idx="206" formatCode="General">
                  <c:v>757830.67784123402</c:v>
                </c:pt>
                <c:pt idx="207" formatCode="General">
                  <c:v>917595.01706693403</c:v>
                </c:pt>
                <c:pt idx="208" formatCode="General">
                  <c:v>1072426.6934773335</c:v>
                </c:pt>
                <c:pt idx="209" formatCode="General">
                  <c:v>1297636.3256501339</c:v>
                </c:pt>
                <c:pt idx="210" formatCode="General">
                  <c:v>1472754.8488126509</c:v>
                </c:pt>
                <c:pt idx="211" formatCode="General">
                  <c:v>1609310.5950973502</c:v>
                </c:pt>
                <c:pt idx="212" formatCode="General">
                  <c:v>1717820.15625</c:v>
                </c:pt>
                <c:pt idx="213" formatCode="General">
                  <c:v>1812402.4608216013</c:v>
                </c:pt>
                <c:pt idx="214" formatCode="General">
                  <c:v>1945458.7507044002</c:v>
                </c:pt>
                <c:pt idx="215" formatCode="General">
                  <c:v>2120765.625</c:v>
                </c:pt>
                <c:pt idx="216" formatCode="General">
                  <c:v>2323321.1223916509</c:v>
                </c:pt>
                <c:pt idx="217" formatCode="General">
                  <c:v>2514546.8811283503</c:v>
                </c:pt>
                <c:pt idx="218" formatCode="General">
                  <c:v>2681445.3874416011</c:v>
                </c:pt>
                <c:pt idx="219" formatCode="General">
                  <c:v>2810135.3256643503</c:v>
                </c:pt>
                <c:pt idx="220" formatCode="General">
                  <c:v>2908633.1144548501</c:v>
                </c:pt>
                <c:pt idx="221" formatCode="General">
                  <c:v>2952954.0562499999</c:v>
                </c:pt>
                <c:pt idx="222" formatCode="General">
                  <c:v>2997610.1246758504</c:v>
                </c:pt>
                <c:pt idx="223" formatCode="General">
                  <c:v>3031321.0886496012</c:v>
                </c:pt>
                <c:pt idx="224" formatCode="General">
                  <c:v>3076567.7080896012</c:v>
                </c:pt>
                <c:pt idx="225" formatCode="General">
                  <c:v>3145057.8484014003</c:v>
                </c:pt>
                <c:pt idx="226" formatCode="General">
                  <c:v>3202711.70959485</c:v>
                </c:pt>
                <c:pt idx="227" formatCode="General">
                  <c:v>3260889.2249999996</c:v>
                </c:pt>
                <c:pt idx="228" formatCode="General">
                  <c:v>3307807.4208043502</c:v>
                </c:pt>
                <c:pt idx="229" formatCode="General">
                  <c:v>3343214.9294136018</c:v>
                </c:pt>
                <c:pt idx="230" formatCode="General">
                  <c:v>3343214.9294136018</c:v>
                </c:pt>
                <c:pt idx="231" formatCode="General">
                  <c:v>3307807.4208043502</c:v>
                </c:pt>
                <c:pt idx="232" formatCode="General">
                  <c:v>3156547.5562499999</c:v>
                </c:pt>
                <c:pt idx="233" formatCode="General">
                  <c:v>2930749.7000616011</c:v>
                </c:pt>
                <c:pt idx="234" formatCode="General">
                  <c:v>2724006.9068851508</c:v>
                </c:pt>
                <c:pt idx="235" formatCode="General">
                  <c:v>2597323.9732771511</c:v>
                </c:pt>
                <c:pt idx="236" formatCode="General">
                  <c:v>2535117.3366421508</c:v>
                </c:pt>
                <c:pt idx="237" formatCode="General">
                  <c:v>2453341.9446216011</c:v>
                </c:pt>
                <c:pt idx="238" formatCode="General">
                  <c:v>2303634.0088044</c:v>
                </c:pt>
                <c:pt idx="239" formatCode="General">
                  <c:v>2055300.9075576013</c:v>
                </c:pt>
                <c:pt idx="240" formatCode="General">
                  <c:v>1803698.7683184</c:v>
                </c:pt>
                <c:pt idx="241" formatCode="General">
                  <c:v>1634036.1610284003</c:v>
                </c:pt>
                <c:pt idx="242" formatCode="General">
                  <c:v>1433742.9116634002</c:v>
                </c:pt>
                <c:pt idx="243" formatCode="General">
                  <c:v>1253775.6626776333</c:v>
                </c:pt>
                <c:pt idx="244" formatCode="General">
                  <c:v>1092628.8687926342</c:v>
                </c:pt>
                <c:pt idx="245" formatCode="General">
                  <c:v>880772.38885533588</c:v>
                </c:pt>
                <c:pt idx="246" formatCode="General">
                  <c:v>659804.18085743405</c:v>
                </c:pt>
                <c:pt idx="247" formatCode="General">
                  <c:v>516147.28079970158</c:v>
                </c:pt>
                <c:pt idx="248" formatCode="General">
                  <c:v>457467.54295953602</c:v>
                </c:pt>
                <c:pt idx="249" formatCode="General">
                  <c:v>435840.95127540152</c:v>
                </c:pt>
                <c:pt idx="250" formatCode="General">
                  <c:v>398232.70526325156</c:v>
                </c:pt>
                <c:pt idx="251" formatCode="General">
                  <c:v>354571.05125053355</c:v>
                </c:pt>
                <c:pt idx="252" formatCode="General">
                  <c:v>331823.83201293595</c:v>
                </c:pt>
                <c:pt idx="253" formatCode="General">
                  <c:v>331823.83201293595</c:v>
                </c:pt>
                <c:pt idx="254" formatCode="General">
                  <c:v>317077.98126510147</c:v>
                </c:pt>
                <c:pt idx="255" formatCode="General">
                  <c:v>258146.90976268353</c:v>
                </c:pt>
                <c:pt idx="256" formatCode="General">
                  <c:v>220193.09721383397</c:v>
                </c:pt>
                <c:pt idx="257" formatCode="General">
                  <c:v>248375.71747193395</c:v>
                </c:pt>
                <c:pt idx="258" formatCode="General">
                  <c:v>335562.69292223401</c:v>
                </c:pt>
                <c:pt idx="259" formatCode="General">
                  <c:v>444428.65714793408</c:v>
                </c:pt>
                <c:pt idx="260" formatCode="General">
                  <c:v>563694.18891573593</c:v>
                </c:pt>
                <c:pt idx="261" formatCode="General">
                  <c:v>691725.69444898341</c:v>
                </c:pt>
                <c:pt idx="262" formatCode="General">
                  <c:v>862643.62482503406</c:v>
                </c:pt>
                <c:pt idx="263" formatCode="General">
                  <c:v>1106201.8773758339</c:v>
                </c:pt>
                <c:pt idx="264" formatCode="General">
                  <c:v>1364841.5778324003</c:v>
                </c:pt>
                <c:pt idx="265" formatCode="General">
                  <c:v>1592929.6447351507</c:v>
                </c:pt>
                <c:pt idx="266" formatCode="General">
                  <c:v>1743362.5744921509</c:v>
                </c:pt>
                <c:pt idx="267" formatCode="General">
                  <c:v>1927447.1345416508</c:v>
                </c:pt>
                <c:pt idx="268" formatCode="General">
                  <c:v>2064587.7840061509</c:v>
                </c:pt>
                <c:pt idx="269" formatCode="General">
                  <c:v>2206444.5562499999</c:v>
                </c:pt>
                <c:pt idx="270" formatCode="General">
                  <c:v>2216069.9374734</c:v>
                </c:pt>
                <c:pt idx="271" formatCode="General">
                  <c:v>2177697.5461561508</c:v>
                </c:pt>
                <c:pt idx="272" formatCode="General">
                  <c:v>2149135.6176346508</c:v>
                </c:pt>
                <c:pt idx="273" formatCode="General">
                  <c:v>2000002.7890498501</c:v>
                </c:pt>
                <c:pt idx="274" formatCode="General">
                  <c:v>1743362.5744921509</c:v>
                </c:pt>
                <c:pt idx="275" formatCode="General">
                  <c:v>1512290.4401736013</c:v>
                </c:pt>
                <c:pt idx="276" formatCode="General">
                  <c:v>1239323.1819525359</c:v>
                </c:pt>
                <c:pt idx="277" formatCode="General">
                  <c:v>999964.47858285136</c:v>
                </c:pt>
                <c:pt idx="278" formatCode="General">
                  <c:v>681001.34215575142</c:v>
                </c:pt>
                <c:pt idx="279" formatCode="General">
                  <c:v>479617.61994813598</c:v>
                </c:pt>
                <c:pt idx="280" formatCode="General">
                  <c:v>427336.87474243355</c:v>
                </c:pt>
                <c:pt idx="281" formatCode="General">
                  <c:v>549210.20373028354</c:v>
                </c:pt>
                <c:pt idx="282" formatCode="General">
                  <c:v>741021.71395303344</c:v>
                </c:pt>
                <c:pt idx="283" formatCode="General">
                  <c:v>955171.91696923366</c:v>
                </c:pt>
                <c:pt idx="284" formatCode="General">
                  <c:v>1217801.1657764341</c:v>
                </c:pt>
                <c:pt idx="285" formatCode="General">
                  <c:v>1464910.00501635</c:v>
                </c:pt>
                <c:pt idx="286" formatCode="General">
                  <c:v>1734829.5369096012</c:v>
                </c:pt>
                <c:pt idx="287" formatCode="General">
                  <c:v>2027555.9293734003</c:v>
                </c:pt>
                <c:pt idx="288" formatCode="General">
                  <c:v>2343095.5692118499</c:v>
                </c:pt>
                <c:pt idx="289" formatCode="General">
                  <c:v>2535117.3366421508</c:v>
                </c:pt>
                <c:pt idx="290" formatCode="General">
                  <c:v>2597323.9732771511</c:v>
                </c:pt>
                <c:pt idx="291" formatCode="General">
                  <c:v>2535117.3366421508</c:v>
                </c:pt>
                <c:pt idx="292" formatCode="General">
                  <c:v>2423024.06991885</c:v>
                </c:pt>
                <c:pt idx="293" formatCode="General">
                  <c:v>2343095.5692118499</c:v>
                </c:pt>
                <c:pt idx="294" formatCode="General">
                  <c:v>2293820.0999999996</c:v>
                </c:pt>
                <c:pt idx="295" formatCode="General">
                  <c:v>2284027.1403804007</c:v>
                </c:pt>
                <c:pt idx="296" formatCode="General">
                  <c:v>2293820.0999999996</c:v>
                </c:pt>
                <c:pt idx="297" formatCode="General">
                  <c:v>2323321.1223916509</c:v>
                </c:pt>
                <c:pt idx="298" formatCode="General">
                  <c:v>2343095.5692118499</c:v>
                </c:pt>
                <c:pt idx="299" formatCode="General">
                  <c:v>2343095.5692118499</c:v>
                </c:pt>
                <c:pt idx="300" formatCode="General">
                  <c:v>2323321.1223916509</c:v>
                </c:pt>
                <c:pt idx="301" formatCode="General">
                  <c:v>2274255.1299456013</c:v>
                </c:pt>
                <c:pt idx="302" formatCode="General">
                  <c:v>2196840.1242114003</c:v>
                </c:pt>
                <c:pt idx="303" formatCode="General">
                  <c:v>2101954.7652696013</c:v>
                </c:pt>
                <c:pt idx="304" formatCode="General">
                  <c:v>1963557.3984804002</c:v>
                </c:pt>
                <c:pt idx="305" formatCode="General">
                  <c:v>1829869.5414523501</c:v>
                </c:pt>
                <c:pt idx="306" formatCode="General">
                  <c:v>1743362.5744921509</c:v>
                </c:pt>
                <c:pt idx="307" formatCode="General">
                  <c:v>1700894.5723296013</c:v>
                </c:pt>
                <c:pt idx="308" formatCode="General">
                  <c:v>1684055.80888785</c:v>
                </c:pt>
                <c:pt idx="309" formatCode="General">
                  <c:v>1650626.5881564002</c:v>
                </c:pt>
                <c:pt idx="310" formatCode="General">
                  <c:v>1609310.5950973502</c:v>
                </c:pt>
                <c:pt idx="311" formatCode="General">
                  <c:v>1552346.7826536016</c:v>
                </c:pt>
                <c:pt idx="312" formatCode="General">
                  <c:v>1464910.00501635</c:v>
                </c:pt>
                <c:pt idx="313" formatCode="General">
                  <c:v>1357290</c:v>
                </c:pt>
                <c:pt idx="314" formatCode="General">
                  <c:v>1239323.1819525359</c:v>
                </c:pt>
                <c:pt idx="315" formatCode="General">
                  <c:v>1140500.7079455017</c:v>
                </c:pt>
                <c:pt idx="316" formatCode="General">
                  <c:v>1052413.0291539358</c:v>
                </c:pt>
                <c:pt idx="317" formatCode="General">
                  <c:v>942562.42459500139</c:v>
                </c:pt>
                <c:pt idx="318" formatCode="General">
                  <c:v>821076.7135853339</c:v>
                </c:pt>
                <c:pt idx="319" formatCode="General">
                  <c:v>713425.55624999991</c:v>
                </c:pt>
                <c:pt idx="320" formatCode="General">
                  <c:v>686353.0452181336</c:v>
                </c:pt>
                <c:pt idx="321" formatCode="General">
                  <c:v>649331.36883615155</c:v>
                </c:pt>
                <c:pt idx="322" formatCode="General">
                  <c:v>649331.36883615155</c:v>
                </c:pt>
                <c:pt idx="323" formatCode="General">
                  <c:v>618415.25624999998</c:v>
                </c:pt>
                <c:pt idx="324" formatCode="General">
                  <c:v>598223.49294088339</c:v>
                </c:pt>
                <c:pt idx="325" formatCode="General">
                  <c:v>598223.49294088339</c:v>
                </c:pt>
                <c:pt idx="326" formatCode="General">
                  <c:v>583299.64575813606</c:v>
                </c:pt>
                <c:pt idx="327" formatCode="General">
                  <c:v>568564.13387363404</c:v>
                </c:pt>
                <c:pt idx="328" formatCode="General">
                  <c:v>440124.25421433593</c:v>
                </c:pt>
                <c:pt idx="329" formatCode="General">
                  <c:v>320733.05825458351</c:v>
                </c:pt>
                <c:pt idx="330" formatCode="General">
                  <c:v>299116.91627913597</c:v>
                </c:pt>
                <c:pt idx="331" formatCode="General">
                  <c:v>292079.18690848351</c:v>
                </c:pt>
                <c:pt idx="332" formatCode="General">
                  <c:v>264765.84621465154</c:v>
                </c:pt>
                <c:pt idx="333" formatCode="General">
                  <c:v>254868.86078940146</c:v>
                </c:pt>
                <c:pt idx="334" formatCode="General">
                  <c:v>235640.66270250155</c:v>
                </c:pt>
                <c:pt idx="335" formatCode="General">
                  <c:v>220193.09721383397</c:v>
                </c:pt>
                <c:pt idx="336" formatCode="General">
                  <c:v>214160.648954634</c:v>
                </c:pt>
                <c:pt idx="337" formatCode="General">
                  <c:v>220193.09721383397</c:v>
                </c:pt>
                <c:pt idx="338" formatCode="General">
                  <c:v>248375.71747193395</c:v>
                </c:pt>
                <c:pt idx="339" formatCode="General">
                  <c:v>331823.83201293595</c:v>
                </c:pt>
                <c:pt idx="340" formatCode="General">
                  <c:v>466264.70523838355</c:v>
                </c:pt>
                <c:pt idx="341" formatCode="General">
                  <c:v>608277.39214953606</c:v>
                </c:pt>
                <c:pt idx="342" formatCode="General">
                  <c:v>654557.207883336</c:v>
                </c:pt>
                <c:pt idx="343" formatCode="General">
                  <c:v>670360.96531103388</c:v>
                </c:pt>
                <c:pt idx="344" formatCode="General">
                  <c:v>681001.34215575142</c:v>
                </c:pt>
                <c:pt idx="345" formatCode="General">
                  <c:v>729920.33364360151</c:v>
                </c:pt>
                <c:pt idx="346" formatCode="General">
                  <c:v>741021.71395303344</c:v>
                </c:pt>
                <c:pt idx="347" formatCode="General">
                  <c:v>769141.51832723396</c:v>
                </c:pt>
                <c:pt idx="348" formatCode="General">
                  <c:v>803576.33008473599</c:v>
                </c:pt>
                <c:pt idx="349" formatCode="General">
                  <c:v>826952.06708913599</c:v>
                </c:pt>
                <c:pt idx="350" formatCode="General">
                  <c:v>832848.15411930147</c:v>
                </c:pt>
                <c:pt idx="351" formatCode="General">
                  <c:v>826952.06708913599</c:v>
                </c:pt>
                <c:pt idx="352" formatCode="General">
                  <c:v>821076.7135853339</c:v>
                </c:pt>
                <c:pt idx="353" formatCode="General">
                  <c:v>815222.30624999991</c:v>
                </c:pt>
                <c:pt idx="354" formatCode="General">
                  <c:v>815222.30624999991</c:v>
                </c:pt>
                <c:pt idx="355" formatCode="General">
                  <c:v>826952.06708913599</c:v>
                </c:pt>
                <c:pt idx="356" formatCode="General">
                  <c:v>832848.15411930147</c:v>
                </c:pt>
                <c:pt idx="357" formatCode="General">
                  <c:v>821076.7135853339</c:v>
                </c:pt>
                <c:pt idx="358" formatCode="General">
                  <c:v>757830.67784123402</c:v>
                </c:pt>
                <c:pt idx="359" formatCode="General">
                  <c:v>654557.207883336</c:v>
                </c:pt>
                <c:pt idx="360" formatCode="General">
                  <c:v>563694.18891573593</c:v>
                </c:pt>
                <c:pt idx="361" formatCode="General">
                  <c:v>502291.50120435149</c:v>
                </c:pt>
                <c:pt idx="362" formatCode="General">
                  <c:v>466264.70523838355</c:v>
                </c:pt>
                <c:pt idx="363" formatCode="General">
                  <c:v>448754.00625000003</c:v>
                </c:pt>
                <c:pt idx="364" formatCode="General">
                  <c:v>448754.00625000003</c:v>
                </c:pt>
                <c:pt idx="365" formatCode="General">
                  <c:v>453100.30152053392</c:v>
                </c:pt>
                <c:pt idx="366" formatCode="General">
                  <c:v>470694.7844287334</c:v>
                </c:pt>
                <c:pt idx="367" formatCode="General">
                  <c:v>511507.74143278348</c:v>
                </c:pt>
                <c:pt idx="368" formatCode="General">
                  <c:v>578366.86229483387</c:v>
                </c:pt>
                <c:pt idx="369" formatCode="General">
                  <c:v>618415.25624999998</c:v>
                </c:pt>
                <c:pt idx="370" formatCode="General">
                  <c:v>628636.90502433595</c:v>
                </c:pt>
                <c:pt idx="371" formatCode="General">
                  <c:v>593227.87172623351</c:v>
                </c:pt>
                <c:pt idx="372" formatCode="General">
                  <c:v>475145.80978755158</c:v>
                </c:pt>
                <c:pt idx="373" formatCode="General">
                  <c:v>328106.0507389516</c:v>
                </c:pt>
                <c:pt idx="374" formatCode="General">
                  <c:v>217166.4</c:v>
                </c:pt>
                <c:pt idx="375" formatCode="General">
                  <c:v>148307.01279753601</c:v>
                </c:pt>
                <c:pt idx="376" formatCode="General">
                  <c:v>108960.1993623015</c:v>
                </c:pt>
                <c:pt idx="377" formatCode="General">
                  <c:v>82955.958003233987</c:v>
                </c:pt>
                <c:pt idx="378" formatCode="General">
                  <c:v>67026.653261333995</c:v>
                </c:pt>
                <c:pt idx="379" formatCode="General">
                  <c:v>54291.6</c:v>
                </c:pt>
                <c:pt idx="380" formatCode="General">
                  <c:v>38969.702473536017</c:v>
                </c:pt>
                <c:pt idx="381" formatCode="General">
                  <c:v>25145.468811283499</c:v>
                </c:pt>
                <c:pt idx="382" formatCode="General">
                  <c:v>14337.429116634006</c:v>
                </c:pt>
                <c:pt idx="383" formatCode="General">
                  <c:v>5540.1748436835014</c:v>
                </c:pt>
                <c:pt idx="384" formatCode="General">
                  <c:v>848.30624999999998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261.82333558350092</c:v>
                </c:pt>
                <c:pt idx="392" formatCode="General">
                  <c:v>4618.550971651508</c:v>
                </c:pt>
                <c:pt idx="393" formatCode="General">
                  <c:v>24129.587935201514</c:v>
                </c:pt>
                <c:pt idx="394" formatCode="General">
                  <c:v>72147.950732736019</c:v>
                </c:pt>
                <c:pt idx="395" formatCode="General">
                  <c:v>158444.78716605148</c:v>
                </c:pt>
                <c:pt idx="396" formatCode="General">
                  <c:v>288591.67775863351</c:v>
                </c:pt>
                <c:pt idx="397" formatCode="General">
                  <c:v>457467.54295953602</c:v>
                </c:pt>
                <c:pt idx="398" formatCode="General">
                  <c:v>613335.85111553408</c:v>
                </c:pt>
                <c:pt idx="399" formatCode="General">
                  <c:v>686353.0452181336</c:v>
                </c:pt>
                <c:pt idx="400" formatCode="General">
                  <c:v>686353.0452181336</c:v>
                </c:pt>
                <c:pt idx="401" formatCode="General">
                  <c:v>649331.36883615155</c:v>
                </c:pt>
                <c:pt idx="402" formatCode="General">
                  <c:v>568564.13387363404</c:v>
                </c:pt>
                <c:pt idx="403" formatCode="General">
                  <c:v>488624.39999999997</c:v>
                </c:pt>
                <c:pt idx="404" formatCode="General">
                  <c:v>427336.87474243355</c:v>
                </c:pt>
                <c:pt idx="405" formatCode="General">
                  <c:v>366227.36024673597</c:v>
                </c:pt>
                <c:pt idx="406" formatCode="General">
                  <c:v>302667.26318033406</c:v>
                </c:pt>
                <c:pt idx="407" formatCode="General">
                  <c:v>245160.50624999998</c:v>
                </c:pt>
                <c:pt idx="408" formatCode="General">
                  <c:v>211175.84407773599</c:v>
                </c:pt>
                <c:pt idx="409" formatCode="General">
                  <c:v>202347.21127078353</c:v>
                </c:pt>
                <c:pt idx="410" formatCode="General">
                  <c:v>205269.17839633347</c:v>
                </c:pt>
                <c:pt idx="411" formatCode="General">
                  <c:v>211175.84407773599</c:v>
                </c:pt>
                <c:pt idx="412" formatCode="General">
                  <c:v>220193.09721383397</c:v>
                </c:pt>
                <c:pt idx="413" formatCode="General">
                  <c:v>232509.23540038348</c:v>
                </c:pt>
                <c:pt idx="414" formatCode="General">
                  <c:v>264765.84621465154</c:v>
                </c:pt>
                <c:pt idx="415" formatCode="General">
                  <c:v>317077.98126510147</c:v>
                </c:pt>
                <c:pt idx="416" formatCode="General">
                  <c:v>366227.36024673597</c:v>
                </c:pt>
                <c:pt idx="417" formatCode="General">
                  <c:v>382062.53692713601</c:v>
                </c:pt>
                <c:pt idx="418" formatCode="General">
                  <c:v>370154.73516413406</c:v>
                </c:pt>
                <c:pt idx="419" formatCode="General">
                  <c:v>324409.08141253347</c:v>
                </c:pt>
                <c:pt idx="420" formatCode="General">
                  <c:v>288591.67775863351</c:v>
                </c:pt>
                <c:pt idx="421" formatCode="General">
                  <c:v>274851.22499999998</c:v>
                </c:pt>
                <c:pt idx="422" formatCode="General">
                  <c:v>281679.62162853603</c:v>
                </c:pt>
                <c:pt idx="423" formatCode="General">
                  <c:v>309830.79548813397</c:v>
                </c:pt>
                <c:pt idx="424" formatCode="General">
                  <c:v>382062.53692713601</c:v>
                </c:pt>
                <c:pt idx="425" formatCode="General">
                  <c:v>534914.72953673394</c:v>
                </c:pt>
                <c:pt idx="426" formatCode="General">
                  <c:v>786264.66871003353</c:v>
                </c:pt>
                <c:pt idx="427" formatCode="General">
                  <c:v>1045783.619617734</c:v>
                </c:pt>
                <c:pt idx="428" formatCode="General">
                  <c:v>1168316.747633934</c:v>
                </c:pt>
                <c:pt idx="429" formatCode="General">
                  <c:v>1175323.1851863358</c:v>
                </c:pt>
                <c:pt idx="430" formatCode="General">
                  <c:v>1126718.2391857333</c:v>
                </c:pt>
                <c:pt idx="431" formatCode="General">
                  <c:v>1065734.4461897833</c:v>
                </c:pt>
                <c:pt idx="432" formatCode="General">
                  <c:v>1026021.0680199361</c:v>
                </c:pt>
                <c:pt idx="433" formatCode="General">
                  <c:v>1012950.9989732837</c:v>
                </c:pt>
                <c:pt idx="434" formatCode="General">
                  <c:v>980642.02499999991</c:v>
                </c:pt>
                <c:pt idx="435" formatCode="General">
                  <c:v>892962.74220193329</c:v>
                </c:pt>
                <c:pt idx="436" formatCode="General">
                  <c:v>746603.82336045161</c:v>
                </c:pt>
                <c:pt idx="437" formatCode="General">
                  <c:v>554017.3109368335</c:v>
                </c:pt>
                <c:pt idx="438" formatCode="General">
                  <c:v>346904.95266093599</c:v>
                </c:pt>
                <c:pt idx="439" formatCode="General">
                  <c:v>174279.7738258515</c:v>
                </c:pt>
                <c:pt idx="440" formatCode="General">
                  <c:v>62093.929367983488</c:v>
                </c:pt>
                <c:pt idx="441" formatCode="General">
                  <c:v>15122.904401736014</c:v>
                </c:pt>
                <c:pt idx="442" formatCode="General">
                  <c:v>1769.9218274835009</c:v>
                </c:pt>
                <c:pt idx="443" formatCode="General">
                  <c:v>41.892336936014402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261.82333558350092</c:v>
                </c:pt>
                <c:pt idx="512" formatCode="General">
                  <c:v>6545.5645383360134</c:v>
                </c:pt>
                <c:pt idx="513" formatCode="General">
                  <c:v>45620.008410901508</c:v>
                </c:pt>
                <c:pt idx="514" formatCode="General">
                  <c:v>145824.91143953401</c:v>
                </c:pt>
                <c:pt idx="515" formatCode="General">
                  <c:v>295587.64222680154</c:v>
                </c:pt>
                <c:pt idx="516" formatCode="General">
                  <c:v>440124.25421433593</c:v>
                </c:pt>
                <c:pt idx="517" formatCode="General">
                  <c:v>502291.50120435149</c:v>
                </c:pt>
                <c:pt idx="518" formatCode="General">
                  <c:v>502291.50120435149</c:v>
                </c:pt>
                <c:pt idx="519" formatCode="General">
                  <c:v>475145.80978755158</c:v>
                </c:pt>
                <c:pt idx="520" formatCode="General">
                  <c:v>431578.43992468348</c:v>
                </c:pt>
                <c:pt idx="521" formatCode="General">
                  <c:v>386073.55174080149</c:v>
                </c:pt>
                <c:pt idx="522" formatCode="General">
                  <c:v>331823.83201293595</c:v>
                </c:pt>
                <c:pt idx="523" formatCode="General">
                  <c:v>251611.87486233603</c:v>
                </c:pt>
                <c:pt idx="524" formatCode="General">
                  <c:v>148307.01279753601</c:v>
                </c:pt>
                <c:pt idx="525" formatCode="General">
                  <c:v>60491.560299133511</c:v>
                </c:pt>
                <c:pt idx="526" formatCode="General">
                  <c:v>16756.663315333499</c:v>
                </c:pt>
                <c:pt idx="527" formatCode="General">
                  <c:v>4189.1733693360147</c:v>
                </c:pt>
                <c:pt idx="528" formatCode="General">
                  <c:v>1047.2933423340037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41.892336936014402</c:v>
                </c:pt>
                <c:pt idx="533" formatCode="General">
                  <c:v>1508.096983801508</c:v>
                </c:pt>
                <c:pt idx="534" formatCode="General">
                  <c:v>10724.269347733501</c:v>
                </c:pt>
                <c:pt idx="535" formatCode="General">
                  <c:v>28318.749239736015</c:v>
                </c:pt>
                <c:pt idx="536" formatCode="General">
                  <c:v>70419.905407134007</c:v>
                </c:pt>
                <c:pt idx="537" formatCode="General">
                  <c:v>176992.28077483349</c:v>
                </c:pt>
                <c:pt idx="538" formatCode="General">
                  <c:v>370154.73516413406</c:v>
                </c:pt>
                <c:pt idx="539" formatCode="General">
                  <c:v>558845.36431185156</c:v>
                </c:pt>
                <c:pt idx="540" formatCode="General">
                  <c:v>628636.90502433595</c:v>
                </c:pt>
                <c:pt idx="541" formatCode="General">
                  <c:v>628636.90502433595</c:v>
                </c:pt>
                <c:pt idx="542" formatCode="General">
                  <c:v>618415.25624999998</c:v>
                </c:pt>
                <c:pt idx="543" formatCode="General">
                  <c:v>583299.64575813606</c:v>
                </c:pt>
                <c:pt idx="544" formatCode="General">
                  <c:v>520807.59818193596</c:v>
                </c:pt>
                <c:pt idx="545" formatCode="General">
                  <c:v>423116.25572865142</c:v>
                </c:pt>
                <c:pt idx="546" formatCode="General">
                  <c:v>358435.58841658349</c:v>
                </c:pt>
                <c:pt idx="547" formatCode="General">
                  <c:v>309830.79548813397</c:v>
                </c:pt>
                <c:pt idx="548" formatCode="General">
                  <c:v>278254.95023003395</c:v>
                </c:pt>
                <c:pt idx="549" formatCode="General">
                  <c:v>248375.71747193395</c:v>
                </c:pt>
                <c:pt idx="550" formatCode="General">
                  <c:v>226309.21930155146</c:v>
                </c:pt>
                <c:pt idx="551" formatCode="General">
                  <c:v>214160.648954634</c:v>
                </c:pt>
                <c:pt idx="552" formatCode="General">
                  <c:v>196566.21882993603</c:v>
                </c:pt>
                <c:pt idx="553" formatCode="General">
                  <c:v>185255.378343936</c:v>
                </c:pt>
                <c:pt idx="554" formatCode="General">
                  <c:v>179725.73389228349</c:v>
                </c:pt>
                <c:pt idx="555" formatCode="General">
                  <c:v>179725.73389228349</c:v>
                </c:pt>
                <c:pt idx="556" formatCode="General">
                  <c:v>185255.378343936</c:v>
                </c:pt>
                <c:pt idx="557" formatCode="General">
                  <c:v>199446.19031370152</c:v>
                </c:pt>
                <c:pt idx="558" formatCode="General">
                  <c:v>220193.09721383397</c:v>
                </c:pt>
                <c:pt idx="559" formatCode="General">
                  <c:v>285125.11477725144</c:v>
                </c:pt>
                <c:pt idx="560" formatCode="General">
                  <c:v>302667.26318033406</c:v>
                </c:pt>
                <c:pt idx="561" formatCode="General">
                  <c:v>302667.26318033406</c:v>
                </c:pt>
                <c:pt idx="562" formatCode="General">
                  <c:v>302667.26318033406</c:v>
                </c:pt>
                <c:pt idx="563" formatCode="General">
                  <c:v>248375.71747193395</c:v>
                </c:pt>
                <c:pt idx="564" formatCode="General">
                  <c:v>106834.25676513603</c:v>
                </c:pt>
                <c:pt idx="565" formatCode="General">
                  <c:v>24129.587935201514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1047.2933423340037</c:v>
                </c:pt>
                <c:pt idx="601" formatCode="General">
                  <c:v>4618.550971651508</c:v>
                </c:pt>
                <c:pt idx="602" formatCode="General">
                  <c:v>24129.587935201514</c:v>
                </c:pt>
                <c:pt idx="603" formatCode="General">
                  <c:v>86726.238165233997</c:v>
                </c:pt>
                <c:pt idx="604" formatCode="General">
                  <c:v>211175.84407773599</c:v>
                </c:pt>
                <c:pt idx="605" formatCode="General">
                  <c:v>410580.22499999998</c:v>
                </c:pt>
                <c:pt idx="606" formatCode="General">
                  <c:v>681001.34215575142</c:v>
                </c:pt>
                <c:pt idx="607" formatCode="General">
                  <c:v>974243.02180883405</c:v>
                </c:pt>
                <c:pt idx="608" formatCode="General">
                  <c:v>1268312.1874698016</c:v>
                </c:pt>
                <c:pt idx="609" formatCode="General">
                  <c:v>1576635.4168254002</c:v>
                </c:pt>
                <c:pt idx="610" formatCode="General">
                  <c:v>1927447.1345416508</c:v>
                </c:pt>
                <c:pt idx="611" formatCode="General">
                  <c:v>2254777.45542135</c:v>
                </c:pt>
                <c:pt idx="612" formatCode="General">
                  <c:v>2443217.4702706505</c:v>
                </c:pt>
                <c:pt idx="613" formatCode="General">
                  <c:v>2483851.9889664003</c:v>
                </c:pt>
                <c:pt idx="614" formatCode="General">
                  <c:v>2463491.0102184</c:v>
                </c:pt>
                <c:pt idx="615" formatCode="General">
                  <c:v>2453341.9446216011</c:v>
                </c:pt>
                <c:pt idx="616" formatCode="General">
                  <c:v>2433110.2955023502</c:v>
                </c:pt>
                <c:pt idx="617" formatCode="General">
                  <c:v>2392894.6926354002</c:v>
                </c:pt>
                <c:pt idx="618" formatCode="General">
                  <c:v>2313468.8667936013</c:v>
                </c:pt>
                <c:pt idx="619" formatCode="General">
                  <c:v>2206444.5562499999</c:v>
                </c:pt>
                <c:pt idx="620" formatCode="General">
                  <c:v>2111349.7205424001</c:v>
                </c:pt>
                <c:pt idx="621" formatCode="General">
                  <c:v>2064587.7840061509</c:v>
                </c:pt>
                <c:pt idx="622" formatCode="General">
                  <c:v>2055300.9075576013</c:v>
                </c:pt>
                <c:pt idx="623" formatCode="General">
                  <c:v>2073898.9500808502</c:v>
                </c:pt>
                <c:pt idx="624" formatCode="General">
                  <c:v>2130202.4786424004</c:v>
                </c:pt>
                <c:pt idx="625" formatCode="General">
                  <c:v>2187256.6413576016</c:v>
                </c:pt>
                <c:pt idx="626" formatCode="General">
                  <c:v>2216069.9374734</c:v>
                </c:pt>
                <c:pt idx="627" formatCode="General">
                  <c:v>2216069.9374734</c:v>
                </c:pt>
                <c:pt idx="628" formatCode="General">
                  <c:v>2216069.9374734</c:v>
                </c:pt>
                <c:pt idx="629" formatCode="General">
                  <c:v>2225716.2678816011</c:v>
                </c:pt>
                <c:pt idx="630" formatCode="General">
                  <c:v>2284027.1403804007</c:v>
                </c:pt>
                <c:pt idx="631" formatCode="General">
                  <c:v>2382892.2562499996</c:v>
                </c:pt>
                <c:pt idx="632" formatCode="General">
                  <c:v>2504293.0771486508</c:v>
                </c:pt>
                <c:pt idx="633" formatCode="General">
                  <c:v>2649741.3300564005</c:v>
                </c:pt>
                <c:pt idx="634" formatCode="General">
                  <c:v>2788475.6030341508</c:v>
                </c:pt>
                <c:pt idx="635" formatCode="General">
                  <c:v>2897604.2509663501</c:v>
                </c:pt>
                <c:pt idx="636" formatCode="General">
                  <c:v>2941841.4035634003</c:v>
                </c:pt>
                <c:pt idx="637" formatCode="General">
                  <c:v>2941841.4035634003</c:v>
                </c:pt>
                <c:pt idx="638" formatCode="General">
                  <c:v>2930749.7000616011</c:v>
                </c:pt>
                <c:pt idx="639" formatCode="General">
                  <c:v>2908633.1144548501</c:v>
                </c:pt>
                <c:pt idx="640" formatCode="General">
                  <c:v>2897604.2509663501</c:v>
                </c:pt>
                <c:pt idx="641" formatCode="General">
                  <c:v>2952954.0562499999</c:v>
                </c:pt>
                <c:pt idx="642" formatCode="General">
                  <c:v>3087927.6414196505</c:v>
                </c:pt>
                <c:pt idx="643" formatCode="General">
                  <c:v>3191138.2125481507</c:v>
                </c:pt>
                <c:pt idx="644" formatCode="General">
                  <c:v>3225921.551242651</c:v>
                </c:pt>
                <c:pt idx="645" formatCode="General">
                  <c:v>3272588.4096144</c:v>
                </c:pt>
                <c:pt idx="646" formatCode="General">
                  <c:v>3319590.3946168502</c:v>
                </c:pt>
                <c:pt idx="647" formatCode="General">
                  <c:v>3366927.5062499996</c:v>
                </c:pt>
                <c:pt idx="648" formatCode="General">
                  <c:v>3390723.8798256014</c:v>
                </c:pt>
                <c:pt idx="649" formatCode="General">
                  <c:v>3378815.2184454002</c:v>
                </c:pt>
                <c:pt idx="650" formatCode="General">
                  <c:v>3284308.5434136014</c:v>
                </c:pt>
                <c:pt idx="651" formatCode="General">
                  <c:v>3076567.7080896012</c:v>
                </c:pt>
                <c:pt idx="652" formatCode="General">
                  <c:v>2842778.0998944002</c:v>
                </c:pt>
                <c:pt idx="653" formatCode="General">
                  <c:v>2628713.8155136509</c:v>
                </c:pt>
                <c:pt idx="654" formatCode="General">
                  <c:v>2333197.8712093499</c:v>
                </c:pt>
                <c:pt idx="655" formatCode="General">
                  <c:v>1954497.5999999999</c:v>
                </c:pt>
                <c:pt idx="656" formatCode="General">
                  <c:v>1609310.5950973502</c:v>
                </c:pt>
                <c:pt idx="657" formatCode="General">
                  <c:v>1395254.62872585</c:v>
                </c:pt>
                <c:pt idx="658" formatCode="General">
                  <c:v>1232128.2303920339</c:v>
                </c:pt>
                <c:pt idx="659" formatCode="General">
                  <c:v>1006447.2656938332</c:v>
                </c:pt>
                <c:pt idx="660" formatCode="General">
                  <c:v>707969.12309933396</c:v>
                </c:pt>
                <c:pt idx="661" formatCode="General">
                  <c:v>448754.00625000003</c:v>
                </c:pt>
                <c:pt idx="662" formatCode="General">
                  <c:v>248375.71747193395</c:v>
                </c:pt>
                <c:pt idx="663" formatCode="General">
                  <c:v>179725.73389228349</c:v>
                </c:pt>
                <c:pt idx="664" formatCode="General">
                  <c:v>150809.9698380015</c:v>
                </c:pt>
                <c:pt idx="665" formatCode="General">
                  <c:v>163639.301970834</c:v>
                </c:pt>
                <c:pt idx="666" formatCode="General">
                  <c:v>205269.17839633347</c:v>
                </c:pt>
                <c:pt idx="667" formatCode="General">
                  <c:v>378072.32350433391</c:v>
                </c:pt>
                <c:pt idx="668" formatCode="General">
                  <c:v>563694.18891573593</c:v>
                </c:pt>
                <c:pt idx="669" formatCode="General">
                  <c:v>821076.7135853339</c:v>
                </c:pt>
                <c:pt idx="670" formatCode="General">
                  <c:v>1072426.6934773335</c:v>
                </c:pt>
                <c:pt idx="671" formatCode="General">
                  <c:v>1210669.0527213363</c:v>
                </c:pt>
                <c:pt idx="672" formatCode="General">
                  <c:v>1357290</c:v>
                </c:pt>
                <c:pt idx="673" formatCode="General">
                  <c:v>1512290.4401736013</c:v>
                </c:pt>
                <c:pt idx="674" formatCode="General">
                  <c:v>1675666.3315333503</c:v>
                </c:pt>
                <c:pt idx="675" formatCode="General">
                  <c:v>1700894.5723296013</c:v>
                </c:pt>
                <c:pt idx="676" formatCode="General">
                  <c:v>1717820.15625</c:v>
                </c:pt>
                <c:pt idx="677" formatCode="General">
                  <c:v>1592929.6447351507</c:v>
                </c:pt>
                <c:pt idx="678" formatCode="General">
                  <c:v>1334762.8459819516</c:v>
                </c:pt>
                <c:pt idx="679" formatCode="General">
                  <c:v>1059063.1450707014</c:v>
                </c:pt>
                <c:pt idx="680" formatCode="General">
                  <c:v>769141.51832723396</c:v>
                </c:pt>
                <c:pt idx="681" formatCode="General">
                  <c:v>544424.04269220144</c:v>
                </c:pt>
                <c:pt idx="682" formatCode="General">
                  <c:v>466264.70523838355</c:v>
                </c:pt>
                <c:pt idx="683" formatCode="General">
                  <c:v>374103.05624999997</c:v>
                </c:pt>
                <c:pt idx="684" formatCode="General">
                  <c:v>374103.05624999997</c:v>
                </c:pt>
                <c:pt idx="685" formatCode="General">
                  <c:v>475145.80978755158</c:v>
                </c:pt>
                <c:pt idx="686" formatCode="General">
                  <c:v>598223.49294088339</c:v>
                </c:pt>
                <c:pt idx="687" formatCode="General">
                  <c:v>702533.63611713599</c:v>
                </c:pt>
                <c:pt idx="688" formatCode="General">
                  <c:v>844703.5904611334</c:v>
                </c:pt>
                <c:pt idx="689" formatCode="General">
                  <c:v>961508.0824090516</c:v>
                </c:pt>
                <c:pt idx="690" formatCode="General">
                  <c:v>999964.47858285136</c:v>
                </c:pt>
                <c:pt idx="691" formatCode="General">
                  <c:v>1012950.9989732837</c:v>
                </c:pt>
                <c:pt idx="692" formatCode="General">
                  <c:v>1059063.1450707014</c:v>
                </c:pt>
                <c:pt idx="693" formatCode="General">
                  <c:v>1119858.4240585514</c:v>
                </c:pt>
                <c:pt idx="694" formatCode="General">
                  <c:v>1154366.711034534</c:v>
                </c:pt>
                <c:pt idx="695" formatCode="General">
                  <c:v>1099404.8999999999</c:v>
                </c:pt>
                <c:pt idx="696" formatCode="General">
                  <c:v>838765.3992059835</c:v>
                </c:pt>
                <c:pt idx="697" formatCode="General">
                  <c:v>697119.28984830156</c:v>
                </c:pt>
                <c:pt idx="698" formatCode="General">
                  <c:v>558845.36431185156</c:v>
                </c:pt>
                <c:pt idx="699" formatCode="General">
                  <c:v>497714.96472573606</c:v>
                </c:pt>
                <c:pt idx="700" formatCode="General">
                  <c:v>470694.7844287334</c:v>
                </c:pt>
                <c:pt idx="701" formatCode="General">
                  <c:v>461855.57221650146</c:v>
                </c:pt>
                <c:pt idx="702" formatCode="General">
                  <c:v>461855.57221650146</c:v>
                </c:pt>
                <c:pt idx="703" formatCode="General">
                  <c:v>457467.54295953602</c:v>
                </c:pt>
                <c:pt idx="704" formatCode="General">
                  <c:v>414738.00626243395</c:v>
                </c:pt>
                <c:pt idx="705" formatCode="General">
                  <c:v>335562.69292223401</c:v>
                </c:pt>
                <c:pt idx="706" formatCode="General">
                  <c:v>238792.92231153598</c:v>
                </c:pt>
                <c:pt idx="707" formatCode="General">
                  <c:v>171588.30956373602</c:v>
                </c:pt>
                <c:pt idx="708" formatCode="General">
                  <c:v>150809.9698380015</c:v>
                </c:pt>
                <c:pt idx="709" formatCode="General">
                  <c:v>182480.13317820147</c:v>
                </c:pt>
                <c:pt idx="710" formatCode="General">
                  <c:v>306238.55625000002</c:v>
                </c:pt>
                <c:pt idx="711" formatCode="General">
                  <c:v>466264.70523838355</c:v>
                </c:pt>
                <c:pt idx="712" formatCode="General">
                  <c:v>497714.96472573606</c:v>
                </c:pt>
                <c:pt idx="713" formatCode="General">
                  <c:v>470694.7844287334</c:v>
                </c:pt>
                <c:pt idx="714" formatCode="General">
                  <c:v>358435.58841658349</c:v>
                </c:pt>
                <c:pt idx="715" formatCode="General">
                  <c:v>202347.21127078353</c:v>
                </c:pt>
                <c:pt idx="716" formatCode="General">
                  <c:v>150809.9698380015</c:v>
                </c:pt>
                <c:pt idx="717" formatCode="General">
                  <c:v>150809.9698380015</c:v>
                </c:pt>
                <c:pt idx="718" formatCode="General">
                  <c:v>176992.28077483349</c:v>
                </c:pt>
                <c:pt idx="719" formatCode="General">
                  <c:v>268106.61304533598</c:v>
                </c:pt>
                <c:pt idx="720" formatCode="General">
                  <c:v>358435.58841658349</c:v>
                </c:pt>
                <c:pt idx="721" formatCode="General">
                  <c:v>444428.65714793408</c:v>
                </c:pt>
                <c:pt idx="722" formatCode="General">
                  <c:v>530191.40625</c:v>
                </c:pt>
                <c:pt idx="723" formatCode="General">
                  <c:v>603240.06032400159</c:v>
                </c:pt>
                <c:pt idx="724" formatCode="General">
                  <c:v>741021.71395303344</c:v>
                </c:pt>
                <c:pt idx="725" formatCode="General">
                  <c:v>936289.32312153582</c:v>
                </c:pt>
                <c:pt idx="726" formatCode="General">
                  <c:v>1268312.1874698016</c:v>
                </c:pt>
                <c:pt idx="727" formatCode="General">
                  <c:v>1496412.2249999999</c:v>
                </c:pt>
                <c:pt idx="728" formatCode="General">
                  <c:v>1692466.2354271507</c:v>
                </c:pt>
                <c:pt idx="729" formatCode="General">
                  <c:v>1812402.4608216013</c:v>
                </c:pt>
                <c:pt idx="730" formatCode="General">
                  <c:v>1838636.0739688501</c:v>
                </c:pt>
                <c:pt idx="731" formatCode="General">
                  <c:v>1847423.5556701508</c:v>
                </c:pt>
                <c:pt idx="732" formatCode="General">
                  <c:v>1865058.1845354005</c:v>
                </c:pt>
                <c:pt idx="733" formatCode="General">
                  <c:v>1882779.7771494002</c:v>
                </c:pt>
                <c:pt idx="734" formatCode="General">
                  <c:v>1909516.0651618501</c:v>
                </c:pt>
                <c:pt idx="735" formatCode="General">
                  <c:v>1945458.7507044002</c:v>
                </c:pt>
                <c:pt idx="736" formatCode="General">
                  <c:v>2000002.7890498501</c:v>
                </c:pt>
                <c:pt idx="737" formatCode="General">
                  <c:v>2027555.9293734003</c:v>
                </c:pt>
                <c:pt idx="738" formatCode="General">
                  <c:v>2036783.3062499999</c:v>
                </c:pt>
                <c:pt idx="739" formatCode="General">
                  <c:v>2149135.6176346508</c:v>
                </c:pt>
                <c:pt idx="740" formatCode="General">
                  <c:v>2254777.45542135</c:v>
                </c:pt>
                <c:pt idx="741" formatCode="General">
                  <c:v>2333197.8712093499</c:v>
                </c:pt>
                <c:pt idx="742" formatCode="General">
                  <c:v>2343095.5692118499</c:v>
                </c:pt>
                <c:pt idx="743" formatCode="General">
                  <c:v>2353014.2163991509</c:v>
                </c:pt>
                <c:pt idx="744" formatCode="General">
                  <c:v>2353014.2163991509</c:v>
                </c:pt>
                <c:pt idx="745" formatCode="General">
                  <c:v>2362950.2310336018</c:v>
                </c:pt>
                <c:pt idx="746" formatCode="General">
                  <c:v>2402918.0782056013</c:v>
                </c:pt>
                <c:pt idx="747" formatCode="General">
                  <c:v>2473661.0249999999</c:v>
                </c:pt>
                <c:pt idx="748" formatCode="General">
                  <c:v>2555767.8638874004</c:v>
                </c:pt>
                <c:pt idx="749" formatCode="General">
                  <c:v>2597323.9732771511</c:v>
                </c:pt>
                <c:pt idx="750" formatCode="General">
                  <c:v>2597323.9732771511</c:v>
                </c:pt>
                <c:pt idx="751" formatCode="General">
                  <c:v>2586906.3385296012</c:v>
                </c:pt>
                <c:pt idx="752" formatCode="General">
                  <c:v>2545430.2707096012</c:v>
                </c:pt>
                <c:pt idx="753" formatCode="General">
                  <c:v>2463491.0102184</c:v>
                </c:pt>
                <c:pt idx="754" formatCode="General">
                  <c:v>2372910.7690494</c:v>
                </c:pt>
                <c:pt idx="755" formatCode="General">
                  <c:v>2245068.2849998502</c:v>
                </c:pt>
                <c:pt idx="756" formatCode="General">
                  <c:v>2000002.7890498501</c:v>
                </c:pt>
                <c:pt idx="757" formatCode="General">
                  <c:v>1617532.4940556507</c:v>
                </c:pt>
                <c:pt idx="758" formatCode="General">
                  <c:v>1217801.1657764341</c:v>
                </c:pt>
                <c:pt idx="759" formatCode="General">
                  <c:v>880772.38885533588</c:v>
                </c:pt>
                <c:pt idx="760" formatCode="General">
                  <c:v>588253.19668005151</c:v>
                </c:pt>
                <c:pt idx="761" formatCode="General">
                  <c:v>354571.05125053355</c:v>
                </c:pt>
                <c:pt idx="762" formatCode="General">
                  <c:v>214160.648954634</c:v>
                </c:pt>
                <c:pt idx="763" formatCode="General">
                  <c:v>150809.9698380015</c:v>
                </c:pt>
                <c:pt idx="764" formatCode="General">
                  <c:v>171588.30956373602</c:v>
                </c:pt>
                <c:pt idx="765" formatCode="General">
                  <c:v>268106.61304533598</c:v>
                </c:pt>
                <c:pt idx="766" formatCode="General">
                  <c:v>382062.53692713601</c:v>
                </c:pt>
                <c:pt idx="767" formatCode="General">
                  <c:v>525489.02913173405</c:v>
                </c:pt>
                <c:pt idx="768" formatCode="General">
                  <c:v>686353.0452181336</c:v>
                </c:pt>
                <c:pt idx="769" formatCode="General">
                  <c:v>948856.69769788336</c:v>
                </c:pt>
                <c:pt idx="770" formatCode="General">
                  <c:v>1305019.7912187357</c:v>
                </c:pt>
                <c:pt idx="771" formatCode="General">
                  <c:v>1667297.8033636508</c:v>
                </c:pt>
                <c:pt idx="772" formatCode="General">
                  <c:v>2073898.9500808502</c:v>
                </c:pt>
                <c:pt idx="773" formatCode="General">
                  <c:v>2362950.2310336018</c:v>
                </c:pt>
                <c:pt idx="774" formatCode="General">
                  <c:v>2713334.1493738499</c:v>
                </c:pt>
                <c:pt idx="775" formatCode="General">
                  <c:v>3065224.6294524004</c:v>
                </c:pt>
                <c:pt idx="776" formatCode="General">
                  <c:v>3319590.3946168502</c:v>
                </c:pt>
                <c:pt idx="777" formatCode="General">
                  <c:v>3535248.70969785</c:v>
                </c:pt>
                <c:pt idx="778" formatCode="General">
                  <c:v>3745156.3906423501</c:v>
                </c:pt>
                <c:pt idx="779" formatCode="General">
                  <c:v>3909758.6990844002</c:v>
                </c:pt>
                <c:pt idx="780" formatCode="General">
                  <c:v>4038786.0562499999</c:v>
                </c:pt>
                <c:pt idx="781" formatCode="General">
                  <c:v>4130348.6620296012</c:v>
                </c:pt>
                <c:pt idx="782" formatCode="General">
                  <c:v>4196380.9152046507</c:v>
                </c:pt>
                <c:pt idx="783" formatCode="General">
                  <c:v>4236254.4985861508</c:v>
                </c:pt>
                <c:pt idx="784" formatCode="General">
                  <c:v>4289707.7390933996</c:v>
                </c:pt>
                <c:pt idx="785" formatCode="General">
                  <c:v>4384056.0887604002</c:v>
                </c:pt>
                <c:pt idx="786" formatCode="General">
                  <c:v>4452078.2203993499</c:v>
                </c:pt>
                <c:pt idx="787" formatCode="General">
                  <c:v>4465746.4700218504</c:v>
                </c:pt>
                <c:pt idx="788" formatCode="General">
                  <c:v>4465746.4700218504</c:v>
                </c:pt>
                <c:pt idx="789" formatCode="General">
                  <c:v>4479435.6688291505</c:v>
                </c:pt>
                <c:pt idx="790" formatCode="General">
                  <c:v>4520624.0062499996</c:v>
                </c:pt>
                <c:pt idx="791" formatCode="General">
                  <c:v>4562000.8410901511</c:v>
                </c:pt>
                <c:pt idx="792" formatCode="General">
                  <c:v>4506871.9674294004</c:v>
                </c:pt>
                <c:pt idx="793" formatCode="General">
                  <c:v>4222942.3549408503</c:v>
                </c:pt>
                <c:pt idx="794" formatCode="General">
                  <c:v>3732640.2556906505</c:v>
                </c:pt>
                <c:pt idx="795" formatCode="General">
                  <c:v>3122145.3973711506</c:v>
                </c:pt>
                <c:pt idx="796" formatCode="General">
                  <c:v>2545430.2707096012</c:v>
                </c:pt>
                <c:pt idx="797" formatCode="General">
                  <c:v>2111349.7205424001</c:v>
                </c:pt>
                <c:pt idx="798" formatCode="General">
                  <c:v>1873908.5062499999</c:v>
                </c:pt>
                <c:pt idx="799" formatCode="General">
                  <c:v>1795016.0250000001</c:v>
                </c:pt>
                <c:pt idx="800" formatCode="General">
                  <c:v>1786354.2308664003</c:v>
                </c:pt>
                <c:pt idx="801" formatCode="General">
                  <c:v>1856228.8120056016</c:v>
                </c:pt>
                <c:pt idx="802" formatCode="General">
                  <c:v>2092584.1297846506</c:v>
                </c:pt>
                <c:pt idx="803" formatCode="General">
                  <c:v>2453341.9446216011</c:v>
                </c:pt>
                <c:pt idx="804" formatCode="General">
                  <c:v>2766903.5529594002</c:v>
                </c:pt>
                <c:pt idx="805" formatCode="General">
                  <c:v>2908633.1144548501</c:v>
                </c:pt>
                <c:pt idx="806" formatCode="General">
                  <c:v>2941841.4035634003</c:v>
                </c:pt>
                <c:pt idx="807" formatCode="General">
                  <c:v>2886596.336662651</c:v>
                </c:pt>
                <c:pt idx="808" formatCode="General">
                  <c:v>2756147.0062499996</c:v>
                </c:pt>
                <c:pt idx="809" formatCode="General">
                  <c:v>2586906.3385296012</c:v>
                </c:pt>
                <c:pt idx="810" formatCode="General">
                  <c:v>2353014.2163991509</c:v>
                </c:pt>
                <c:pt idx="811" formatCode="General">
                  <c:v>2000002.7890498501</c:v>
                </c:pt>
                <c:pt idx="812" formatCode="General">
                  <c:v>1650626.5881564002</c:v>
                </c:pt>
                <c:pt idx="813" formatCode="General">
                  <c:v>1319849.2931735832</c:v>
                </c:pt>
                <c:pt idx="814" formatCode="General">
                  <c:v>1012950.9989732837</c:v>
                </c:pt>
                <c:pt idx="815" formatCode="General">
                  <c:v>724401.26105673611</c:v>
                </c:pt>
                <c:pt idx="816" formatCode="General">
                  <c:v>502291.50120435149</c:v>
                </c:pt>
                <c:pt idx="817" formatCode="General">
                  <c:v>339322.5</c:v>
                </c:pt>
                <c:pt idx="818" formatCode="General">
                  <c:v>302667.26318033406</c:v>
                </c:pt>
                <c:pt idx="819" formatCode="General">
                  <c:v>339322.5</c:v>
                </c:pt>
                <c:pt idx="820" formatCode="General">
                  <c:v>479617.61994813598</c:v>
                </c:pt>
                <c:pt idx="821" formatCode="General">
                  <c:v>644126.28744493343</c:v>
                </c:pt>
                <c:pt idx="822" formatCode="General">
                  <c:v>815222.30624999991</c:v>
                </c:pt>
                <c:pt idx="823" formatCode="General">
                  <c:v>993502.86988773581</c:v>
                </c:pt>
                <c:pt idx="824" formatCode="General">
                  <c:v>1140500.7079455017</c:v>
                </c:pt>
                <c:pt idx="825" formatCode="General">
                  <c:v>1290273.8062499999</c:v>
                </c:pt>
                <c:pt idx="826" formatCode="General">
                  <c:v>1441503.9662616013</c:v>
                </c:pt>
                <c:pt idx="827" formatCode="General">
                  <c:v>1584773.5265856013</c:v>
                </c:pt>
                <c:pt idx="828" formatCode="General">
                  <c:v>1795016.0250000001</c:v>
                </c:pt>
                <c:pt idx="829" formatCode="General">
                  <c:v>2027555.9293734003</c:v>
                </c:pt>
                <c:pt idx="830" formatCode="General">
                  <c:v>2245068.2849998502</c:v>
                </c:pt>
                <c:pt idx="831" formatCode="General">
                  <c:v>2382892.2562499996</c:v>
                </c:pt>
                <c:pt idx="832" formatCode="General">
                  <c:v>2433110.2955023502</c:v>
                </c:pt>
                <c:pt idx="833" formatCode="General">
                  <c:v>2483851.9889664003</c:v>
                </c:pt>
                <c:pt idx="834" formatCode="General">
                  <c:v>2545430.2707096012</c:v>
                </c:pt>
                <c:pt idx="835" formatCode="General">
                  <c:v>2597323.9732771511</c:v>
                </c:pt>
                <c:pt idx="836" formatCode="General">
                  <c:v>2639215.2092976016</c:v>
                </c:pt>
                <c:pt idx="837" formatCode="General">
                  <c:v>2713334.1493738499</c:v>
                </c:pt>
                <c:pt idx="838" formatCode="General">
                  <c:v>2810135.3256643503</c:v>
                </c:pt>
                <c:pt idx="839" formatCode="General">
                  <c:v>2886596.336662651</c:v>
                </c:pt>
                <c:pt idx="840" formatCode="General">
                  <c:v>2975242.2091776016</c:v>
                </c:pt>
                <c:pt idx="841" formatCode="General">
                  <c:v>3110718.52953585</c:v>
                </c:pt>
                <c:pt idx="842" formatCode="General">
                  <c:v>3249210.9895704007</c:v>
                </c:pt>
                <c:pt idx="843" formatCode="General">
                  <c:v>3343214.9294136018</c:v>
                </c:pt>
                <c:pt idx="844" formatCode="General">
                  <c:v>3378815.2184454002</c:v>
                </c:pt>
                <c:pt idx="845" formatCode="General">
                  <c:v>3402649.1923051509</c:v>
                </c:pt>
                <c:pt idx="846" formatCode="General">
                  <c:v>3426571.24590735</c:v>
                </c:pt>
                <c:pt idx="847" formatCode="General">
                  <c:v>3486738.6397764003</c:v>
                </c:pt>
                <c:pt idx="848" formatCode="General">
                  <c:v>3608644.3901496013</c:v>
                </c:pt>
                <c:pt idx="849" formatCode="General">
                  <c:v>3782825.9587656017</c:v>
                </c:pt>
                <c:pt idx="850" formatCode="General">
                  <c:v>3909758.6990844002</c:v>
                </c:pt>
                <c:pt idx="851" formatCode="General">
                  <c:v>3986924.6898598499</c:v>
                </c:pt>
                <c:pt idx="852" formatCode="General">
                  <c:v>4064844.7607976017</c:v>
                </c:pt>
                <c:pt idx="853" formatCode="General">
                  <c:v>4143514.1689224001</c:v>
                </c:pt>
                <c:pt idx="854" formatCode="General">
                  <c:v>4196380.9152046507</c:v>
                </c:pt>
                <c:pt idx="855" formatCode="General">
                  <c:v>4209651.1604803503</c:v>
                </c:pt>
                <c:pt idx="856" formatCode="General">
                  <c:v>4222942.3549408503</c:v>
                </c:pt>
                <c:pt idx="857" formatCode="General">
                  <c:v>4356996.7774576508</c:v>
                </c:pt>
                <c:pt idx="858" formatCode="General">
                  <c:v>4534396.9942554003</c:v>
                </c:pt>
                <c:pt idx="859" formatCode="General">
                  <c:v>4673269.0053576017</c:v>
                </c:pt>
                <c:pt idx="860" formatCode="General">
                  <c:v>4757593.5622674003</c:v>
                </c:pt>
                <c:pt idx="861" formatCode="General">
                  <c:v>4957291.6902373498</c:v>
                </c:pt>
                <c:pt idx="862" formatCode="General">
                  <c:v>5294279.3062499994</c:v>
                </c:pt>
                <c:pt idx="863" formatCode="General">
                  <c:v>5474495.4389896505</c:v>
                </c:pt>
                <c:pt idx="864" formatCode="General">
                  <c:v>5550477.0467814002</c:v>
                </c:pt>
                <c:pt idx="865" formatCode="General">
                  <c:v>5642347.3066363493</c:v>
                </c:pt>
                <c:pt idx="866" formatCode="General">
                  <c:v>5828344.4416193999</c:v>
                </c:pt>
                <c:pt idx="867" formatCode="General">
                  <c:v>6049156.02991335</c:v>
                </c:pt>
                <c:pt idx="868" formatCode="General">
                  <c:v>6145047.9752274007</c:v>
                </c:pt>
                <c:pt idx="869" formatCode="General">
                  <c:v>6129012.65625</c:v>
                </c:pt>
                <c:pt idx="870" formatCode="General">
                  <c:v>6081038.1402871516</c:v>
                </c:pt>
                <c:pt idx="871" formatCode="General">
                  <c:v>6017363.4319776008</c:v>
                </c:pt>
                <c:pt idx="872" formatCode="General">
                  <c:v>5954018.1647616019</c:v>
                </c:pt>
                <c:pt idx="873" formatCode="General">
                  <c:v>5859640.0200653998</c:v>
                </c:pt>
                <c:pt idx="874" formatCode="General">
                  <c:v>5719480.961234401</c:v>
                </c:pt>
                <c:pt idx="875" formatCode="General">
                  <c:v>5535237.7364976006</c:v>
                </c:pt>
                <c:pt idx="876" formatCode="General">
                  <c:v>5324108.5624176012</c:v>
                </c:pt>
                <c:pt idx="877" formatCode="General">
                  <c:v>5190547.426005601</c:v>
                </c:pt>
                <c:pt idx="878" formatCode="General">
                  <c:v>5131726.8207336012</c:v>
                </c:pt>
                <c:pt idx="879" formatCode="General">
                  <c:v>5131726.8207336012</c:v>
                </c:pt>
                <c:pt idx="880" formatCode="General">
                  <c:v>4986157.3593151504</c:v>
                </c:pt>
                <c:pt idx="881" formatCode="General">
                  <c:v>4842677.2363933502</c:v>
                </c:pt>
                <c:pt idx="882" formatCode="General">
                  <c:v>4842677.2363933502</c:v>
                </c:pt>
                <c:pt idx="883" formatCode="General">
                  <c:v>4842677.2363933502</c:v>
                </c:pt>
                <c:pt idx="884" formatCode="General">
                  <c:v>4856932.0179436505</c:v>
                </c:pt>
                <c:pt idx="885" formatCode="General">
                  <c:v>4899816.9000000004</c:v>
                </c:pt>
                <c:pt idx="886" formatCode="General">
                  <c:v>4928514.9906816008</c:v>
                </c:pt>
                <c:pt idx="887" formatCode="General">
                  <c:v>4942890.2794756508</c:v>
                </c:pt>
                <c:pt idx="888" formatCode="General">
                  <c:v>4914155.4707484003</c:v>
                </c:pt>
                <c:pt idx="889" formatCode="General">
                  <c:v>4856932.0179436505</c:v>
                </c:pt>
                <c:pt idx="890" formatCode="General">
                  <c:v>4743485.4174696011</c:v>
                </c:pt>
                <c:pt idx="891" formatCode="General">
                  <c:v>4589693.4463123493</c:v>
                </c:pt>
                <c:pt idx="892" formatCode="General">
                  <c:v>4397619.5999999996</c:v>
                </c:pt>
                <c:pt idx="893" formatCode="General">
                  <c:v>4236254.4985861508</c:v>
                </c:pt>
                <c:pt idx="894" formatCode="General">
                  <c:v>4104085.2161503499</c:v>
                </c:pt>
                <c:pt idx="895" formatCode="General">
                  <c:v>4038786.0562499999</c:v>
                </c:pt>
                <c:pt idx="896" formatCode="General">
                  <c:v>4012811.1484416011</c:v>
                </c:pt>
                <c:pt idx="897" formatCode="General">
                  <c:v>4012811.1484416011</c:v>
                </c:pt>
                <c:pt idx="898" formatCode="General">
                  <c:v>3999859.7783431504</c:v>
                </c:pt>
                <c:pt idx="899" formatCode="General">
                  <c:v>3961117.3604476508</c:v>
                </c:pt>
                <c:pt idx="900" formatCode="General">
                  <c:v>3884207.3369716508</c:v>
                </c:pt>
                <c:pt idx="901" formatCode="General">
                  <c:v>3732640.2556906505</c:v>
                </c:pt>
                <c:pt idx="902" formatCode="General">
                  <c:v>3122145.3973711506</c:v>
                </c:pt>
                <c:pt idx="903" formatCode="General">
                  <c:v>2545430.2707096012</c:v>
                </c:pt>
                <c:pt idx="904" formatCode="General">
                  <c:v>2111349.7205424001</c:v>
                </c:pt>
                <c:pt idx="905" formatCode="General">
                  <c:v>1873908.5062499999</c:v>
                </c:pt>
                <c:pt idx="906" formatCode="General">
                  <c:v>1795016.0250000001</c:v>
                </c:pt>
                <c:pt idx="907" formatCode="General">
                  <c:v>1786354.2308664003</c:v>
                </c:pt>
                <c:pt idx="908" formatCode="General">
                  <c:v>1856228.8120056016</c:v>
                </c:pt>
                <c:pt idx="909" formatCode="General">
                  <c:v>2092584.1297846506</c:v>
                </c:pt>
                <c:pt idx="910" formatCode="General">
                  <c:v>2453341.9446216011</c:v>
                </c:pt>
                <c:pt idx="911" formatCode="General">
                  <c:v>2766903.5529594002</c:v>
                </c:pt>
                <c:pt idx="912" formatCode="General">
                  <c:v>2908633.1144548501</c:v>
                </c:pt>
                <c:pt idx="913" formatCode="General">
                  <c:v>3053902.5</c:v>
                </c:pt>
                <c:pt idx="914" formatCode="General">
                  <c:v>3402649.1923051509</c:v>
                </c:pt>
                <c:pt idx="915" formatCode="General">
                  <c:v>3535248.70969785</c:v>
                </c:pt>
                <c:pt idx="916" formatCode="General">
                  <c:v>3670378.2826776016</c:v>
                </c:pt>
                <c:pt idx="917" formatCode="General">
                  <c:v>3645622.7859883499</c:v>
                </c:pt>
                <c:pt idx="918" formatCode="General">
                  <c:v>3657992.2917286507</c:v>
                </c:pt>
                <c:pt idx="919" formatCode="General">
                  <c:v>3707675.3199383998</c:v>
                </c:pt>
                <c:pt idx="920" formatCode="General">
                  <c:v>3833351.3504736014</c:v>
                </c:pt>
                <c:pt idx="921" formatCode="General">
                  <c:v>4064844.7607976017</c:v>
                </c:pt>
                <c:pt idx="922" formatCode="General">
                  <c:v>4276311.8062500004</c:v>
                </c:pt>
                <c:pt idx="923" formatCode="General">
                  <c:v>4438430.9199616509</c:v>
                </c:pt>
                <c:pt idx="924" formatCode="General">
                  <c:v>4303124.6211216012</c:v>
                </c:pt>
                <c:pt idx="925" formatCode="General">
                  <c:v>4117208.8322146507</c:v>
                </c:pt>
                <c:pt idx="926" formatCode="General">
                  <c:v>4025788.1277534002</c:v>
                </c:pt>
                <c:pt idx="927" formatCode="General">
                  <c:v>3935398.4501004</c:v>
                </c:pt>
                <c:pt idx="928" formatCode="General">
                  <c:v>3884207.3369716508</c:v>
                </c:pt>
                <c:pt idx="929" formatCode="General">
                  <c:v>3833351.3504736014</c:v>
                </c:pt>
                <c:pt idx="930" formatCode="General">
                  <c:v>3795425.8829154004</c:v>
                </c:pt>
                <c:pt idx="931" formatCode="General">
                  <c:v>3745156.3906423501</c:v>
                </c:pt>
                <c:pt idx="932" formatCode="General">
                  <c:v>3695222.0249999999</c:v>
                </c:pt>
                <c:pt idx="933" formatCode="General">
                  <c:v>3596358.6736074006</c:v>
                </c:pt>
                <c:pt idx="934" formatCode="General">
                  <c:v>3462607.1094084</c:v>
                </c:pt>
                <c:pt idx="935" formatCode="General">
                  <c:v>3355060.7432394</c:v>
                </c:pt>
                <c:pt idx="936" formatCode="General">
                  <c:v>3284308.5434136014</c:v>
                </c:pt>
                <c:pt idx="937" formatCode="General">
                  <c:v>3225921.551242651</c:v>
                </c:pt>
                <c:pt idx="938" formatCode="General">
                  <c:v>3168058.2132834001</c:v>
                </c:pt>
                <c:pt idx="939" formatCode="General">
                  <c:v>3099312.61088535</c:v>
                </c:pt>
                <c:pt idx="940" formatCode="General">
                  <c:v>3065224.6294524004</c:v>
                </c:pt>
                <c:pt idx="941" formatCode="General">
                  <c:v>3053902.5</c:v>
                </c:pt>
                <c:pt idx="942" formatCode="General">
                  <c:v>3042601.3197324001</c:v>
                </c:pt>
                <c:pt idx="943" formatCode="General">
                  <c:v>3042601.3197324001</c:v>
                </c:pt>
                <c:pt idx="944" formatCode="General">
                  <c:v>3053902.5</c:v>
                </c:pt>
                <c:pt idx="945" formatCode="General">
                  <c:v>3076567.7080896012</c:v>
                </c:pt>
                <c:pt idx="946" formatCode="General">
                  <c:v>3168058.2132834001</c:v>
                </c:pt>
                <c:pt idx="947" formatCode="General">
                  <c:v>3260889.2249999996</c:v>
                </c:pt>
                <c:pt idx="948" formatCode="General">
                  <c:v>3307807.4208043502</c:v>
                </c:pt>
                <c:pt idx="949" formatCode="General">
                  <c:v>3296045.3961766507</c:v>
                </c:pt>
                <c:pt idx="950" formatCode="General">
                  <c:v>3179589.8195016012</c:v>
                </c:pt>
                <c:pt idx="951" formatCode="General">
                  <c:v>2908633.1144548501</c:v>
                </c:pt>
                <c:pt idx="952" formatCode="General">
                  <c:v>2453341.9446216011</c:v>
                </c:pt>
                <c:pt idx="953" formatCode="General">
                  <c:v>1945458.7507044002</c:v>
                </c:pt>
                <c:pt idx="954" formatCode="General">
                  <c:v>1496412.2249999999</c:v>
                </c:pt>
                <c:pt idx="955" formatCode="General">
                  <c:v>1106201.8773758339</c:v>
                </c:pt>
                <c:pt idx="956" formatCode="General">
                  <c:v>774828.35782293603</c:v>
                </c:pt>
                <c:pt idx="957" formatCode="General">
                  <c:v>659804.18085743405</c:v>
                </c:pt>
                <c:pt idx="958" formatCode="General">
                  <c:v>707969.12309933396</c:v>
                </c:pt>
                <c:pt idx="959" formatCode="General">
                  <c:v>899089.44746518368</c:v>
                </c:pt>
                <c:pt idx="960" formatCode="General">
                  <c:v>1253775.6626776333</c:v>
                </c:pt>
                <c:pt idx="961" formatCode="General">
                  <c:v>1709346.8896974004</c:v>
                </c:pt>
                <c:pt idx="962" formatCode="General">
                  <c:v>2149135.6176346508</c:v>
                </c:pt>
                <c:pt idx="963" formatCode="General">
                  <c:v>2514546.8811283503</c:v>
                </c:pt>
                <c:pt idx="964" formatCode="General">
                  <c:v>2734696.7603856013</c:v>
                </c:pt>
                <c:pt idx="965" formatCode="General">
                  <c:v>2842778.0998944002</c:v>
                </c:pt>
                <c:pt idx="966" formatCode="General">
                  <c:v>2853702.2249999996</c:v>
                </c:pt>
                <c:pt idx="967" formatCode="General">
                  <c:v>2842778.0998944002</c:v>
                </c:pt>
                <c:pt idx="968" formatCode="General">
                  <c:v>2799294.9897568501</c:v>
                </c:pt>
                <c:pt idx="969" formatCode="General">
                  <c:v>2713334.1493738499</c:v>
                </c:pt>
                <c:pt idx="970" formatCode="General">
                  <c:v>2535117.3366421508</c:v>
                </c:pt>
                <c:pt idx="971" formatCode="General">
                  <c:v>2206444.5562499999</c:v>
                </c:pt>
                <c:pt idx="972" formatCode="General">
                  <c:v>1726314.3719874003</c:v>
                </c:pt>
                <c:pt idx="973" formatCode="General">
                  <c:v>1305019.7912187357</c:v>
                </c:pt>
                <c:pt idx="974" formatCode="General">
                  <c:v>942562.42459500139</c:v>
                </c:pt>
                <c:pt idx="975" formatCode="General">
                  <c:v>638942.15222218353</c:v>
                </c:pt>
                <c:pt idx="976" formatCode="General">
                  <c:v>390105.65674648347</c:v>
                </c:pt>
                <c:pt idx="977" formatCode="General">
                  <c:v>268106.61304533598</c:v>
                </c:pt>
                <c:pt idx="978" formatCode="General">
                  <c:v>182480.13317820147</c:v>
                </c:pt>
                <c:pt idx="979" formatCode="General">
                  <c:v>119904.40498703399</c:v>
                </c:pt>
                <c:pt idx="980" formatCode="General">
                  <c:v>81102.237174936003</c:v>
                </c:pt>
                <c:pt idx="981" formatCode="General">
                  <c:v>54291.6</c:v>
                </c:pt>
                <c:pt idx="982" formatCode="General">
                  <c:v>31680.582132834006</c:v>
                </c:pt>
                <c:pt idx="983" formatCode="General">
                  <c:v>10724.269347733501</c:v>
                </c:pt>
                <c:pt idx="984" formatCode="General">
                  <c:v>1267.2266031360145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670.26532613400366</c:v>
                </c:pt>
                <c:pt idx="1027" formatCode="General">
                  <c:v>13572.9</c:v>
                </c:pt>
                <c:pt idx="1028" formatCode="General">
                  <c:v>77457.698872033492</c:v>
                </c:pt>
                <c:pt idx="1029" formatCode="General">
                  <c:v>223240.74059613602</c:v>
                </c:pt>
                <c:pt idx="1030" formatCode="General">
                  <c:v>418916.73369333596</c:v>
                </c:pt>
                <c:pt idx="1031" formatCode="General">
                  <c:v>623515.60755293397</c:v>
                </c:pt>
                <c:pt idx="1032" formatCode="General">
                  <c:v>832848.15411930147</c:v>
                </c:pt>
                <c:pt idx="1033" formatCode="General">
                  <c:v>1052413.0291539358</c:v>
                </c:pt>
                <c:pt idx="1034" formatCode="General">
                  <c:v>1282932.233018334</c:v>
                </c:pt>
                <c:pt idx="1035" formatCode="General">
                  <c:v>1480617.8065656016</c:v>
                </c:pt>
                <c:pt idx="1036" formatCode="General">
                  <c:v>1650626.5881564002</c:v>
                </c:pt>
                <c:pt idx="1037" formatCode="General">
                  <c:v>1803698.7683184</c:v>
                </c:pt>
                <c:pt idx="1038" formatCode="General">
                  <c:v>1990859.2013713501</c:v>
                </c:pt>
                <c:pt idx="1039" formatCode="General">
                  <c:v>2216069.9374734</c:v>
                </c:pt>
                <c:pt idx="1040" formatCode="General">
                  <c:v>2453341.9446216011</c:v>
                </c:pt>
                <c:pt idx="1041" formatCode="General">
                  <c:v>2670856.4191284003</c:v>
                </c:pt>
                <c:pt idx="1042" formatCode="General">
                  <c:v>2820996.610756651</c:v>
                </c:pt>
                <c:pt idx="1043" formatCode="General">
                  <c:v>2897604.2509663501</c:v>
                </c:pt>
                <c:pt idx="1044" formatCode="General">
                  <c:v>2919682.9271281506</c:v>
                </c:pt>
                <c:pt idx="1045" formatCode="General">
                  <c:v>2930749.7000616011</c:v>
                </c:pt>
                <c:pt idx="1046" formatCode="General">
                  <c:v>2952954.0562499999</c:v>
                </c:pt>
                <c:pt idx="1047" formatCode="General">
                  <c:v>2975242.2091776016</c:v>
                </c:pt>
                <c:pt idx="1048" formatCode="General">
                  <c:v>2952954.0562499999</c:v>
                </c:pt>
                <c:pt idx="1049" formatCode="General">
                  <c:v>2864647.2992904005</c:v>
                </c:pt>
                <c:pt idx="1050" formatCode="General">
                  <c:v>2692051.4819056508</c:v>
                </c:pt>
                <c:pt idx="1051" formatCode="General">
                  <c:v>2494063.9021176016</c:v>
                </c:pt>
                <c:pt idx="1052" formatCode="General">
                  <c:v>2264507.5750276507</c:v>
                </c:pt>
                <c:pt idx="1053" formatCode="General">
                  <c:v>2009167.3259131506</c:v>
                </c:pt>
                <c:pt idx="1054" formatCode="General">
                  <c:v>1700894.5723296013</c:v>
                </c:pt>
                <c:pt idx="1055" formatCode="General">
                  <c:v>1357290</c:v>
                </c:pt>
                <c:pt idx="1056" formatCode="General">
                  <c:v>987061.97435963387</c:v>
                </c:pt>
                <c:pt idx="1057" formatCode="General">
                  <c:v>675670.77679053601</c:v>
                </c:pt>
                <c:pt idx="1058" formatCode="General">
                  <c:v>461855.57221650146</c:v>
                </c:pt>
                <c:pt idx="1059" formatCode="General">
                  <c:v>292079.18690848351</c:v>
                </c:pt>
                <c:pt idx="1060" formatCode="General">
                  <c:v>188051.66921273398</c:v>
                </c:pt>
                <c:pt idx="1061" formatCode="General">
                  <c:v>150809.9698380015</c:v>
                </c:pt>
                <c:pt idx="1062" formatCode="General">
                  <c:v>153333.96277888352</c:v>
                </c:pt>
                <c:pt idx="1063" formatCode="General">
                  <c:v>171588.30956373602</c:v>
                </c:pt>
                <c:pt idx="1064" formatCode="General">
                  <c:v>254868.86078940146</c:v>
                </c:pt>
                <c:pt idx="1065" formatCode="General">
                  <c:v>414738.00626243395</c:v>
                </c:pt>
                <c:pt idx="1066" formatCode="General">
                  <c:v>573455.02499999991</c:v>
                </c:pt>
                <c:pt idx="1067" formatCode="General">
                  <c:v>633778.96316790138</c:v>
                </c:pt>
                <c:pt idx="1068" formatCode="General">
                  <c:v>665072.1</c:v>
                </c:pt>
                <c:pt idx="1069" formatCode="General">
                  <c:v>729920.33364360151</c:v>
                </c:pt>
                <c:pt idx="1070" formatCode="General">
                  <c:v>868665.6</c:v>
                </c:pt>
                <c:pt idx="1071" formatCode="General">
                  <c:v>1059063.1450707014</c:v>
                </c:pt>
                <c:pt idx="1072" formatCode="General">
                  <c:v>1305019.7912187357</c:v>
                </c:pt>
                <c:pt idx="1073" formatCode="General">
                  <c:v>1634036.1610284003</c:v>
                </c:pt>
                <c:pt idx="1074" formatCode="General">
                  <c:v>2073898.9500808502</c:v>
                </c:pt>
                <c:pt idx="1075" formatCode="General">
                  <c:v>2545430.2707096012</c:v>
                </c:pt>
                <c:pt idx="1076" formatCode="General">
                  <c:v>2975242.2091776016</c:v>
                </c:pt>
                <c:pt idx="1077" formatCode="General">
                  <c:v>3331394.3176141507</c:v>
                </c:pt>
                <c:pt idx="1078" formatCode="General">
                  <c:v>3633274.2294328497</c:v>
                </c:pt>
                <c:pt idx="1079" formatCode="General">
                  <c:v>3922568.0999999996</c:v>
                </c:pt>
                <c:pt idx="1080" formatCode="General">
                  <c:v>4104085.2161503499</c:v>
                </c:pt>
                <c:pt idx="1081" formatCode="General">
                  <c:v>4156700.625</c:v>
                </c:pt>
                <c:pt idx="1082" formatCode="General">
                  <c:v>4090982.5492708497</c:v>
                </c:pt>
                <c:pt idx="1083" formatCode="General">
                  <c:v>3884207.3369716508</c:v>
                </c:pt>
                <c:pt idx="1084" formatCode="General">
                  <c:v>3682789.6792464005</c:v>
                </c:pt>
                <c:pt idx="1085" formatCode="General">
                  <c:v>3596358.6736074006</c:v>
                </c:pt>
                <c:pt idx="1086" formatCode="General">
                  <c:v>3596358.6736074006</c:v>
                </c:pt>
                <c:pt idx="1087" formatCode="General">
                  <c:v>3608644.3901496013</c:v>
                </c:pt>
                <c:pt idx="1088" formatCode="General">
                  <c:v>3620946.6220621504</c:v>
                </c:pt>
                <c:pt idx="1089" formatCode="General">
                  <c:v>3620946.6220621504</c:v>
                </c:pt>
                <c:pt idx="1090" formatCode="General">
                  <c:v>3620946.6220621504</c:v>
                </c:pt>
                <c:pt idx="1091" formatCode="General">
                  <c:v>3657992.2917286507</c:v>
                </c:pt>
                <c:pt idx="1092" formatCode="General">
                  <c:v>3782825.9587656017</c:v>
                </c:pt>
                <c:pt idx="1093" formatCode="General">
                  <c:v>3986924.6898598499</c:v>
                </c:pt>
                <c:pt idx="1094" formatCode="General">
                  <c:v>4156700.625</c:v>
                </c:pt>
                <c:pt idx="1095" formatCode="General">
                  <c:v>4249582.7881176015</c:v>
                </c:pt>
                <c:pt idx="1096" formatCode="General">
                  <c:v>4276311.8062500004</c:v>
                </c:pt>
                <c:pt idx="1097" formatCode="General">
                  <c:v>4222942.3549408503</c:v>
                </c:pt>
                <c:pt idx="1098" formatCode="General">
                  <c:v>4064844.7607976017</c:v>
                </c:pt>
                <c:pt idx="1099" formatCode="General">
                  <c:v>3808046.7562499996</c:v>
                </c:pt>
                <c:pt idx="1100" formatCode="General">
                  <c:v>3633274.2294328497</c:v>
                </c:pt>
                <c:pt idx="1101" formatCode="General">
                  <c:v>3571850.0880774003</c:v>
                </c:pt>
                <c:pt idx="1102" formatCode="General">
                  <c:v>3620946.6220621504</c:v>
                </c:pt>
                <c:pt idx="1103" formatCode="General">
                  <c:v>3795425.8829154004</c:v>
                </c:pt>
                <c:pt idx="1104" formatCode="General">
                  <c:v>4064844.7607976017</c:v>
                </c:pt>
                <c:pt idx="1105" formatCode="General">
                  <c:v>4276311.8062500004</c:v>
                </c:pt>
                <c:pt idx="1106" formatCode="General">
                  <c:v>4356996.7774576508</c:v>
                </c:pt>
                <c:pt idx="1107" formatCode="General">
                  <c:v>4343496.1062313505</c:v>
                </c:pt>
                <c:pt idx="1108" formatCode="General">
                  <c:v>4222942.3549408503</c:v>
                </c:pt>
                <c:pt idx="1109" formatCode="General">
                  <c:v>4025788.1277534002</c:v>
                </c:pt>
                <c:pt idx="1110" formatCode="General">
                  <c:v>3922568.0999999996</c:v>
                </c:pt>
                <c:pt idx="1111" formatCode="General">
                  <c:v>3935398.4501004</c:v>
                </c:pt>
                <c:pt idx="1112" formatCode="General">
                  <c:v>4104085.2161503499</c:v>
                </c:pt>
                <c:pt idx="1113" formatCode="General">
                  <c:v>4465746.4700218504</c:v>
                </c:pt>
                <c:pt idx="1114" formatCode="General">
                  <c:v>4842677.2363933502</c:v>
                </c:pt>
                <c:pt idx="1115" formatCode="General">
                  <c:v>5044134.8545794003</c:v>
                </c:pt>
                <c:pt idx="1116" formatCode="General">
                  <c:v>5087836.58894685</c:v>
                </c:pt>
                <c:pt idx="1117" formatCode="General">
                  <c:v>5029607.7562499996</c:v>
                </c:pt>
                <c:pt idx="1118" formatCode="General">
                  <c:v>4856932.0179436505</c:v>
                </c:pt>
                <c:pt idx="1119" formatCode="General">
                  <c:v>4687267.3747186512</c:v>
                </c:pt>
                <c:pt idx="1120" formatCode="General">
                  <c:v>4589693.4463123493</c:v>
                </c:pt>
                <c:pt idx="1121" formatCode="General">
                  <c:v>4520624.0062499996</c:v>
                </c:pt>
                <c:pt idx="1122" formatCode="General">
                  <c:v>4411204.0604244005</c:v>
                </c:pt>
                <c:pt idx="1123" formatCode="General">
                  <c:v>4183136.3847096008</c:v>
                </c:pt>
                <c:pt idx="1124" formatCode="General">
                  <c:v>3808046.7562499996</c:v>
                </c:pt>
                <c:pt idx="1125" formatCode="General">
                  <c:v>3260889.2249999996</c:v>
                </c:pt>
                <c:pt idx="1126" formatCode="General">
                  <c:v>2670856.4191284003</c:v>
                </c:pt>
                <c:pt idx="1127" formatCode="General">
                  <c:v>2139660.2814696012</c:v>
                </c:pt>
                <c:pt idx="1128" formatCode="General">
                  <c:v>1684055.80888785</c:v>
                </c:pt>
                <c:pt idx="1129" formatCode="General">
                  <c:v>1372414.1048496014</c:v>
                </c:pt>
                <c:pt idx="1130" formatCode="General">
                  <c:v>1133599.0004813836</c:v>
                </c:pt>
                <c:pt idx="1131" formatCode="General">
                  <c:v>930036.94160153391</c:v>
                </c:pt>
                <c:pt idx="1132" formatCode="General">
                  <c:v>741021.71395303344</c:v>
                </c:pt>
                <c:pt idx="1133" formatCode="General">
                  <c:v>554017.3109368335</c:v>
                </c:pt>
                <c:pt idx="1134" formatCode="General">
                  <c:v>394158.70792063343</c:v>
                </c:pt>
                <c:pt idx="1135" formatCode="General">
                  <c:v>278254.95023003395</c:v>
                </c:pt>
                <c:pt idx="1136" formatCode="General">
                  <c:v>223240.74059613602</c:v>
                </c:pt>
                <c:pt idx="1137" formatCode="General">
                  <c:v>211175.84407773599</c:v>
                </c:pt>
                <c:pt idx="1138" formatCode="General">
                  <c:v>214160.648954634</c:v>
                </c:pt>
                <c:pt idx="1139" formatCode="General">
                  <c:v>223240.74059613602</c:v>
                </c:pt>
                <c:pt idx="1140" formatCode="General">
                  <c:v>238792.92231153598</c:v>
                </c:pt>
                <c:pt idx="1141" formatCode="General">
                  <c:v>281679.62162853603</c:v>
                </c:pt>
                <c:pt idx="1142" formatCode="General">
                  <c:v>382062.53692713601</c:v>
                </c:pt>
                <c:pt idx="1143" formatCode="General">
                  <c:v>530191.40625</c:v>
                </c:pt>
                <c:pt idx="1144" formatCode="General">
                  <c:v>623515.60755293397</c:v>
                </c:pt>
                <c:pt idx="1145" formatCode="General">
                  <c:v>644126.28744493343</c:v>
                </c:pt>
                <c:pt idx="1146" formatCode="General">
                  <c:v>539658.99899193598</c:v>
                </c:pt>
                <c:pt idx="1147" formatCode="General">
                  <c:v>317077.98126510147</c:v>
                </c:pt>
                <c:pt idx="1148" formatCode="General">
                  <c:v>199446.19031370152</c:v>
                </c:pt>
                <c:pt idx="1149" formatCode="General">
                  <c:v>150809.9698380015</c:v>
                </c:pt>
                <c:pt idx="1150" formatCode="General">
                  <c:v>150809.9698380015</c:v>
                </c:pt>
                <c:pt idx="1151" formatCode="General">
                  <c:v>150809.9698380015</c:v>
                </c:pt>
                <c:pt idx="1152" formatCode="General">
                  <c:v>202347.21127078353</c:v>
                </c:pt>
                <c:pt idx="1153" formatCode="General">
                  <c:v>370154.73516413406</c:v>
                </c:pt>
                <c:pt idx="1154" formatCode="General">
                  <c:v>659804.18085743405</c:v>
                </c:pt>
                <c:pt idx="1155" formatCode="General">
                  <c:v>930036.94160153391</c:v>
                </c:pt>
                <c:pt idx="1156" formatCode="General">
                  <c:v>1196467.9199854336</c:v>
                </c:pt>
                <c:pt idx="1157" formatCode="General">
                  <c:v>1528249.57161435</c:v>
                </c:pt>
                <c:pt idx="1158" formatCode="General">
                  <c:v>1972638.1461456013</c:v>
                </c:pt>
                <c:pt idx="1159" formatCode="General">
                  <c:v>2504293.0771486508</c:v>
                </c:pt>
                <c:pt idx="1160" formatCode="General">
                  <c:v>3031321.0886496012</c:v>
                </c:pt>
                <c:pt idx="1161" formatCode="General">
                  <c:v>3498835.8287376016</c:v>
                </c:pt>
                <c:pt idx="1162" formatCode="General">
                  <c:v>3961117.3604476508</c:v>
                </c:pt>
                <c:pt idx="1163" formatCode="General">
                  <c:v>4424809.4700336009</c:v>
                </c:pt>
                <c:pt idx="1164" formatCode="General">
                  <c:v>4899816.9000000004</c:v>
                </c:pt>
                <c:pt idx="1165" formatCode="General">
                  <c:v>5369004.1665553506</c:v>
                </c:pt>
                <c:pt idx="1166" formatCode="General">
                  <c:v>5581018.5149034001</c:v>
                </c:pt>
                <c:pt idx="1167" formatCode="General">
                  <c:v>5781563.7954268502</c:v>
                </c:pt>
                <c:pt idx="1168" formatCode="General">
                  <c:v>6081038.1402871516</c:v>
                </c:pt>
                <c:pt idx="1169" formatCode="General">
                  <c:v>6355395.8755888492</c:v>
                </c:pt>
                <c:pt idx="1170" formatCode="General">
                  <c:v>6619143.1580176502</c:v>
                </c:pt>
                <c:pt idx="1171" formatCode="General">
                  <c:v>6871280.625</c:v>
                </c:pt>
                <c:pt idx="1172" formatCode="General">
                  <c:v>7093609.4833798502</c:v>
                </c:pt>
                <c:pt idx="1173" formatCode="General">
                  <c:v>7301976.5245536007</c:v>
                </c:pt>
                <c:pt idx="1174" formatCode="General">
                  <c:v>7495634.0249999994</c:v>
                </c:pt>
                <c:pt idx="1175" formatCode="General">
                  <c:v>7655963.90625</c:v>
                </c:pt>
                <c:pt idx="1176" formatCode="General">
                  <c:v>7799902.2268164</c:v>
                </c:pt>
                <c:pt idx="1177" formatCode="General">
                  <c:v>7945181.0539056016</c:v>
                </c:pt>
                <c:pt idx="1178" formatCode="General">
                  <c:v>8128667.9966543997</c:v>
                </c:pt>
                <c:pt idx="1179" formatCode="General">
                  <c:v>8314249.5562499994</c:v>
                </c:pt>
                <c:pt idx="1180" formatCode="General">
                  <c:v>8501925.7326924</c:v>
                </c:pt>
                <c:pt idx="1181" formatCode="General">
                  <c:v>8672623.8165233992</c:v>
                </c:pt>
                <c:pt idx="1182" formatCode="General">
                  <c:v>8806558.8863303997</c:v>
                </c:pt>
                <c:pt idx="1183" formatCode="General">
                  <c:v>8922182.1962368507</c:v>
                </c:pt>
                <c:pt idx="1184" formatCode="General">
                  <c:v>9019109.8216853999</c:v>
                </c:pt>
                <c:pt idx="1185" formatCode="General">
                  <c:v>9077514.9428938497</c:v>
                </c:pt>
                <c:pt idx="1186" formatCode="General">
                  <c:v>9077514.9428938497</c:v>
                </c:pt>
                <c:pt idx="1187" formatCode="General">
                  <c:v>9077514.9428938497</c:v>
                </c:pt>
                <c:pt idx="1188" formatCode="General">
                  <c:v>9077514.9428938497</c:v>
                </c:pt>
                <c:pt idx="1189" formatCode="General">
                  <c:v>9077514.9428938497</c:v>
                </c:pt>
                <c:pt idx="1190" formatCode="General">
                  <c:v>9077514.9428938497</c:v>
                </c:pt>
                <c:pt idx="1191" formatCode="General">
                  <c:v>9077514.9428938497</c:v>
                </c:pt>
                <c:pt idx="1192" formatCode="General">
                  <c:v>9077514.9428938497</c:v>
                </c:pt>
                <c:pt idx="1193" formatCode="General">
                  <c:v>9077514.9428938497</c:v>
                </c:pt>
                <c:pt idx="1194" formatCode="General">
                  <c:v>9077514.9428938497</c:v>
                </c:pt>
                <c:pt idx="1195" formatCode="General">
                  <c:v>9097027.5475273486</c:v>
                </c:pt>
                <c:pt idx="1196" formatCode="General">
                  <c:v>9097027.5475273486</c:v>
                </c:pt>
                <c:pt idx="1197" formatCode="General">
                  <c:v>9116561.1013456509</c:v>
                </c:pt>
                <c:pt idx="1198" formatCode="General">
                  <c:v>9194897.7430163994</c:v>
                </c:pt>
                <c:pt idx="1199" formatCode="General">
                  <c:v>9293291.5927171502</c:v>
                </c:pt>
                <c:pt idx="1200" formatCode="General">
                  <c:v>9451808.0876083504</c:v>
                </c:pt>
                <c:pt idx="1201" formatCode="General">
                  <c:v>9611665.0890223496</c:v>
                </c:pt>
                <c:pt idx="1202" formatCode="General">
                  <c:v>9732441.1820094008</c:v>
                </c:pt>
                <c:pt idx="1203" formatCode="General">
                  <c:v>9813375.0776893497</c:v>
                </c:pt>
                <c:pt idx="1204" formatCode="General">
                  <c:v>9853964.0408736002</c:v>
                </c:pt>
                <c:pt idx="1205" formatCode="General">
                  <c:v>9874293.5958443992</c:v>
                </c:pt>
                <c:pt idx="1206" formatCode="General">
                  <c:v>9894644.0999999996</c:v>
                </c:pt>
                <c:pt idx="1207" formatCode="General">
                  <c:v>9915015.5533403996</c:v>
                </c:pt>
                <c:pt idx="1208" formatCode="General">
                  <c:v>9935407.9558656011</c:v>
                </c:pt>
                <c:pt idx="1209" formatCode="General">
                  <c:v>9935407.9558656011</c:v>
                </c:pt>
                <c:pt idx="1210" formatCode="General">
                  <c:v>9935407.9558656011</c:v>
                </c:pt>
                <c:pt idx="1211" formatCode="General">
                  <c:v>9935407.9558656011</c:v>
                </c:pt>
                <c:pt idx="1212" formatCode="General">
                  <c:v>9915015.5533403996</c:v>
                </c:pt>
                <c:pt idx="1213" formatCode="General">
                  <c:v>9915015.5533403996</c:v>
                </c:pt>
                <c:pt idx="1214" formatCode="General">
                  <c:v>9915015.5533403996</c:v>
                </c:pt>
                <c:pt idx="1215" formatCode="General">
                  <c:v>9915015.5533403996</c:v>
                </c:pt>
                <c:pt idx="1216" formatCode="General">
                  <c:v>9894644.0999999996</c:v>
                </c:pt>
                <c:pt idx="1217" formatCode="General">
                  <c:v>9874293.5958443992</c:v>
                </c:pt>
                <c:pt idx="1218" formatCode="General">
                  <c:v>9853964.0408736002</c:v>
                </c:pt>
                <c:pt idx="1219" formatCode="General">
                  <c:v>9833662.741831651</c:v>
                </c:pt>
                <c:pt idx="1220" formatCode="General">
                  <c:v>9793108.3627318498</c:v>
                </c:pt>
                <c:pt idx="1221" formatCode="General">
                  <c:v>9732441.1820094008</c:v>
                </c:pt>
                <c:pt idx="1222" formatCode="General">
                  <c:v>9671955.2522856016</c:v>
                </c:pt>
                <c:pt idx="1223" formatCode="General">
                  <c:v>9591607.8508306518</c:v>
                </c:pt>
                <c:pt idx="1224" formatCode="General">
                  <c:v>9551563.423178399</c:v>
                </c:pt>
                <c:pt idx="1225" formatCode="General">
                  <c:v>9511595.5760063995</c:v>
                </c:pt>
                <c:pt idx="1226" formatCode="General">
                  <c:v>9491643.0761976</c:v>
                </c:pt>
                <c:pt idx="1227" formatCode="General">
                  <c:v>9451808.0876083504</c:v>
                </c:pt>
                <c:pt idx="1228" formatCode="General">
                  <c:v>9431918.4278128501</c:v>
                </c:pt>
                <c:pt idx="1229" formatCode="General">
                  <c:v>9392209.096629601</c:v>
                </c:pt>
                <c:pt idx="1230" formatCode="General">
                  <c:v>9352576.40625</c:v>
                </c:pt>
                <c:pt idx="1231" formatCode="General">
                  <c:v>9332791.4848373998</c:v>
                </c:pt>
                <c:pt idx="1232" formatCode="General">
                  <c:v>9332791.4848373998</c:v>
                </c:pt>
                <c:pt idx="1233" formatCode="General">
                  <c:v>9313027.512609601</c:v>
                </c:pt>
                <c:pt idx="1234" formatCode="General">
                  <c:v>9313027.512609601</c:v>
                </c:pt>
                <c:pt idx="1235" formatCode="General">
                  <c:v>9273569.511317851</c:v>
                </c:pt>
                <c:pt idx="1236" formatCode="General">
                  <c:v>9234188.1960736513</c:v>
                </c:pt>
                <c:pt idx="1237" formatCode="General">
                  <c:v>9136108.5615216028</c:v>
                </c:pt>
                <c:pt idx="1238" formatCode="General">
                  <c:v>9019109.8216853999</c:v>
                </c:pt>
                <c:pt idx="1239" formatCode="General">
                  <c:v>8864279.7498936001</c:v>
                </c:pt>
                <c:pt idx="1240" formatCode="General">
                  <c:v>8729897.9079748485</c:v>
                </c:pt>
                <c:pt idx="1241" formatCode="General">
                  <c:v>8596549.3022311497</c:v>
                </c:pt>
                <c:pt idx="1242" formatCode="General">
                  <c:v>8483062.5</c:v>
                </c:pt>
                <c:pt idx="1243" formatCode="General">
                  <c:v>8351619.9156576004</c:v>
                </c:pt>
                <c:pt idx="1244" formatCode="General">
                  <c:v>8239766.9160748497</c:v>
                </c:pt>
                <c:pt idx="1245" formatCode="General">
                  <c:v>8128667.9966543997</c:v>
                </c:pt>
                <c:pt idx="1246" formatCode="General">
                  <c:v>8000011.1561994003</c:v>
                </c:pt>
                <c:pt idx="1247" formatCode="General">
                  <c:v>7872374.0770456512</c:v>
                </c:pt>
                <c:pt idx="1248" formatCode="General">
                  <c:v>7745769.8872033497</c:v>
                </c:pt>
                <c:pt idx="1249" formatCode="General">
                  <c:v>7620185.5642296011</c:v>
                </c:pt>
                <c:pt idx="1250" formatCode="General">
                  <c:v>7513366.0922063999</c:v>
                </c:pt>
                <c:pt idx="1251" formatCode="General">
                  <c:v>7407294.2682988495</c:v>
                </c:pt>
                <c:pt idx="1252" formatCode="General">
                  <c:v>7301976.5245536007</c:v>
                </c:pt>
                <c:pt idx="1253" formatCode="General">
                  <c:v>7197419.1120444005</c:v>
                </c:pt>
                <c:pt idx="1254" formatCode="General">
                  <c:v>7093609.4833798502</c:v>
                </c:pt>
                <c:pt idx="1255" formatCode="General">
                  <c:v>6990553.9348776005</c:v>
                </c:pt>
                <c:pt idx="1256" formatCode="General">
                  <c:v>6888258.5818824004</c:v>
                </c:pt>
                <c:pt idx="1257" formatCode="General">
                  <c:v>6786711.1484608501</c:v>
                </c:pt>
                <c:pt idx="1258" formatCode="General">
                  <c:v>6685917.7952016015</c:v>
                </c:pt>
                <c:pt idx="1259" formatCode="General">
                  <c:v>6602506.352625601</c:v>
                </c:pt>
                <c:pt idx="1260" formatCode="General">
                  <c:v>6536144.6441136012</c:v>
                </c:pt>
                <c:pt idx="1261" formatCode="General">
                  <c:v>6486599.2635418503</c:v>
                </c:pt>
                <c:pt idx="1262" formatCode="General">
                  <c:v>6486599.2635418503</c:v>
                </c:pt>
                <c:pt idx="1263" formatCode="General">
                  <c:v>6503095.4268793501</c:v>
                </c:pt>
                <c:pt idx="1264" formatCode="General">
                  <c:v>6552703.6474644002</c:v>
                </c:pt>
                <c:pt idx="1265" formatCode="General">
                  <c:v>6602506.352625601</c:v>
                </c:pt>
                <c:pt idx="1266" formatCode="General">
                  <c:v>6635806.8997513494</c:v>
                </c:pt>
                <c:pt idx="1267" formatCode="General">
                  <c:v>6669197.23077315</c:v>
                </c:pt>
                <c:pt idx="1268" formatCode="General">
                  <c:v>6669197.23077315</c:v>
                </c:pt>
                <c:pt idx="1269" formatCode="General">
                  <c:v>6635806.8997513494</c:v>
                </c:pt>
                <c:pt idx="1270" formatCode="General">
                  <c:v>6585884.5017204005</c:v>
                </c:pt>
                <c:pt idx="1271" formatCode="General">
                  <c:v>6519612.5394016514</c:v>
                </c:pt>
                <c:pt idx="1272" formatCode="General">
                  <c:v>6453675.7037136005</c:v>
                </c:pt>
                <c:pt idx="1273" formatCode="General">
                  <c:v>6404438.5812954009</c:v>
                </c:pt>
                <c:pt idx="1274" formatCode="General">
                  <c:v>6355395.8755888492</c:v>
                </c:pt>
                <c:pt idx="1275" formatCode="General">
                  <c:v>6322801.5532606514</c:v>
                </c:pt>
                <c:pt idx="1276" formatCode="General">
                  <c:v>6322801.5532606514</c:v>
                </c:pt>
                <c:pt idx="1277" formatCode="General">
                  <c:v>6339088.239832351</c:v>
                </c:pt>
                <c:pt idx="1278" formatCode="General">
                  <c:v>6355395.8755888492</c:v>
                </c:pt>
                <c:pt idx="1279" formatCode="General">
                  <c:v>6388068.1055256017</c:v>
                </c:pt>
                <c:pt idx="1280" formatCode="General">
                  <c:v>6420830.0062500006</c:v>
                </c:pt>
                <c:pt idx="1281" formatCode="General">
                  <c:v>6420830.0062500006</c:v>
                </c:pt>
                <c:pt idx="1282" formatCode="General">
                  <c:v>6437242.3803894008</c:v>
                </c:pt>
                <c:pt idx="1283" formatCode="General">
                  <c:v>6437242.3803894008</c:v>
                </c:pt>
                <c:pt idx="1284" formatCode="General">
                  <c:v>6437242.3803894008</c:v>
                </c:pt>
                <c:pt idx="1285" formatCode="General">
                  <c:v>6404438.5812954009</c:v>
                </c:pt>
                <c:pt idx="1286" formatCode="General">
                  <c:v>6371724.4605301498</c:v>
                </c:pt>
                <c:pt idx="1287" formatCode="General">
                  <c:v>6322801.5532606514</c:v>
                </c:pt>
                <c:pt idx="1288" formatCode="General">
                  <c:v>6257870.1276263995</c:v>
                </c:pt>
                <c:pt idx="1289" formatCode="General">
                  <c:v>6193273.8286228497</c:v>
                </c:pt>
                <c:pt idx="1290" formatCode="General">
                  <c:v>6145047.9752274007</c:v>
                </c:pt>
                <c:pt idx="1291" formatCode="General">
                  <c:v>6081038.1402871516</c:v>
                </c:pt>
                <c:pt idx="1292" formatCode="General">
                  <c:v>6001495.6913963994</c:v>
                </c:pt>
                <c:pt idx="1293" formatCode="General">
                  <c:v>5922476.89671735</c:v>
                </c:pt>
                <c:pt idx="1294" formatCode="General">
                  <c:v>5843981.7562499996</c:v>
                </c:pt>
                <c:pt idx="1295" formatCode="General">
                  <c:v>5797138.2700441508</c:v>
                </c:pt>
                <c:pt idx="1296" formatCode="General">
                  <c:v>5781563.7954268502</c:v>
                </c:pt>
                <c:pt idx="1297" formatCode="General">
                  <c:v>5797138.2700441508</c:v>
                </c:pt>
                <c:pt idx="1298" formatCode="General">
                  <c:v>5828344.4416193999</c:v>
                </c:pt>
                <c:pt idx="1299" formatCode="General">
                  <c:v>5875319.2330656014</c:v>
                </c:pt>
                <c:pt idx="1300" formatCode="General">
                  <c:v>5906734.8437038492</c:v>
                </c:pt>
                <c:pt idx="1301" formatCode="General">
                  <c:v>5938239.8989156503</c:v>
                </c:pt>
                <c:pt idx="1302" formatCode="General">
                  <c:v>5969823.0577884009</c:v>
                </c:pt>
                <c:pt idx="1303" formatCode="General">
                  <c:v>6017363.4319776008</c:v>
                </c:pt>
                <c:pt idx="1304" formatCode="General">
                  <c:v>6033246.3985036509</c:v>
                </c:pt>
                <c:pt idx="1305" formatCode="General">
                  <c:v>6049156.02991335</c:v>
                </c:pt>
                <c:pt idx="1306" formatCode="General">
                  <c:v>6049156.02991335</c:v>
                </c:pt>
                <c:pt idx="1307" formatCode="General">
                  <c:v>6049156.02991335</c:v>
                </c:pt>
                <c:pt idx="1308" formatCode="General">
                  <c:v>6033246.3985036509</c:v>
                </c:pt>
                <c:pt idx="1309" formatCode="General">
                  <c:v>6033246.3985036509</c:v>
                </c:pt>
                <c:pt idx="1310" formatCode="General">
                  <c:v>6017363.4319776008</c:v>
                </c:pt>
                <c:pt idx="1311" formatCode="General">
                  <c:v>6001495.6913963994</c:v>
                </c:pt>
                <c:pt idx="1312" formatCode="General">
                  <c:v>5969823.0577884009</c:v>
                </c:pt>
                <c:pt idx="1313" formatCode="General">
                  <c:v>5922476.89671735</c:v>
                </c:pt>
                <c:pt idx="1314" formatCode="General">
                  <c:v>5891013.7398751499</c:v>
                </c:pt>
                <c:pt idx="1315" formatCode="General">
                  <c:v>5843981.7562499996</c:v>
                </c:pt>
                <c:pt idx="1316" formatCode="General">
                  <c:v>5750477.6937466506</c:v>
                </c:pt>
                <c:pt idx="1317" formatCode="General">
                  <c:v>5688562.4379504006</c:v>
                </c:pt>
                <c:pt idx="1318" formatCode="General">
                  <c:v>5626982.3087848509</c:v>
                </c:pt>
                <c:pt idx="1319" formatCode="General">
                  <c:v>5657733.2536726501</c:v>
                </c:pt>
                <c:pt idx="1320" formatCode="General">
                  <c:v>5734971.646653601</c:v>
                </c:pt>
                <c:pt idx="1321" formatCode="General">
                  <c:v>5875319.2330656014</c:v>
                </c:pt>
                <c:pt idx="1322" formatCode="General">
                  <c:v>6065086.6105078505</c:v>
                </c:pt>
                <c:pt idx="1323" formatCode="General">
                  <c:v>6322801.5532606514</c:v>
                </c:pt>
                <c:pt idx="1324" formatCode="General">
                  <c:v>6569283.5999999996</c:v>
                </c:pt>
                <c:pt idx="1325" formatCode="General">
                  <c:v>6753033.6140376003</c:v>
                </c:pt>
                <c:pt idx="1326" formatCode="General">
                  <c:v>6837387.5587896015</c:v>
                </c:pt>
                <c:pt idx="1327" formatCode="General">
                  <c:v>6871280.625</c:v>
                </c:pt>
                <c:pt idx="1328" formatCode="General">
                  <c:v>6871280.625</c:v>
                </c:pt>
                <c:pt idx="1329" formatCode="General">
                  <c:v>6871280.625</c:v>
                </c:pt>
                <c:pt idx="1330" formatCode="General">
                  <c:v>6871280.625</c:v>
                </c:pt>
                <c:pt idx="1331" formatCode="General">
                  <c:v>6871280.625</c:v>
                </c:pt>
                <c:pt idx="1332" formatCode="General">
                  <c:v>6854323.6173024001</c:v>
                </c:pt>
                <c:pt idx="1333" formatCode="General">
                  <c:v>6803584.3669603504</c:v>
                </c:pt>
                <c:pt idx="1334" formatCode="General">
                  <c:v>6753033.6140376003</c:v>
                </c:pt>
                <c:pt idx="1335" formatCode="General">
                  <c:v>6702665.3261334011</c:v>
                </c:pt>
                <c:pt idx="1336" formatCode="General">
                  <c:v>6685917.7952016015</c:v>
                </c:pt>
                <c:pt idx="1337" formatCode="General">
                  <c:v>6669197.23077315</c:v>
                </c:pt>
                <c:pt idx="1338" formatCode="General">
                  <c:v>6669197.23077315</c:v>
                </c:pt>
                <c:pt idx="1339" formatCode="General">
                  <c:v>6669197.23077315</c:v>
                </c:pt>
                <c:pt idx="1340" formatCode="General">
                  <c:v>6685917.7952016015</c:v>
                </c:pt>
                <c:pt idx="1341" formatCode="General">
                  <c:v>6702665.3261334011</c:v>
                </c:pt>
                <c:pt idx="1342" formatCode="General">
                  <c:v>6769858.8791461512</c:v>
                </c:pt>
                <c:pt idx="1343" formatCode="General">
                  <c:v>6837387.5587896015</c:v>
                </c:pt>
                <c:pt idx="1344" formatCode="General">
                  <c:v>6905257.4879496014</c:v>
                </c:pt>
                <c:pt idx="1345" formatCode="General">
                  <c:v>6956373.7557508498</c:v>
                </c:pt>
                <c:pt idx="1346" formatCode="General">
                  <c:v>6973456.4510161504</c:v>
                </c:pt>
                <c:pt idx="1347" formatCode="General">
                  <c:v>6973456.4510161504</c:v>
                </c:pt>
                <c:pt idx="1348" formatCode="General">
                  <c:v>6939312.0096703498</c:v>
                </c:pt>
                <c:pt idx="1349" formatCode="General">
                  <c:v>6820478.5346446512</c:v>
                </c:pt>
                <c:pt idx="1350" formatCode="General">
                  <c:v>6635806.8997513494</c:v>
                </c:pt>
                <c:pt idx="1351" formatCode="General">
                  <c:v>6404438.5812954009</c:v>
                </c:pt>
                <c:pt idx="1352" formatCode="General">
                  <c:v>6177175.6696321508</c:v>
                </c:pt>
                <c:pt idx="1353" formatCode="General">
                  <c:v>5938239.8989156503</c:v>
                </c:pt>
                <c:pt idx="1354" formatCode="General">
                  <c:v>5704011.2250000006</c:v>
                </c:pt>
                <c:pt idx="1355" formatCode="General">
                  <c:v>5444252.6810724009</c:v>
                </c:pt>
                <c:pt idx="1356" formatCode="General">
                  <c:v>5161095.2249999996</c:v>
                </c:pt>
                <c:pt idx="1357" formatCode="General">
                  <c:v>4871202.606057601</c:v>
                </c:pt>
                <c:pt idx="1358" formatCode="General">
                  <c:v>4575836.66910885</c:v>
                </c:pt>
                <c:pt idx="1359" formatCode="General">
                  <c:v>4262936.8225914007</c:v>
                </c:pt>
                <c:pt idx="1360" formatCode="General">
                  <c:v>3974010.5505613503</c:v>
                </c:pt>
                <c:pt idx="1361" formatCode="General">
                  <c:v>3795425.8829154004</c:v>
                </c:pt>
                <c:pt idx="1362" formatCode="General">
                  <c:v>3745156.3906423501</c:v>
                </c:pt>
                <c:pt idx="1363" formatCode="General">
                  <c:v>3820688.5787694003</c:v>
                </c:pt>
                <c:pt idx="1364" formatCode="General">
                  <c:v>3999859.7783431504</c:v>
                </c:pt>
                <c:pt idx="1365" formatCode="General">
                  <c:v>4104085.2161503499</c:v>
                </c:pt>
                <c:pt idx="1366" formatCode="General">
                  <c:v>4117208.8322146507</c:v>
                </c:pt>
                <c:pt idx="1367" formatCode="General">
                  <c:v>4012811.1484416011</c:v>
                </c:pt>
                <c:pt idx="1368" formatCode="General">
                  <c:v>3770251.5081001506</c:v>
                </c:pt>
                <c:pt idx="1369" formatCode="General">
                  <c:v>3571850.0880774003</c:v>
                </c:pt>
                <c:pt idx="1370" formatCode="General">
                  <c:v>3498835.8287376016</c:v>
                </c:pt>
                <c:pt idx="1371" formatCode="General">
                  <c:v>3498835.8287376016</c:v>
                </c:pt>
                <c:pt idx="1372" formatCode="General">
                  <c:v>3498835.8287376016</c:v>
                </c:pt>
                <c:pt idx="1373" formatCode="General">
                  <c:v>3438563.6964856507</c:v>
                </c:pt>
                <c:pt idx="1374" formatCode="General">
                  <c:v>3307807.4208043502</c:v>
                </c:pt>
                <c:pt idx="1375" formatCode="General">
                  <c:v>3087927.6414196505</c:v>
                </c:pt>
                <c:pt idx="1376" formatCode="General">
                  <c:v>2702682.3410473499</c:v>
                </c:pt>
                <c:pt idx="1377" formatCode="General">
                  <c:v>2168155.9541308498</c:v>
                </c:pt>
                <c:pt idx="1378" formatCode="General">
                  <c:v>1692466.2354271507</c:v>
                </c:pt>
                <c:pt idx="1379" formatCode="General">
                  <c:v>1275611.605955136</c:v>
                </c:pt>
                <c:pt idx="1380" formatCode="General">
                  <c:v>917595.01706693403</c:v>
                </c:pt>
                <c:pt idx="1381" formatCode="General">
                  <c:v>780535.93763145141</c:v>
                </c:pt>
                <c:pt idx="1382" formatCode="General">
                  <c:v>899089.44746518368</c:v>
                </c:pt>
                <c:pt idx="1383" formatCode="General">
                  <c:v>1133599.0004813836</c:v>
                </c:pt>
                <c:pt idx="1384" formatCode="General">
                  <c:v>1327295.5964935338</c:v>
                </c:pt>
                <c:pt idx="1385" formatCode="General">
                  <c:v>1410585.4429776014</c:v>
                </c:pt>
                <c:pt idx="1386" formatCode="General">
                  <c:v>1480617.8065656016</c:v>
                </c:pt>
                <c:pt idx="1387" formatCode="General">
                  <c:v>1625772.3712416014</c:v>
                </c:pt>
                <c:pt idx="1388" formatCode="General">
                  <c:v>1891671.9972336013</c:v>
                </c:pt>
                <c:pt idx="1389" formatCode="General">
                  <c:v>2264507.5750276507</c:v>
                </c:pt>
                <c:pt idx="1390" formatCode="General">
                  <c:v>2639215.2092976016</c:v>
                </c:pt>
                <c:pt idx="1391" formatCode="General">
                  <c:v>2919682.9271281506</c:v>
                </c:pt>
                <c:pt idx="1392" formatCode="General">
                  <c:v>3087927.6414196505</c:v>
                </c:pt>
                <c:pt idx="1393" formatCode="General">
                  <c:v>3156547.5562499999</c:v>
                </c:pt>
                <c:pt idx="1394" formatCode="General">
                  <c:v>3156547.5562499999</c:v>
                </c:pt>
                <c:pt idx="1395" formatCode="General">
                  <c:v>3133589.0897376016</c:v>
                </c:pt>
                <c:pt idx="1396" formatCode="General">
                  <c:v>3065224.6294524004</c:v>
                </c:pt>
                <c:pt idx="1397" formatCode="General">
                  <c:v>2964087.6581214005</c:v>
                </c:pt>
                <c:pt idx="1398" formatCode="General">
                  <c:v>2842778.0998944002</c:v>
                </c:pt>
                <c:pt idx="1399" formatCode="General">
                  <c:v>2692051.4819056508</c:v>
                </c:pt>
                <c:pt idx="1400" formatCode="General">
                  <c:v>2524821.6342928498</c:v>
                </c:pt>
                <c:pt idx="1401" formatCode="General">
                  <c:v>2353014.2163991509</c:v>
                </c:pt>
                <c:pt idx="1402" formatCode="General">
                  <c:v>2139660.2814696012</c:v>
                </c:pt>
                <c:pt idx="1403" formatCode="General">
                  <c:v>1829869.5414523501</c:v>
                </c:pt>
                <c:pt idx="1404" formatCode="General">
                  <c:v>1395254.62872585</c:v>
                </c:pt>
                <c:pt idx="1405" formatCode="General">
                  <c:v>1019475.6784212015</c:v>
                </c:pt>
                <c:pt idx="1406" formatCode="General">
                  <c:v>797784.9693726016</c:v>
                </c:pt>
                <c:pt idx="1407" formatCode="General">
                  <c:v>757830.67784123402</c:v>
                </c:pt>
                <c:pt idx="1408" formatCode="General">
                  <c:v>780535.93763145141</c:v>
                </c:pt>
                <c:pt idx="1409" formatCode="General">
                  <c:v>792014.34595708351</c:v>
                </c:pt>
                <c:pt idx="1410" formatCode="General">
                  <c:v>786264.66871003353</c:v>
                </c:pt>
                <c:pt idx="1411" formatCode="General">
                  <c:v>769141.51832723396</c:v>
                </c:pt>
                <c:pt idx="1412" formatCode="General">
                  <c:v>746603.82336045161</c:v>
                </c:pt>
                <c:pt idx="1413" formatCode="General">
                  <c:v>752206.67685093591</c:v>
                </c:pt>
                <c:pt idx="1414" formatCode="General">
                  <c:v>832848.15411930147</c:v>
                </c:pt>
                <c:pt idx="1415" formatCode="General">
                  <c:v>1012950.9989732837</c:v>
                </c:pt>
                <c:pt idx="1416" formatCode="General">
                  <c:v>1268312.1874698016</c:v>
                </c:pt>
                <c:pt idx="1417" formatCode="General">
                  <c:v>1544295.3651841509</c:v>
                </c:pt>
                <c:pt idx="1418" formatCode="General">
                  <c:v>1751919.6302428499</c:v>
                </c:pt>
                <c:pt idx="1419" formatCode="General">
                  <c:v>1821123.9581206506</c:v>
                </c:pt>
                <c:pt idx="1420" formatCode="General">
                  <c:v>1751919.6302428499</c:v>
                </c:pt>
                <c:pt idx="1421" formatCode="General">
                  <c:v>1536261.9938068502</c:v>
                </c:pt>
                <c:pt idx="1422" formatCode="General">
                  <c:v>1305019.7912187357</c:v>
                </c:pt>
                <c:pt idx="1423" formatCode="General">
                  <c:v>1232128.2303920339</c:v>
                </c:pt>
                <c:pt idx="1424" formatCode="General">
                  <c:v>1253775.6626776333</c:v>
                </c:pt>
                <c:pt idx="1425" formatCode="General">
                  <c:v>1380004.843849651</c:v>
                </c:pt>
                <c:pt idx="1426" formatCode="General">
                  <c:v>1634036.1610284003</c:v>
                </c:pt>
                <c:pt idx="1427" formatCode="General">
                  <c:v>1829869.5414523501</c:v>
                </c:pt>
                <c:pt idx="1428" formatCode="General">
                  <c:v>1891671.9972336013</c:v>
                </c:pt>
                <c:pt idx="1429" formatCode="General">
                  <c:v>1838636.0739688501</c:v>
                </c:pt>
                <c:pt idx="1430" formatCode="General">
                  <c:v>1684055.80888785</c:v>
                </c:pt>
                <c:pt idx="1431" formatCode="General">
                  <c:v>1402910.9449411507</c:v>
                </c:pt>
                <c:pt idx="1432" formatCode="General">
                  <c:v>1026021.0680199361</c:v>
                </c:pt>
                <c:pt idx="1433" formatCode="General">
                  <c:v>707969.12309933396</c:v>
                </c:pt>
                <c:pt idx="1434" formatCode="General">
                  <c:v>444428.65714793408</c:v>
                </c:pt>
                <c:pt idx="1435" formatCode="General">
                  <c:v>382062.53692713601</c:v>
                </c:pt>
                <c:pt idx="1436" formatCode="General">
                  <c:v>406443.38990603405</c:v>
                </c:pt>
                <c:pt idx="1437" formatCode="General">
                  <c:v>466264.70523838355</c:v>
                </c:pt>
                <c:pt idx="1438" formatCode="General">
                  <c:v>506889.14823433349</c:v>
                </c:pt>
                <c:pt idx="1439" formatCode="General">
                  <c:v>511507.74143278348</c:v>
                </c:pt>
                <c:pt idx="1440" formatCode="General">
                  <c:v>479617.61994813598</c:v>
                </c:pt>
                <c:pt idx="1441" formatCode="General">
                  <c:v>402327.50098053599</c:v>
                </c:pt>
                <c:pt idx="1442" formatCode="General">
                  <c:v>350727.46025295142</c:v>
                </c:pt>
                <c:pt idx="1443" formatCode="General">
                  <c:v>339322.5</c:v>
                </c:pt>
                <c:pt idx="1444" formatCode="General">
                  <c:v>350727.46025295142</c:v>
                </c:pt>
                <c:pt idx="1445" formatCode="General">
                  <c:v>358435.58841658349</c:v>
                </c:pt>
                <c:pt idx="1446" formatCode="General">
                  <c:v>335562.69292223401</c:v>
                </c:pt>
                <c:pt idx="1447" formatCode="General">
                  <c:v>235640.66270250155</c:v>
                </c:pt>
                <c:pt idx="1448" formatCode="General">
                  <c:v>102645.05624999999</c:v>
                </c:pt>
                <c:pt idx="1449" formatCode="General">
                  <c:v>22160.699374734006</c:v>
                </c:pt>
                <c:pt idx="1450" formatCode="General">
                  <c:v>1508.096983801508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5068.8898234335002</c:v>
                </c:pt>
                <c:pt idx="1479" formatCode="General">
                  <c:v>20275.559293734001</c:v>
                </c:pt>
                <c:pt idx="1480" formatCode="General">
                  <c:v>41567.006249999999</c:v>
                </c:pt>
                <c:pt idx="1481" formatCode="General">
                  <c:v>65361.446441136002</c:v>
                </c:pt>
                <c:pt idx="1482" formatCode="General">
                  <c:v>88642.797498936023</c:v>
                </c:pt>
                <c:pt idx="1483" formatCode="General">
                  <c:v>113275.07538013348</c:v>
                </c:pt>
                <c:pt idx="1484" formatCode="General">
                  <c:v>138504.284376336</c:v>
                </c:pt>
                <c:pt idx="1485" formatCode="General">
                  <c:v>174279.7738258515</c:v>
                </c:pt>
                <c:pt idx="1486" formatCode="General">
                  <c:v>226309.21930155146</c:v>
                </c:pt>
                <c:pt idx="1487" formatCode="General">
                  <c:v>302667.26318033406</c:v>
                </c:pt>
                <c:pt idx="1488" formatCode="General">
                  <c:v>410580.22499999998</c:v>
                </c:pt>
                <c:pt idx="1489" formatCode="General">
                  <c:v>558845.36431185156</c:v>
                </c:pt>
                <c:pt idx="1490" formatCode="General">
                  <c:v>746603.82336045161</c:v>
                </c:pt>
                <c:pt idx="1491" formatCode="General">
                  <c:v>974243.02180883405</c:v>
                </c:pt>
                <c:pt idx="1492" formatCode="General">
                  <c:v>1217801.1657764341</c:v>
                </c:pt>
                <c:pt idx="1493" formatCode="General">
                  <c:v>1472754.8488126509</c:v>
                </c:pt>
                <c:pt idx="1494" formatCode="General">
                  <c:v>1726314.3719874003</c:v>
                </c:pt>
                <c:pt idx="1495" formatCode="General">
                  <c:v>1963557.3984804002</c:v>
                </c:pt>
                <c:pt idx="1496" formatCode="General">
                  <c:v>2187256.6413576016</c:v>
                </c:pt>
                <c:pt idx="1497" formatCode="General">
                  <c:v>2382892.2562499996</c:v>
                </c:pt>
                <c:pt idx="1498" formatCode="General">
                  <c:v>2545430.2707096012</c:v>
                </c:pt>
                <c:pt idx="1499" formatCode="General">
                  <c:v>2670856.4191284003</c:v>
                </c:pt>
                <c:pt idx="1500" formatCode="General">
                  <c:v>2756147.0062499996</c:v>
                </c:pt>
                <c:pt idx="1501" formatCode="General">
                  <c:v>2842778.0998944002</c:v>
                </c:pt>
                <c:pt idx="1502" formatCode="General">
                  <c:v>2908633.1144548501</c:v>
                </c:pt>
                <c:pt idx="1503" formatCode="General">
                  <c:v>2986413.6827911511</c:v>
                </c:pt>
                <c:pt idx="1504" formatCode="General">
                  <c:v>3053902.5</c:v>
                </c:pt>
                <c:pt idx="1505" formatCode="General">
                  <c:v>3110718.52953585</c:v>
                </c:pt>
                <c:pt idx="1506" formatCode="General">
                  <c:v>3168058.2132834001</c:v>
                </c:pt>
                <c:pt idx="1507" formatCode="General">
                  <c:v>3237553.7033256013</c:v>
                </c:pt>
                <c:pt idx="1508" formatCode="General">
                  <c:v>3319590.3946168502</c:v>
                </c:pt>
                <c:pt idx="1509" formatCode="General">
                  <c:v>3426571.24590735</c:v>
                </c:pt>
                <c:pt idx="1510" formatCode="General">
                  <c:v>3584093.90625</c:v>
                </c:pt>
                <c:pt idx="1511" formatCode="General">
                  <c:v>3795425.8829154004</c:v>
                </c:pt>
                <c:pt idx="1512" formatCode="General">
                  <c:v>4064844.7607976017</c:v>
                </c:pt>
                <c:pt idx="1513" formatCode="General">
                  <c:v>4384056.0887604002</c:v>
                </c:pt>
                <c:pt idx="1514" formatCode="General">
                  <c:v>4715337.0351028498</c:v>
                </c:pt>
                <c:pt idx="1515" formatCode="General">
                  <c:v>5015101.6071054004</c:v>
                </c:pt>
                <c:pt idx="1516" formatCode="General">
                  <c:v>5234877.5152648501</c:v>
                </c:pt>
                <c:pt idx="1517" formatCode="General">
                  <c:v>5414088.2681124005</c:v>
                </c:pt>
                <c:pt idx="1518" formatCode="General">
                  <c:v>5535237.7364976006</c:v>
                </c:pt>
                <c:pt idx="1519" formatCode="General">
                  <c:v>5642347.3066363493</c:v>
                </c:pt>
                <c:pt idx="1520" formatCode="General">
                  <c:v>5704011.2250000006</c:v>
                </c:pt>
                <c:pt idx="1521" formatCode="General">
                  <c:v>5750477.6937466506</c:v>
                </c:pt>
                <c:pt idx="1522" formatCode="General">
                  <c:v>5734971.646653601</c:v>
                </c:pt>
                <c:pt idx="1523" formatCode="General">
                  <c:v>5673134.6000856012</c:v>
                </c:pt>
                <c:pt idx="1524" formatCode="General">
                  <c:v>5504827.4303458501</c:v>
                </c:pt>
                <c:pt idx="1525" formatCode="General">
                  <c:v>5249697.8795581507</c:v>
                </c:pt>
                <c:pt idx="1526" formatCode="General">
                  <c:v>4928514.9906816008</c:v>
                </c:pt>
                <c:pt idx="1527" formatCode="General">
                  <c:v>4589693.4463123493</c:v>
                </c:pt>
                <c:pt idx="1528" formatCode="General">
                  <c:v>4289707.7390933996</c:v>
                </c:pt>
                <c:pt idx="1529" formatCode="General">
                  <c:v>4051804.9339314005</c:v>
                </c:pt>
                <c:pt idx="1530" formatCode="General">
                  <c:v>3884207.3369716508</c:v>
                </c:pt>
                <c:pt idx="1531" formatCode="General">
                  <c:v>3795425.8829154004</c:v>
                </c:pt>
                <c:pt idx="1532" formatCode="General">
                  <c:v>3770251.5081001506</c:v>
                </c:pt>
                <c:pt idx="1533" formatCode="General">
                  <c:v>3820688.5787694003</c:v>
                </c:pt>
                <c:pt idx="1534" formatCode="General">
                  <c:v>3948249.7493856014</c:v>
                </c:pt>
                <c:pt idx="1535" formatCode="General">
                  <c:v>4183136.3847096008</c:v>
                </c:pt>
                <c:pt idx="1536" formatCode="General">
                  <c:v>4506871.9674294004</c:v>
                </c:pt>
                <c:pt idx="1537" formatCode="General">
                  <c:v>4899816.9000000004</c:v>
                </c:pt>
                <c:pt idx="1538" formatCode="General">
                  <c:v>5369004.1665553506</c:v>
                </c:pt>
                <c:pt idx="1539" formatCode="General">
                  <c:v>5875319.2330656014</c:v>
                </c:pt>
                <c:pt idx="1540" formatCode="General">
                  <c:v>6437242.3803894008</c:v>
                </c:pt>
                <c:pt idx="1541" formatCode="General">
                  <c:v>7007678.5209713997</c:v>
                </c:pt>
                <c:pt idx="1542" formatCode="General">
                  <c:v>7548886.6722886506</c:v>
                </c:pt>
                <c:pt idx="1543" formatCode="General">
                  <c:v>8000011.1561994003</c:v>
                </c:pt>
                <c:pt idx="1544" formatCode="General">
                  <c:v>8295595.8003234006</c:v>
                </c:pt>
                <c:pt idx="1545" formatCode="General">
                  <c:v>8483062.5</c:v>
                </c:pt>
                <c:pt idx="1546" formatCode="General">
                  <c:v>8596549.3022311497</c:v>
                </c:pt>
                <c:pt idx="1547" formatCode="General">
                  <c:v>8672623.8165233992</c:v>
                </c:pt>
                <c:pt idx="1548" formatCode="General">
                  <c:v>8768189.9561026506</c:v>
                </c:pt>
                <c:pt idx="1549" formatCode="General">
                  <c:v>8864279.7498936001</c:v>
                </c:pt>
                <c:pt idx="1550" formatCode="General">
                  <c:v>8999681.0062499996</c:v>
                </c:pt>
                <c:pt idx="1551" formatCode="General">
                  <c:v>9136108.5615216028</c:v>
                </c:pt>
                <c:pt idx="1552" formatCode="General">
                  <c:v>9293291.5927171502</c:v>
                </c:pt>
                <c:pt idx="1553" formatCode="General">
                  <c:v>9431918.4278128501</c:v>
                </c:pt>
                <c:pt idx="1554" formatCode="General">
                  <c:v>9591607.8508306518</c:v>
                </c:pt>
                <c:pt idx="1555" formatCode="General">
                  <c:v>9772862.5969591513</c:v>
                </c:pt>
                <c:pt idx="1556" formatCode="General">
                  <c:v>9996703.4914798494</c:v>
                </c:pt>
                <c:pt idx="1557" formatCode="General">
                  <c:v>10243778.0656824</c:v>
                </c:pt>
                <c:pt idx="1558" formatCode="General">
                  <c:v>10556868.40785135</c:v>
                </c:pt>
                <c:pt idx="1559" formatCode="General">
                  <c:v>10896019.936230149</c:v>
                </c:pt>
                <c:pt idx="1560" formatCode="General">
                  <c:v>11240541.302657401</c:v>
                </c:pt>
                <c:pt idx="1561" formatCode="General">
                  <c:v>11590417.0038654</c:v>
                </c:pt>
                <c:pt idx="1562" formatCode="General">
                  <c:v>11945662.784418151</c:v>
                </c:pt>
                <c:pt idx="1563" formatCode="General">
                  <c:v>12328980.231965849</c:v>
                </c:pt>
                <c:pt idx="1564" formatCode="General">
                  <c:v>12718350.968374349</c:v>
                </c:pt>
                <c:pt idx="1565" formatCode="General">
                  <c:v>13113774.993643651</c:v>
                </c:pt>
                <c:pt idx="1566" formatCode="General">
                  <c:v>13539059.148400651</c:v>
                </c:pt>
                <c:pt idx="1567" formatCode="General">
                  <c:v>13922791.604960401</c:v>
                </c:pt>
                <c:pt idx="1568" formatCode="General">
                  <c:v>14287400.352309601</c:v>
                </c:pt>
                <c:pt idx="1569" formatCode="General">
                  <c:v>14631960.254043149</c:v>
                </c:pt>
                <c:pt idx="1570" formatCode="General">
                  <c:v>14955582.818073601</c:v>
                </c:pt>
                <c:pt idx="1571" formatCode="General">
                  <c:v>15257460.1954464</c:v>
                </c:pt>
                <c:pt idx="1572" formatCode="General">
                  <c:v>15536820.163557146</c:v>
                </c:pt>
                <c:pt idx="1573" formatCode="General">
                  <c:v>15741593.8004016</c:v>
                </c:pt>
                <c:pt idx="1574" formatCode="General">
                  <c:v>15896042.202245401</c:v>
                </c:pt>
                <c:pt idx="1575" formatCode="General">
                  <c:v>15999429.793314148</c:v>
                </c:pt>
                <c:pt idx="1576" formatCode="General">
                  <c:v>16025331.386516847</c:v>
                </c:pt>
                <c:pt idx="1577" formatCode="General">
                  <c:v>15999429.793314148</c:v>
                </c:pt>
                <c:pt idx="1578" formatCode="General">
                  <c:v>15921860.00625</c:v>
                </c:pt>
                <c:pt idx="1579" formatCode="General">
                  <c:v>15844478.716605153</c:v>
                </c:pt>
                <c:pt idx="1580" formatCode="General">
                  <c:v>15715922.6256084</c:v>
                </c:pt>
                <c:pt idx="1581" formatCode="General">
                  <c:v>15613456.625233654</c:v>
                </c:pt>
                <c:pt idx="1582" formatCode="General">
                  <c:v>15460381.40625</c:v>
                </c:pt>
                <c:pt idx="1583" formatCode="General">
                  <c:v>15282754.315077601</c:v>
                </c:pt>
                <c:pt idx="1584" formatCode="General">
                  <c:v>15080996.983800149</c:v>
                </c:pt>
                <c:pt idx="1585" formatCode="General">
                  <c:v>14855630.312671646</c:v>
                </c:pt>
                <c:pt idx="1586" formatCode="General">
                  <c:v>14607219.680841601</c:v>
                </c:pt>
                <c:pt idx="1587" formatCode="General">
                  <c:v>14360894.685122401</c:v>
                </c:pt>
                <c:pt idx="1588" formatCode="General">
                  <c:v>14140994.8387914</c:v>
                </c:pt>
                <c:pt idx="1589" formatCode="General">
                  <c:v>13971129.753157649</c:v>
                </c:pt>
                <c:pt idx="1590" formatCode="General">
                  <c:v>13826357.944261651</c:v>
                </c:pt>
                <c:pt idx="1591" formatCode="General">
                  <c:v>13730259.4101936</c:v>
                </c:pt>
                <c:pt idx="1592" formatCode="General">
                  <c:v>13634487.399045601</c:v>
                </c:pt>
                <c:pt idx="1593" formatCode="General">
                  <c:v>13586735.677208848</c:v>
                </c:pt>
                <c:pt idx="1594" formatCode="General">
                  <c:v>13539059.148400651</c:v>
                </c:pt>
                <c:pt idx="1595" formatCode="General">
                  <c:v>13443966.0243864</c:v>
                </c:pt>
                <c:pt idx="1596" formatCode="General">
                  <c:v>13349208.027002851</c:v>
                </c:pt>
                <c:pt idx="1597" formatCode="General">
                  <c:v>13184190.045147149</c:v>
                </c:pt>
                <c:pt idx="1598" formatCode="General">
                  <c:v>12996843.958281603</c:v>
                </c:pt>
                <c:pt idx="1599" formatCode="General">
                  <c:v>12787689.369693602</c:v>
                </c:pt>
                <c:pt idx="1600" formatCode="General">
                  <c:v>12557291.658532649</c:v>
                </c:pt>
                <c:pt idx="1601" formatCode="General">
                  <c:v>12328980.231965849</c:v>
                </c:pt>
                <c:pt idx="1602" formatCode="General">
                  <c:v>12147842.46328965</c:v>
                </c:pt>
                <c:pt idx="1603" formatCode="General">
                  <c:v>12012864.806249999</c:v>
                </c:pt>
                <c:pt idx="1604" formatCode="General">
                  <c:v>11900960.798536349</c:v>
                </c:pt>
                <c:pt idx="1605" formatCode="General">
                  <c:v>11856350.632485602</c:v>
                </c:pt>
                <c:pt idx="1606" formatCode="General">
                  <c:v>11811816.225</c:v>
                </c:pt>
                <c:pt idx="1607" formatCode="General">
                  <c:v>11811816.225</c:v>
                </c:pt>
                <c:pt idx="1608" formatCode="General">
                  <c:v>11811816.225</c:v>
                </c:pt>
                <c:pt idx="1609" formatCode="General">
                  <c:v>11856350.632485602</c:v>
                </c:pt>
                <c:pt idx="1610" formatCode="General">
                  <c:v>11878641.22937265</c:v>
                </c:pt>
                <c:pt idx="1611" formatCode="General">
                  <c:v>11945662.784418151</c:v>
                </c:pt>
                <c:pt idx="1612" formatCode="General">
                  <c:v>12035310.062981399</c:v>
                </c:pt>
                <c:pt idx="1613" formatCode="General">
                  <c:v>12170405.2789296</c:v>
                </c:pt>
                <c:pt idx="1614" formatCode="General">
                  <c:v>12328980.231965849</c:v>
                </c:pt>
                <c:pt idx="1615" formatCode="General">
                  <c:v>12534364.608256349</c:v>
                </c:pt>
                <c:pt idx="1616" formatCode="General">
                  <c:v>12787689.369693602</c:v>
                </c:pt>
                <c:pt idx="1617" formatCode="General">
                  <c:v>13066944.794636399</c:v>
                </c:pt>
                <c:pt idx="1618" formatCode="General">
                  <c:v>13372868.23841835</c:v>
                </c:pt>
                <c:pt idx="1619" formatCode="General">
                  <c:v>13634487.399045601</c:v>
                </c:pt>
                <c:pt idx="1620" formatCode="General">
                  <c:v>13874528.5442244</c:v>
                </c:pt>
                <c:pt idx="1621" formatCode="General">
                  <c:v>14068066.088721601</c:v>
                </c:pt>
                <c:pt idx="1622" formatCode="General">
                  <c:v>14214103.346840847</c:v>
                </c:pt>
                <c:pt idx="1623" formatCode="General">
                  <c:v>14262952.939504653</c:v>
                </c:pt>
                <c:pt idx="1624" formatCode="General">
                  <c:v>14238517.668580351</c:v>
                </c:pt>
                <c:pt idx="1625" formatCode="General">
                  <c:v>14140994.8387914</c:v>
                </c:pt>
                <c:pt idx="1626" formatCode="General">
                  <c:v>13898649.6</c:v>
                </c:pt>
                <c:pt idx="1627" formatCode="General">
                  <c:v>13562886.938212348</c:v>
                </c:pt>
                <c:pt idx="1628" formatCode="General">
                  <c:v>13137225.72829335</c:v>
                </c:pt>
                <c:pt idx="1629" formatCode="General">
                  <c:v>12695277.288886651</c:v>
                </c:pt>
                <c:pt idx="1630" formatCode="General">
                  <c:v>12283566.034129649</c:v>
                </c:pt>
                <c:pt idx="1631" formatCode="General">
                  <c:v>11990440.498703402</c:v>
                </c:pt>
                <c:pt idx="1632" formatCode="General">
                  <c:v>11789580.4450344</c:v>
                </c:pt>
                <c:pt idx="1633" formatCode="General">
                  <c:v>11723006.778094349</c:v>
                </c:pt>
                <c:pt idx="1634" formatCode="General">
                  <c:v>11700854.78732685</c:v>
                </c:pt>
                <c:pt idx="1635" formatCode="General">
                  <c:v>11700854.78732685</c:v>
                </c:pt>
                <c:pt idx="1636" formatCode="General">
                  <c:v>11678723.74574415</c:v>
                </c:pt>
                <c:pt idx="1637" formatCode="General">
                  <c:v>11612464.25625</c:v>
                </c:pt>
                <c:pt idx="1638" formatCode="General">
                  <c:v>11524408.851803849</c:v>
                </c:pt>
                <c:pt idx="1639" formatCode="General">
                  <c:v>11414808.899999999</c:v>
                </c:pt>
                <c:pt idx="1640" formatCode="General">
                  <c:v>11327507.53801335</c:v>
                </c:pt>
                <c:pt idx="1641" formatCode="General">
                  <c:v>11283978.61598715</c:v>
                </c:pt>
                <c:pt idx="1642" formatCode="General">
                  <c:v>11305732.60240785</c:v>
                </c:pt>
                <c:pt idx="1643" formatCode="General">
                  <c:v>11414808.899999999</c:v>
                </c:pt>
                <c:pt idx="1644" formatCode="General">
                  <c:v>11568390.700665602</c:v>
                </c:pt>
                <c:pt idx="1645" formatCode="General">
                  <c:v>11789580.4450344</c:v>
                </c:pt>
                <c:pt idx="1646" formatCode="General">
                  <c:v>12035310.062981399</c:v>
                </c:pt>
                <c:pt idx="1647" formatCode="General">
                  <c:v>12328980.231965849</c:v>
                </c:pt>
                <c:pt idx="1648" formatCode="General">
                  <c:v>12649201.0644744</c:v>
                </c:pt>
                <c:pt idx="1649" formatCode="General">
                  <c:v>12973527.30377565</c:v>
                </c:pt>
                <c:pt idx="1650" formatCode="General">
                  <c:v>13301958.949869601</c:v>
                </c:pt>
                <c:pt idx="1651" formatCode="General">
                  <c:v>13586735.677208848</c:v>
                </c:pt>
                <c:pt idx="1652" formatCode="General">
                  <c:v>13850428.4376336</c:v>
                </c:pt>
                <c:pt idx="1653" formatCode="General">
                  <c:v>14092354.722893398</c:v>
                </c:pt>
                <c:pt idx="1654" formatCode="General">
                  <c:v>14287400.352309601</c:v>
                </c:pt>
                <c:pt idx="1655" formatCode="General">
                  <c:v>14483795.355876153</c:v>
                </c:pt>
                <c:pt idx="1656" formatCode="General">
                  <c:v>14681522.058661353</c:v>
                </c:pt>
                <c:pt idx="1657" formatCode="General">
                  <c:v>14880589.267969346</c:v>
                </c:pt>
                <c:pt idx="1658" formatCode="General">
                  <c:v>15080996.983800149</c:v>
                </c:pt>
                <c:pt idx="1659" formatCode="General">
                  <c:v>15282754.315077601</c:v>
                </c:pt>
                <c:pt idx="1660" formatCode="General">
                  <c:v>15485843.1042774</c:v>
                </c:pt>
                <c:pt idx="1661" formatCode="General">
                  <c:v>15664643.123576399</c:v>
                </c:pt>
                <c:pt idx="1662" formatCode="General">
                  <c:v>15870245.347425602</c:v>
                </c:pt>
                <c:pt idx="1663" formatCode="General">
                  <c:v>16051253.928904355</c:v>
                </c:pt>
                <c:pt idx="1664" formatCode="General">
                  <c:v>16207219.735725602</c:v>
                </c:pt>
                <c:pt idx="1665" formatCode="General">
                  <c:v>16363930.197083399</c:v>
                </c:pt>
                <c:pt idx="1666" formatCode="General">
                  <c:v>16468825.873071147</c:v>
                </c:pt>
                <c:pt idx="1667" formatCode="General">
                  <c:v>16574056.6756896</c:v>
                </c:pt>
                <c:pt idx="1668" formatCode="General">
                  <c:v>16653206.8359324</c:v>
                </c:pt>
                <c:pt idx="1669" formatCode="General">
                  <c:v>16732536.007645346</c:v>
                </c:pt>
                <c:pt idx="1670" formatCode="General">
                  <c:v>16785533.207091153</c:v>
                </c:pt>
                <c:pt idx="1671" formatCode="General">
                  <c:v>16812053.676777601</c:v>
                </c:pt>
                <c:pt idx="1672" formatCode="General">
                  <c:v>16838604.641921401</c:v>
                </c:pt>
                <c:pt idx="1673" formatCode="General">
                  <c:v>16865176.556249999</c:v>
                </c:pt>
                <c:pt idx="1674" formatCode="General">
                  <c:v>16865176.556249999</c:v>
                </c:pt>
                <c:pt idx="1675" formatCode="General">
                  <c:v>16865176.556249999</c:v>
                </c:pt>
                <c:pt idx="1676" formatCode="General">
                  <c:v>16838604.641921401</c:v>
                </c:pt>
                <c:pt idx="1677" formatCode="General">
                  <c:v>16785533.207091153</c:v>
                </c:pt>
                <c:pt idx="1678" formatCode="General">
                  <c:v>16706068.831699647</c:v>
                </c:pt>
                <c:pt idx="1679" formatCode="General">
                  <c:v>16626802.5</c:v>
                </c:pt>
                <c:pt idx="1680" formatCode="General">
                  <c:v>16547724.665719653</c:v>
                </c:pt>
                <c:pt idx="1681" formatCode="General">
                  <c:v>16521404.118985353</c:v>
                </c:pt>
                <c:pt idx="1682" formatCode="General">
                  <c:v>16521404.118985353</c:v>
                </c:pt>
                <c:pt idx="1683" formatCode="General">
                  <c:v>16574056.6756896</c:v>
                </c:pt>
                <c:pt idx="1684" formatCode="General">
                  <c:v>16679632.121049602</c:v>
                </c:pt>
                <c:pt idx="1685" formatCode="General">
                  <c:v>16785533.207091153</c:v>
                </c:pt>
                <c:pt idx="1686" formatCode="General">
                  <c:v>16891769.419763401</c:v>
                </c:pt>
                <c:pt idx="1687" formatCode="General">
                  <c:v>16998340.759066354</c:v>
                </c:pt>
                <c:pt idx="1688" formatCode="General">
                  <c:v>17051747.290365603</c:v>
                </c:pt>
                <c:pt idx="1689" formatCode="General">
                  <c:v>17105247.225000001</c:v>
                </c:pt>
                <c:pt idx="1690" formatCode="General">
                  <c:v>17132028.616094399</c:v>
                </c:pt>
                <c:pt idx="1691" formatCode="General">
                  <c:v>17158830.956373598</c:v>
                </c:pt>
                <c:pt idx="1692" formatCode="General">
                  <c:v>17185644.586456645</c:v>
                </c:pt>
                <c:pt idx="1693" formatCode="General">
                  <c:v>17212488.817564346</c:v>
                </c:pt>
                <c:pt idx="1694" formatCode="General">
                  <c:v>17239353.997856855</c:v>
                </c:pt>
                <c:pt idx="1695" formatCode="General">
                  <c:v>17266240.127334151</c:v>
                </c:pt>
                <c:pt idx="1696" formatCode="General">
                  <c:v>17293137.516453601</c:v>
                </c:pt>
                <c:pt idx="1697" formatCode="General">
                  <c:v>17320065.536759399</c:v>
                </c:pt>
                <c:pt idx="1698" formatCode="General">
                  <c:v>17320065.536759399</c:v>
                </c:pt>
                <c:pt idx="1699" formatCode="General">
                  <c:v>17293137.516453601</c:v>
                </c:pt>
                <c:pt idx="1700" formatCode="General">
                  <c:v>17239353.997856855</c:v>
                </c:pt>
                <c:pt idx="1701" formatCode="General">
                  <c:v>17185644.586456645</c:v>
                </c:pt>
                <c:pt idx="1702" formatCode="General">
                  <c:v>17132028.616094399</c:v>
                </c:pt>
                <c:pt idx="1703" formatCode="General">
                  <c:v>17051747.290365603</c:v>
                </c:pt>
                <c:pt idx="1704" formatCode="General">
                  <c:v>16998340.759066354</c:v>
                </c:pt>
                <c:pt idx="1705" formatCode="General">
                  <c:v>16945008.402828149</c:v>
                </c:pt>
                <c:pt idx="1706" formatCode="General">
                  <c:v>16891769.419763401</c:v>
                </c:pt>
                <c:pt idx="1707" formatCode="General">
                  <c:v>16865176.556249999</c:v>
                </c:pt>
                <c:pt idx="1708" formatCode="General">
                  <c:v>16838604.641921401</c:v>
                </c:pt>
                <c:pt idx="1709" formatCode="General">
                  <c:v>16812053.676777601</c:v>
                </c:pt>
                <c:pt idx="1710" formatCode="General">
                  <c:v>16838604.641921401</c:v>
                </c:pt>
                <c:pt idx="1711" formatCode="General">
                  <c:v>16865176.556249999</c:v>
                </c:pt>
                <c:pt idx="1712" formatCode="General">
                  <c:v>16918383.232461601</c:v>
                </c:pt>
                <c:pt idx="1713" formatCode="General">
                  <c:v>16998340.759066354</c:v>
                </c:pt>
                <c:pt idx="1714" formatCode="General">
                  <c:v>17078486.783090401</c:v>
                </c:pt>
                <c:pt idx="1715" formatCode="General">
                  <c:v>17185644.586456645</c:v>
                </c:pt>
                <c:pt idx="1716" formatCode="General">
                  <c:v>17293137.516453601</c:v>
                </c:pt>
                <c:pt idx="1717" formatCode="General">
                  <c:v>17427977.382585146</c:v>
                </c:pt>
                <c:pt idx="1718" formatCode="General">
                  <c:v>17563340.902928401</c:v>
                </c:pt>
                <c:pt idx="1719" formatCode="General">
                  <c:v>17726470.312937852</c:v>
                </c:pt>
                <c:pt idx="1720" formatCode="General">
                  <c:v>17862985.880087402</c:v>
                </c:pt>
                <c:pt idx="1721" formatCode="General">
                  <c:v>17972573.389228355</c:v>
                </c:pt>
                <c:pt idx="1722" formatCode="General">
                  <c:v>18027487.869717602</c:v>
                </c:pt>
                <c:pt idx="1723" formatCode="General">
                  <c:v>18054981.472766399</c:v>
                </c:pt>
                <c:pt idx="1724" formatCode="General">
                  <c:v>18027487.869717602</c:v>
                </c:pt>
                <c:pt idx="1725" formatCode="General">
                  <c:v>17890353.803109601</c:v>
                </c:pt>
                <c:pt idx="1726" formatCode="General">
                  <c:v>17644816.241697602</c:v>
                </c:pt>
                <c:pt idx="1727" formatCode="General">
                  <c:v>17266240.127334151</c:v>
                </c:pt>
                <c:pt idx="1728" formatCode="General">
                  <c:v>16759024.132775854</c:v>
                </c:pt>
                <c:pt idx="1729" formatCode="General">
                  <c:v>16129137.893414401</c:v>
                </c:pt>
                <c:pt idx="1730" formatCode="General">
                  <c:v>15485843.1042774</c:v>
                </c:pt>
                <c:pt idx="1731" formatCode="General">
                  <c:v>14830701.279753599</c:v>
                </c:pt>
                <c:pt idx="1732" formatCode="General">
                  <c:v>14214103.346840847</c:v>
                </c:pt>
                <c:pt idx="1733" formatCode="General">
                  <c:v>13634487.399045601</c:v>
                </c:pt>
                <c:pt idx="1734" formatCode="General">
                  <c:v>13090353.6384576</c:v>
                </c:pt>
                <c:pt idx="1735" formatCode="General">
                  <c:v>12557291.658532649</c:v>
                </c:pt>
                <c:pt idx="1736" formatCode="General">
                  <c:v>12012864.806249999</c:v>
                </c:pt>
                <c:pt idx="1737" formatCode="General">
                  <c:v>11502445.38861735</c:v>
                </c:pt>
                <c:pt idx="1738" formatCode="General">
                  <c:v>11003106.355358401</c:v>
                </c:pt>
                <c:pt idx="1739" formatCode="General">
                  <c:v>10556868.40785135</c:v>
                </c:pt>
                <c:pt idx="1740" formatCode="General">
                  <c:v>10181728.51777035</c:v>
                </c:pt>
                <c:pt idx="1741" formatCode="General">
                  <c:v>9894644.0999999996</c:v>
                </c:pt>
                <c:pt idx="1742" formatCode="General">
                  <c:v>9631743.2763988487</c:v>
                </c:pt>
                <c:pt idx="1743" formatCode="General">
                  <c:v>9412049.7172021512</c:v>
                </c:pt>
                <c:pt idx="1744" formatCode="General">
                  <c:v>9214536.0352175999</c:v>
                </c:pt>
                <c:pt idx="1745" formatCode="General">
                  <c:v>9019109.8216853999</c:v>
                </c:pt>
                <c:pt idx="1746" formatCode="General">
                  <c:v>8825778.2249999996</c:v>
                </c:pt>
                <c:pt idx="1747" formatCode="General">
                  <c:v>8672623.8165233992</c:v>
                </c:pt>
                <c:pt idx="1748" formatCode="General">
                  <c:v>8520809.9145696014</c:v>
                </c:pt>
                <c:pt idx="1749" formatCode="General">
                  <c:v>8407825.8173653502</c:v>
                </c:pt>
                <c:pt idx="1750" formatCode="General">
                  <c:v>8314249.5562499994</c:v>
                </c:pt>
                <c:pt idx="1751" formatCode="General">
                  <c:v>8221196.9493463496</c:v>
                </c:pt>
                <c:pt idx="1752" formatCode="General">
                  <c:v>8128667.9966543997</c:v>
                </c:pt>
                <c:pt idx="1753" formatCode="General">
                  <c:v>8036662.6981741507</c:v>
                </c:pt>
                <c:pt idx="1754" formatCode="General">
                  <c:v>7945181.0539056016</c:v>
                </c:pt>
                <c:pt idx="1755" formatCode="General">
                  <c:v>7854229.5939216008</c:v>
                </c:pt>
                <c:pt idx="1756" formatCode="General">
                  <c:v>7763795.220373651</c:v>
                </c:pt>
                <c:pt idx="1757" formatCode="General">
                  <c:v>7655963.90625</c:v>
                </c:pt>
                <c:pt idx="1758" formatCode="General">
                  <c:v>7566681.5795083502</c:v>
                </c:pt>
                <c:pt idx="1759" formatCode="General">
                  <c:v>7460232.7381416019</c:v>
                </c:pt>
                <c:pt idx="1760" formatCode="General">
                  <c:v>7354544.2958754003</c:v>
                </c:pt>
                <c:pt idx="1761" formatCode="General">
                  <c:v>7249603.5695893504</c:v>
                </c:pt>
                <c:pt idx="1762" formatCode="General">
                  <c:v>7145416.9234656012</c:v>
                </c:pt>
                <c:pt idx="1763" formatCode="General">
                  <c:v>7041990.5407133996</c:v>
                </c:pt>
                <c:pt idx="1764" formatCode="General">
                  <c:v>6922271.2127746502</c:v>
                </c:pt>
                <c:pt idx="1765" formatCode="General">
                  <c:v>6769858.8791461512</c:v>
                </c:pt>
                <c:pt idx="1766" formatCode="General">
                  <c:v>6552703.6474644002</c:v>
                </c:pt>
                <c:pt idx="1767" formatCode="General">
                  <c:v>6274073.0249999994</c:v>
                </c:pt>
                <c:pt idx="1768" formatCode="General">
                  <c:v>5906734.8437038492</c:v>
                </c:pt>
                <c:pt idx="1769" formatCode="General">
                  <c:v>5474495.4389896505</c:v>
                </c:pt>
                <c:pt idx="1770" formatCode="General">
                  <c:v>5000616.4071456017</c:v>
                </c:pt>
                <c:pt idx="1771" formatCode="General">
                  <c:v>4548190.9314456014</c:v>
                </c:pt>
                <c:pt idx="1772" formatCode="General">
                  <c:v>4117208.8322146507</c:v>
                </c:pt>
                <c:pt idx="1773" formatCode="General">
                  <c:v>3732640.2556906505</c:v>
                </c:pt>
                <c:pt idx="1774" formatCode="General">
                  <c:v>3402649.1923051509</c:v>
                </c:pt>
                <c:pt idx="1775" formatCode="General">
                  <c:v>3122145.3973711506</c:v>
                </c:pt>
                <c:pt idx="1776" formatCode="General">
                  <c:v>2853702.2249999996</c:v>
                </c:pt>
                <c:pt idx="1777" formatCode="General">
                  <c:v>2586906.3385296012</c:v>
                </c:pt>
                <c:pt idx="1778" formatCode="General">
                  <c:v>2293820.0999999996</c:v>
                </c:pt>
                <c:pt idx="1779" formatCode="General">
                  <c:v>1981736.5628776508</c:v>
                </c:pt>
                <c:pt idx="1780" formatCode="General">
                  <c:v>1667297.8033636508</c:v>
                </c:pt>
                <c:pt idx="1781" formatCode="General">
                  <c:v>1387619.2616953501</c:v>
                </c:pt>
                <c:pt idx="1782" formatCode="General">
                  <c:v>1154366.711034534</c:v>
                </c:pt>
                <c:pt idx="1783" formatCode="General">
                  <c:v>974243.02180883405</c:v>
                </c:pt>
                <c:pt idx="1784" formatCode="General">
                  <c:v>838765.3992059835</c:v>
                </c:pt>
                <c:pt idx="1785" formatCode="General">
                  <c:v>724401.26105673611</c:v>
                </c:pt>
                <c:pt idx="1786" formatCode="General">
                  <c:v>623515.60755293397</c:v>
                </c:pt>
                <c:pt idx="1787" formatCode="General">
                  <c:v>530191.40625</c:v>
                </c:pt>
                <c:pt idx="1788" formatCode="General">
                  <c:v>440124.25421433593</c:v>
                </c:pt>
                <c:pt idx="1789" formatCode="General">
                  <c:v>346904.95266093599</c:v>
                </c:pt>
                <c:pt idx="1790" formatCode="General">
                  <c:v>251611.87486233603</c:v>
                </c:pt>
                <c:pt idx="1791" formatCode="General">
                  <c:v>158444.78716605148</c:v>
                </c:pt>
                <c:pt idx="1792" formatCode="General">
                  <c:v>79269.528117451497</c:v>
                </c:pt>
                <c:pt idx="1793" formatCode="General">
                  <c:v>28318.749239736015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9C-4D58-A67F-A5D413E4AA19}"/>
            </c:ext>
          </c:extLst>
        </c:ser>
        <c:ser>
          <c:idx val="1"/>
          <c:order val="1"/>
          <c:tx>
            <c:v>speed m/s</c:v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9C-4D58-A67F-A5D413E4A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1456367136"/>
        <c:axId val="1456658832"/>
      </c:lineChart>
      <c:catAx>
        <c:axId val="1456367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658832"/>
        <c:crosses val="autoZero"/>
        <c:auto val="1"/>
        <c:lblAlgn val="ctr"/>
        <c:lblOffset val="100"/>
        <c:noMultiLvlLbl val="0"/>
      </c:catAx>
      <c:valAx>
        <c:axId val="1456658832"/>
        <c:scaling>
          <c:orientation val="minMax"/>
        </c:scaling>
        <c:delete val="0"/>
        <c:axPos val="l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36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0.03</c:v>
                </c:pt>
                <c:pt idx="12">
                  <c:v>0.24</c:v>
                </c:pt>
                <c:pt idx="13">
                  <c:v>0.72</c:v>
                </c:pt>
                <c:pt idx="14">
                  <c:v>1.1399999999999999</c:v>
                </c:pt>
                <c:pt idx="15">
                  <c:v>1.07</c:v>
                </c:pt>
                <c:pt idx="16">
                  <c:v>0.97</c:v>
                </c:pt>
                <c:pt idx="17">
                  <c:v>1.19</c:v>
                </c:pt>
                <c:pt idx="18">
                  <c:v>1.26</c:v>
                </c:pt>
                <c:pt idx="19">
                  <c:v>0.81</c:v>
                </c:pt>
                <c:pt idx="20">
                  <c:v>0.28999999999999998</c:v>
                </c:pt>
                <c:pt idx="21">
                  <c:v>0.11</c:v>
                </c:pt>
                <c:pt idx="22">
                  <c:v>0.1</c:v>
                </c:pt>
                <c:pt idx="23">
                  <c:v>0.11</c:v>
                </c:pt>
                <c:pt idx="24">
                  <c:v>0.28000000000000003</c:v>
                </c:pt>
                <c:pt idx="25">
                  <c:v>0.39</c:v>
                </c:pt>
                <c:pt idx="26">
                  <c:v>0.46</c:v>
                </c:pt>
                <c:pt idx="27">
                  <c:v>0.65</c:v>
                </c:pt>
                <c:pt idx="28">
                  <c:v>0.69</c:v>
                </c:pt>
                <c:pt idx="29">
                  <c:v>0.65</c:v>
                </c:pt>
                <c:pt idx="30">
                  <c:v>0.47</c:v>
                </c:pt>
                <c:pt idx="31">
                  <c:v>0.28000000000000003</c:v>
                </c:pt>
                <c:pt idx="32">
                  <c:v>0.19</c:v>
                </c:pt>
                <c:pt idx="33">
                  <c:v>0.15</c:v>
                </c:pt>
                <c:pt idx="34">
                  <c:v>0.08</c:v>
                </c:pt>
                <c:pt idx="35">
                  <c:v>-0.03</c:v>
                </c:pt>
                <c:pt idx="36">
                  <c:v>-0.25</c:v>
                </c:pt>
                <c:pt idx="37">
                  <c:v>-0.6</c:v>
                </c:pt>
                <c:pt idx="38">
                  <c:v>-0.79</c:v>
                </c:pt>
                <c:pt idx="39">
                  <c:v>-0.74</c:v>
                </c:pt>
                <c:pt idx="40">
                  <c:v>-0.65</c:v>
                </c:pt>
                <c:pt idx="41">
                  <c:v>-0.78</c:v>
                </c:pt>
                <c:pt idx="42">
                  <c:v>-1</c:v>
                </c:pt>
                <c:pt idx="43">
                  <c:v>-0.94</c:v>
                </c:pt>
                <c:pt idx="44">
                  <c:v>-0.57999999999999996</c:v>
                </c:pt>
                <c:pt idx="45">
                  <c:v>-0.25</c:v>
                </c:pt>
                <c:pt idx="46">
                  <c:v>-0.19</c:v>
                </c:pt>
                <c:pt idx="47">
                  <c:v>-0.28000000000000003</c:v>
                </c:pt>
                <c:pt idx="48">
                  <c:v>-0.24</c:v>
                </c:pt>
                <c:pt idx="49">
                  <c:v>-0.08</c:v>
                </c:pt>
                <c:pt idx="50">
                  <c:v>-0.06</c:v>
                </c:pt>
                <c:pt idx="51">
                  <c:v>-0.28999999999999998</c:v>
                </c:pt>
                <c:pt idx="52">
                  <c:v>-0.6</c:v>
                </c:pt>
                <c:pt idx="53">
                  <c:v>-0.5</c:v>
                </c:pt>
                <c:pt idx="54">
                  <c:v>-0.15</c:v>
                </c:pt>
                <c:pt idx="55">
                  <c:v>-0.01</c:v>
                </c:pt>
                <c:pt idx="56">
                  <c:v>0</c:v>
                </c:pt>
                <c:pt idx="57">
                  <c:v>0.04</c:v>
                </c:pt>
                <c:pt idx="58">
                  <c:v>0.08</c:v>
                </c:pt>
                <c:pt idx="59">
                  <c:v>0.33</c:v>
                </c:pt>
                <c:pt idx="60">
                  <c:v>0.38</c:v>
                </c:pt>
                <c:pt idx="61">
                  <c:v>0.17</c:v>
                </c:pt>
                <c:pt idx="62">
                  <c:v>0.13</c:v>
                </c:pt>
                <c:pt idx="63">
                  <c:v>0.17</c:v>
                </c:pt>
                <c:pt idx="64">
                  <c:v>0.22</c:v>
                </c:pt>
                <c:pt idx="65">
                  <c:v>0.14000000000000001</c:v>
                </c:pt>
                <c:pt idx="66">
                  <c:v>0.08</c:v>
                </c:pt>
                <c:pt idx="67">
                  <c:v>0.31</c:v>
                </c:pt>
                <c:pt idx="68">
                  <c:v>0.67</c:v>
                </c:pt>
                <c:pt idx="69">
                  <c:v>0.86</c:v>
                </c:pt>
                <c:pt idx="70">
                  <c:v>0.92</c:v>
                </c:pt>
                <c:pt idx="71">
                  <c:v>0.85</c:v>
                </c:pt>
                <c:pt idx="72">
                  <c:v>0.64</c:v>
                </c:pt>
                <c:pt idx="73">
                  <c:v>0.4</c:v>
                </c:pt>
                <c:pt idx="74">
                  <c:v>0.28000000000000003</c:v>
                </c:pt>
                <c:pt idx="75">
                  <c:v>0.26</c:v>
                </c:pt>
                <c:pt idx="76">
                  <c:v>0.28999999999999998</c:v>
                </c:pt>
                <c:pt idx="77">
                  <c:v>0.26</c:v>
                </c:pt>
                <c:pt idx="78">
                  <c:v>0.14000000000000001</c:v>
                </c:pt>
                <c:pt idx="79">
                  <c:v>-0.04</c:v>
                </c:pt>
                <c:pt idx="80">
                  <c:v>-0.14000000000000001</c:v>
                </c:pt>
                <c:pt idx="81">
                  <c:v>-0.24</c:v>
                </c:pt>
                <c:pt idx="82">
                  <c:v>-0.21</c:v>
                </c:pt>
                <c:pt idx="83">
                  <c:v>-0.08</c:v>
                </c:pt>
                <c:pt idx="84">
                  <c:v>-0.15</c:v>
                </c:pt>
                <c:pt idx="85">
                  <c:v>-0.19</c:v>
                </c:pt>
                <c:pt idx="86">
                  <c:v>-0.18</c:v>
                </c:pt>
                <c:pt idx="87">
                  <c:v>-0.15</c:v>
                </c:pt>
                <c:pt idx="88">
                  <c:v>-0.38</c:v>
                </c:pt>
                <c:pt idx="89">
                  <c:v>-0.96</c:v>
                </c:pt>
                <c:pt idx="90">
                  <c:v>-1.38</c:v>
                </c:pt>
                <c:pt idx="91">
                  <c:v>-1.43</c:v>
                </c:pt>
                <c:pt idx="92">
                  <c:v>-1.08</c:v>
                </c:pt>
                <c:pt idx="93">
                  <c:v>-0.69</c:v>
                </c:pt>
                <c:pt idx="94">
                  <c:v>-0.71</c:v>
                </c:pt>
                <c:pt idx="95">
                  <c:v>-0.86</c:v>
                </c:pt>
                <c:pt idx="96">
                  <c:v>-0.76</c:v>
                </c:pt>
                <c:pt idx="97">
                  <c:v>-0.5</c:v>
                </c:pt>
                <c:pt idx="98">
                  <c:v>-0.5</c:v>
                </c:pt>
                <c:pt idx="99">
                  <c:v>-0.31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0.03</c:v>
                </c:pt>
                <c:pt idx="138">
                  <c:v>0.26</c:v>
                </c:pt>
                <c:pt idx="139">
                  <c:v>0.82</c:v>
                </c:pt>
                <c:pt idx="140">
                  <c:v>1.36</c:v>
                </c:pt>
                <c:pt idx="141">
                  <c:v>1.43</c:v>
                </c:pt>
                <c:pt idx="142">
                  <c:v>1</c:v>
                </c:pt>
                <c:pt idx="143">
                  <c:v>0.49</c:v>
                </c:pt>
                <c:pt idx="144">
                  <c:v>0.26</c:v>
                </c:pt>
                <c:pt idx="145">
                  <c:v>0.4</c:v>
                </c:pt>
                <c:pt idx="146">
                  <c:v>0.64</c:v>
                </c:pt>
                <c:pt idx="147">
                  <c:v>0.68</c:v>
                </c:pt>
                <c:pt idx="148">
                  <c:v>0.53</c:v>
                </c:pt>
                <c:pt idx="149">
                  <c:v>0.28999999999999998</c:v>
                </c:pt>
                <c:pt idx="150">
                  <c:v>0.03</c:v>
                </c:pt>
                <c:pt idx="151">
                  <c:v>-0.36</c:v>
                </c:pt>
                <c:pt idx="152">
                  <c:v>-0.94</c:v>
                </c:pt>
                <c:pt idx="153">
                  <c:v>-1.38</c:v>
                </c:pt>
                <c:pt idx="154">
                  <c:v>-1.29</c:v>
                </c:pt>
                <c:pt idx="155">
                  <c:v>-0.74</c:v>
                </c:pt>
                <c:pt idx="156">
                  <c:v>-0.1</c:v>
                </c:pt>
                <c:pt idx="157">
                  <c:v>0.28999999999999998</c:v>
                </c:pt>
                <c:pt idx="158">
                  <c:v>0.64</c:v>
                </c:pt>
                <c:pt idx="159">
                  <c:v>0.83</c:v>
                </c:pt>
                <c:pt idx="160">
                  <c:v>0.86</c:v>
                </c:pt>
                <c:pt idx="161">
                  <c:v>0.75</c:v>
                </c:pt>
                <c:pt idx="162">
                  <c:v>0.57999999999999996</c:v>
                </c:pt>
                <c:pt idx="163">
                  <c:v>0.56000000000000005</c:v>
                </c:pt>
                <c:pt idx="164">
                  <c:v>0.49</c:v>
                </c:pt>
                <c:pt idx="165">
                  <c:v>0.36</c:v>
                </c:pt>
                <c:pt idx="166">
                  <c:v>0.28999999999999998</c:v>
                </c:pt>
                <c:pt idx="167">
                  <c:v>0.43</c:v>
                </c:pt>
                <c:pt idx="168">
                  <c:v>0.56000000000000005</c:v>
                </c:pt>
                <c:pt idx="169">
                  <c:v>0.39</c:v>
                </c:pt>
                <c:pt idx="170">
                  <c:v>0.03</c:v>
                </c:pt>
                <c:pt idx="171">
                  <c:v>-0.4</c:v>
                </c:pt>
                <c:pt idx="172">
                  <c:v>-0.89</c:v>
                </c:pt>
                <c:pt idx="173">
                  <c:v>-1.1100000000000001</c:v>
                </c:pt>
                <c:pt idx="174">
                  <c:v>-0.79</c:v>
                </c:pt>
                <c:pt idx="175">
                  <c:v>-0.28000000000000003</c:v>
                </c:pt>
                <c:pt idx="176">
                  <c:v>0.08</c:v>
                </c:pt>
                <c:pt idx="177">
                  <c:v>0.38</c:v>
                </c:pt>
                <c:pt idx="178">
                  <c:v>0.46</c:v>
                </c:pt>
                <c:pt idx="179">
                  <c:v>0.25</c:v>
                </c:pt>
                <c:pt idx="180">
                  <c:v>0.04</c:v>
                </c:pt>
                <c:pt idx="181">
                  <c:v>-0.06</c:v>
                </c:pt>
                <c:pt idx="182">
                  <c:v>-0.17</c:v>
                </c:pt>
                <c:pt idx="183">
                  <c:v>-0.43</c:v>
                </c:pt>
                <c:pt idx="184">
                  <c:v>-0.65</c:v>
                </c:pt>
                <c:pt idx="185">
                  <c:v>-0.71</c:v>
                </c:pt>
                <c:pt idx="186">
                  <c:v>-0.65</c:v>
                </c:pt>
                <c:pt idx="187">
                  <c:v>-0.54</c:v>
                </c:pt>
                <c:pt idx="188">
                  <c:v>-0.44</c:v>
                </c:pt>
                <c:pt idx="189">
                  <c:v>-0.36</c:v>
                </c:pt>
                <c:pt idx="190">
                  <c:v>-0.28000000000000003</c:v>
                </c:pt>
                <c:pt idx="191">
                  <c:v>-0.22</c:v>
                </c:pt>
                <c:pt idx="192">
                  <c:v>-0.17</c:v>
                </c:pt>
                <c:pt idx="193">
                  <c:v>-0.1</c:v>
                </c:pt>
                <c:pt idx="194">
                  <c:v>-7.0000000000000007E-2</c:v>
                </c:pt>
                <c:pt idx="195">
                  <c:v>-0.03</c:v>
                </c:pt>
                <c:pt idx="196">
                  <c:v>0</c:v>
                </c:pt>
                <c:pt idx="197">
                  <c:v>0</c:v>
                </c:pt>
                <c:pt idx="198">
                  <c:v>7.0000000000000007E-2</c:v>
                </c:pt>
                <c:pt idx="199">
                  <c:v>0.14000000000000001</c:v>
                </c:pt>
                <c:pt idx="200">
                  <c:v>0.21</c:v>
                </c:pt>
                <c:pt idx="201">
                  <c:v>0.28000000000000003</c:v>
                </c:pt>
                <c:pt idx="202">
                  <c:v>0.35</c:v>
                </c:pt>
                <c:pt idx="203">
                  <c:v>0.56000000000000005</c:v>
                </c:pt>
                <c:pt idx="204">
                  <c:v>0.65</c:v>
                </c:pt>
                <c:pt idx="205">
                  <c:v>0.67</c:v>
                </c:pt>
                <c:pt idx="206">
                  <c:v>0.79</c:v>
                </c:pt>
                <c:pt idx="207">
                  <c:v>0.81</c:v>
                </c:pt>
                <c:pt idx="208">
                  <c:v>0.71</c:v>
                </c:pt>
                <c:pt idx="209">
                  <c:v>0.78</c:v>
                </c:pt>
                <c:pt idx="210">
                  <c:v>0.76</c:v>
                </c:pt>
                <c:pt idx="211">
                  <c:v>0.56000000000000005</c:v>
                </c:pt>
                <c:pt idx="212">
                  <c:v>0.42</c:v>
                </c:pt>
                <c:pt idx="213">
                  <c:v>0.33</c:v>
                </c:pt>
                <c:pt idx="214">
                  <c:v>0.36</c:v>
                </c:pt>
                <c:pt idx="215">
                  <c:v>0.47</c:v>
                </c:pt>
                <c:pt idx="216">
                  <c:v>0.56000000000000005</c:v>
                </c:pt>
                <c:pt idx="217">
                  <c:v>0.56000000000000005</c:v>
                </c:pt>
                <c:pt idx="218">
                  <c:v>0.49</c:v>
                </c:pt>
                <c:pt idx="219">
                  <c:v>0.39</c:v>
                </c:pt>
                <c:pt idx="220">
                  <c:v>0.28999999999999998</c:v>
                </c:pt>
                <c:pt idx="221">
                  <c:v>0.18</c:v>
                </c:pt>
                <c:pt idx="222">
                  <c:v>0.11</c:v>
                </c:pt>
                <c:pt idx="223">
                  <c:v>0.1</c:v>
                </c:pt>
                <c:pt idx="224">
                  <c:v>0.1</c:v>
                </c:pt>
                <c:pt idx="225">
                  <c:v>0.14000000000000001</c:v>
                </c:pt>
                <c:pt idx="226">
                  <c:v>0.15</c:v>
                </c:pt>
                <c:pt idx="227">
                  <c:v>0.14000000000000001</c:v>
                </c:pt>
                <c:pt idx="228">
                  <c:v>0.13</c:v>
                </c:pt>
                <c:pt idx="229">
                  <c:v>0.1</c:v>
                </c:pt>
                <c:pt idx="230">
                  <c:v>0.04</c:v>
                </c:pt>
                <c:pt idx="231">
                  <c:v>-0.04</c:v>
                </c:pt>
                <c:pt idx="232">
                  <c:v>-0.22</c:v>
                </c:pt>
                <c:pt idx="233">
                  <c:v>-0.46</c:v>
                </c:pt>
                <c:pt idx="234">
                  <c:v>-0.54</c:v>
                </c:pt>
                <c:pt idx="235">
                  <c:v>-0.43</c:v>
                </c:pt>
                <c:pt idx="236">
                  <c:v>-0.25</c:v>
                </c:pt>
                <c:pt idx="237">
                  <c:v>-0.19</c:v>
                </c:pt>
                <c:pt idx="238">
                  <c:v>-0.32</c:v>
                </c:pt>
                <c:pt idx="239">
                  <c:v>-0.56999999999999995</c:v>
                </c:pt>
                <c:pt idx="240">
                  <c:v>-0.75</c:v>
                </c:pt>
                <c:pt idx="241">
                  <c:v>-0.67</c:v>
                </c:pt>
                <c:pt idx="242">
                  <c:v>-0.63</c:v>
                </c:pt>
                <c:pt idx="243">
                  <c:v>-0.68</c:v>
                </c:pt>
                <c:pt idx="244">
                  <c:v>-0.65</c:v>
                </c:pt>
                <c:pt idx="245">
                  <c:v>-0.78</c:v>
                </c:pt>
                <c:pt idx="246">
                  <c:v>-1</c:v>
                </c:pt>
                <c:pt idx="247">
                  <c:v>-0.94</c:v>
                </c:pt>
                <c:pt idx="248">
                  <c:v>-0.57999999999999996</c:v>
                </c:pt>
                <c:pt idx="249">
                  <c:v>-0.25</c:v>
                </c:pt>
                <c:pt idx="250">
                  <c:v>-0.19</c:v>
                </c:pt>
                <c:pt idx="251">
                  <c:v>-0.28000000000000003</c:v>
                </c:pt>
                <c:pt idx="252">
                  <c:v>-0.24</c:v>
                </c:pt>
                <c:pt idx="253">
                  <c:v>-0.08</c:v>
                </c:pt>
                <c:pt idx="254">
                  <c:v>-0.06</c:v>
                </c:pt>
                <c:pt idx="255">
                  <c:v>-0.28999999999999998</c:v>
                </c:pt>
                <c:pt idx="256">
                  <c:v>-0.4</c:v>
                </c:pt>
                <c:pt idx="257">
                  <c:v>-0.04</c:v>
                </c:pt>
                <c:pt idx="258">
                  <c:v>0.47</c:v>
                </c:pt>
                <c:pt idx="259">
                  <c:v>0.72</c:v>
                </c:pt>
                <c:pt idx="260">
                  <c:v>0.74</c:v>
                </c:pt>
                <c:pt idx="261">
                  <c:v>0.71</c:v>
                </c:pt>
                <c:pt idx="262">
                  <c:v>0.76</c:v>
                </c:pt>
                <c:pt idx="263">
                  <c:v>0.94</c:v>
                </c:pt>
                <c:pt idx="264">
                  <c:v>1.03</c:v>
                </c:pt>
                <c:pt idx="265">
                  <c:v>0.9</c:v>
                </c:pt>
                <c:pt idx="266">
                  <c:v>0.65</c:v>
                </c:pt>
                <c:pt idx="267">
                  <c:v>0.54</c:v>
                </c:pt>
                <c:pt idx="268">
                  <c:v>0.5</c:v>
                </c:pt>
                <c:pt idx="269">
                  <c:v>0.42</c:v>
                </c:pt>
                <c:pt idx="270">
                  <c:v>0.22</c:v>
                </c:pt>
                <c:pt idx="271">
                  <c:v>-0.04</c:v>
                </c:pt>
                <c:pt idx="272">
                  <c:v>-0.1</c:v>
                </c:pt>
                <c:pt idx="273">
                  <c:v>-0.26</c:v>
                </c:pt>
                <c:pt idx="274">
                  <c:v>-0.63</c:v>
                </c:pt>
                <c:pt idx="275">
                  <c:v>-0.79</c:v>
                </c:pt>
                <c:pt idx="276">
                  <c:v>-0.89</c:v>
                </c:pt>
                <c:pt idx="277">
                  <c:v>-0.99</c:v>
                </c:pt>
                <c:pt idx="278">
                  <c:v>-1.24</c:v>
                </c:pt>
                <c:pt idx="279">
                  <c:v>-1.32</c:v>
                </c:pt>
                <c:pt idx="280">
                  <c:v>-0.74</c:v>
                </c:pt>
                <c:pt idx="281">
                  <c:v>0.21</c:v>
                </c:pt>
                <c:pt idx="282">
                  <c:v>0.89</c:v>
                </c:pt>
                <c:pt idx="283">
                  <c:v>1.01</c:v>
                </c:pt>
                <c:pt idx="284">
                  <c:v>1.04</c:v>
                </c:pt>
                <c:pt idx="285">
                  <c:v>1</c:v>
                </c:pt>
                <c:pt idx="286">
                  <c:v>0.92</c:v>
                </c:pt>
                <c:pt idx="287">
                  <c:v>0.92</c:v>
                </c:pt>
                <c:pt idx="288">
                  <c:v>0.92</c:v>
                </c:pt>
                <c:pt idx="289">
                  <c:v>0.72</c:v>
                </c:pt>
                <c:pt idx="290">
                  <c:v>0.35</c:v>
                </c:pt>
                <c:pt idx="291">
                  <c:v>0</c:v>
                </c:pt>
                <c:pt idx="292">
                  <c:v>-0.24</c:v>
                </c:pt>
                <c:pt idx="293">
                  <c:v>-0.26</c:v>
                </c:pt>
                <c:pt idx="294">
                  <c:v>-0.18</c:v>
                </c:pt>
                <c:pt idx="295">
                  <c:v>-0.08</c:v>
                </c:pt>
                <c:pt idx="296">
                  <c:v>0</c:v>
                </c:pt>
                <c:pt idx="297">
                  <c:v>0.06</c:v>
                </c:pt>
                <c:pt idx="298">
                  <c:v>7.0000000000000007E-2</c:v>
                </c:pt>
                <c:pt idx="299">
                  <c:v>0.03</c:v>
                </c:pt>
                <c:pt idx="300">
                  <c:v>-0.03</c:v>
                </c:pt>
                <c:pt idx="301">
                  <c:v>-0.1</c:v>
                </c:pt>
                <c:pt idx="302">
                  <c:v>-0.18</c:v>
                </c:pt>
                <c:pt idx="303">
                  <c:v>-0.25</c:v>
                </c:pt>
                <c:pt idx="304">
                  <c:v>-0.35</c:v>
                </c:pt>
                <c:pt idx="305">
                  <c:v>-0.42</c:v>
                </c:pt>
                <c:pt idx="306">
                  <c:v>-0.35</c:v>
                </c:pt>
                <c:pt idx="307">
                  <c:v>-0.21</c:v>
                </c:pt>
                <c:pt idx="308">
                  <c:v>-0.1</c:v>
                </c:pt>
                <c:pt idx="309">
                  <c:v>-0.08</c:v>
                </c:pt>
                <c:pt idx="310">
                  <c:v>-0.13</c:v>
                </c:pt>
                <c:pt idx="311">
                  <c:v>-0.17</c:v>
                </c:pt>
                <c:pt idx="312">
                  <c:v>-0.25</c:v>
                </c:pt>
                <c:pt idx="313">
                  <c:v>-0.35</c:v>
                </c:pt>
                <c:pt idx="314">
                  <c:v>-0.42</c:v>
                </c:pt>
                <c:pt idx="315">
                  <c:v>-0.42</c:v>
                </c:pt>
                <c:pt idx="316">
                  <c:v>-0.38</c:v>
                </c:pt>
                <c:pt idx="317">
                  <c:v>-0.42</c:v>
                </c:pt>
                <c:pt idx="318">
                  <c:v>-0.51</c:v>
                </c:pt>
                <c:pt idx="319">
                  <c:v>-0.54</c:v>
                </c:pt>
                <c:pt idx="320">
                  <c:v>-0.33</c:v>
                </c:pt>
                <c:pt idx="321">
                  <c:v>-0.17</c:v>
                </c:pt>
                <c:pt idx="322">
                  <c:v>-0.1</c:v>
                </c:pt>
                <c:pt idx="323">
                  <c:v>-0.08</c:v>
                </c:pt>
                <c:pt idx="324">
                  <c:v>-0.14000000000000001</c:v>
                </c:pt>
                <c:pt idx="325">
                  <c:v>-0.06</c:v>
                </c:pt>
                <c:pt idx="326">
                  <c:v>-0.04</c:v>
                </c:pt>
                <c:pt idx="327">
                  <c:v>-0.08</c:v>
                </c:pt>
                <c:pt idx="328">
                  <c:v>-0.43</c:v>
                </c:pt>
                <c:pt idx="329">
                  <c:v>-0.81</c:v>
                </c:pt>
                <c:pt idx="330">
                  <c:v>-0.5</c:v>
                </c:pt>
                <c:pt idx="331">
                  <c:v>-0.11</c:v>
                </c:pt>
                <c:pt idx="332">
                  <c:v>-0.14000000000000001</c:v>
                </c:pt>
                <c:pt idx="333">
                  <c:v>-0.15</c:v>
                </c:pt>
                <c:pt idx="334">
                  <c:v>-0.13</c:v>
                </c:pt>
                <c:pt idx="335">
                  <c:v>-0.15</c:v>
                </c:pt>
                <c:pt idx="336">
                  <c:v>-0.1</c:v>
                </c:pt>
                <c:pt idx="337">
                  <c:v>0</c:v>
                </c:pt>
                <c:pt idx="338">
                  <c:v>0.15</c:v>
                </c:pt>
                <c:pt idx="339">
                  <c:v>0.46</c:v>
                </c:pt>
                <c:pt idx="340">
                  <c:v>0.79</c:v>
                </c:pt>
                <c:pt idx="341">
                  <c:v>0.88</c:v>
                </c:pt>
                <c:pt idx="342">
                  <c:v>0.54</c:v>
                </c:pt>
                <c:pt idx="343">
                  <c:v>0.17</c:v>
                </c:pt>
                <c:pt idx="344">
                  <c:v>7.0000000000000007E-2</c:v>
                </c:pt>
                <c:pt idx="345">
                  <c:v>0.15</c:v>
                </c:pt>
                <c:pt idx="346">
                  <c:v>0.15</c:v>
                </c:pt>
                <c:pt idx="347">
                  <c:v>0.1</c:v>
                </c:pt>
                <c:pt idx="348">
                  <c:v>0.15</c:v>
                </c:pt>
                <c:pt idx="349">
                  <c:v>0.14000000000000001</c:v>
                </c:pt>
                <c:pt idx="350">
                  <c:v>7.0000000000000007E-2</c:v>
                </c:pt>
                <c:pt idx="351">
                  <c:v>0</c:v>
                </c:pt>
                <c:pt idx="352">
                  <c:v>-0.03</c:v>
                </c:pt>
                <c:pt idx="353">
                  <c:v>-0.03</c:v>
                </c:pt>
                <c:pt idx="354">
                  <c:v>-0.01</c:v>
                </c:pt>
                <c:pt idx="355">
                  <c:v>0.03</c:v>
                </c:pt>
                <c:pt idx="356">
                  <c:v>0.04</c:v>
                </c:pt>
                <c:pt idx="357">
                  <c:v>-0.01</c:v>
                </c:pt>
                <c:pt idx="358">
                  <c:v>-0.18</c:v>
                </c:pt>
                <c:pt idx="359">
                  <c:v>-0.42</c:v>
                </c:pt>
                <c:pt idx="360">
                  <c:v>-0.51</c:v>
                </c:pt>
                <c:pt idx="361">
                  <c:v>-0.43</c:v>
                </c:pt>
                <c:pt idx="362">
                  <c:v>-0.28999999999999998</c:v>
                </c:pt>
                <c:pt idx="363">
                  <c:v>-0.17</c:v>
                </c:pt>
                <c:pt idx="364">
                  <c:v>-0.06</c:v>
                </c:pt>
                <c:pt idx="365">
                  <c:v>0.01</c:v>
                </c:pt>
                <c:pt idx="366">
                  <c:v>7.0000000000000007E-2</c:v>
                </c:pt>
                <c:pt idx="367">
                  <c:v>0.18</c:v>
                </c:pt>
                <c:pt idx="368">
                  <c:v>0.32</c:v>
                </c:pt>
                <c:pt idx="369">
                  <c:v>0.31</c:v>
                </c:pt>
                <c:pt idx="370">
                  <c:v>0.14000000000000001</c:v>
                </c:pt>
                <c:pt idx="371">
                  <c:v>-7.0000000000000007E-2</c:v>
                </c:pt>
                <c:pt idx="372">
                  <c:v>-0.44</c:v>
                </c:pt>
                <c:pt idx="373">
                  <c:v>-0.85</c:v>
                </c:pt>
                <c:pt idx="374">
                  <c:v>-0.96</c:v>
                </c:pt>
                <c:pt idx="375">
                  <c:v>-0.81</c:v>
                </c:pt>
                <c:pt idx="376">
                  <c:v>-0.57999999999999996</c:v>
                </c:pt>
                <c:pt idx="377">
                  <c:v>-0.42</c:v>
                </c:pt>
                <c:pt idx="378">
                  <c:v>-0.31</c:v>
                </c:pt>
                <c:pt idx="379">
                  <c:v>-0.24</c:v>
                </c:pt>
                <c:pt idx="380">
                  <c:v>-0.26</c:v>
                </c:pt>
                <c:pt idx="381">
                  <c:v>-0.32</c:v>
                </c:pt>
                <c:pt idx="382">
                  <c:v>-0.33</c:v>
                </c:pt>
                <c:pt idx="383">
                  <c:v>-0.36</c:v>
                </c:pt>
                <c:pt idx="384">
                  <c:v>-0.39</c:v>
                </c:pt>
                <c:pt idx="385">
                  <c:v>-0.32</c:v>
                </c:pt>
                <c:pt idx="386">
                  <c:v>-0.13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7.0000000000000007E-2</c:v>
                </c:pt>
                <c:pt idx="392">
                  <c:v>0.28999999999999998</c:v>
                </c:pt>
                <c:pt idx="393">
                  <c:v>0.6</c:v>
                </c:pt>
                <c:pt idx="394">
                  <c:v>0.86</c:v>
                </c:pt>
                <c:pt idx="395">
                  <c:v>1.04</c:v>
                </c:pt>
                <c:pt idx="396">
                  <c:v>1.1499999999999999</c:v>
                </c:pt>
                <c:pt idx="397">
                  <c:v>1.19</c:v>
                </c:pt>
                <c:pt idx="398">
                  <c:v>1.06</c:v>
                </c:pt>
                <c:pt idx="399">
                  <c:v>0.65</c:v>
                </c:pt>
                <c:pt idx="400">
                  <c:v>0.19</c:v>
                </c:pt>
                <c:pt idx="401">
                  <c:v>-0.1</c:v>
                </c:pt>
                <c:pt idx="402">
                  <c:v>-0.32</c:v>
                </c:pt>
                <c:pt idx="403">
                  <c:v>-0.46</c:v>
                </c:pt>
                <c:pt idx="404">
                  <c:v>-0.43</c:v>
                </c:pt>
                <c:pt idx="405">
                  <c:v>-0.4</c:v>
                </c:pt>
                <c:pt idx="406">
                  <c:v>-0.44</c:v>
                </c:pt>
                <c:pt idx="407">
                  <c:v>-0.47</c:v>
                </c:pt>
                <c:pt idx="408">
                  <c:v>-0.39</c:v>
                </c:pt>
                <c:pt idx="409">
                  <c:v>-0.19</c:v>
                </c:pt>
                <c:pt idx="410">
                  <c:v>-0.03</c:v>
                </c:pt>
                <c:pt idx="411">
                  <c:v>0.04</c:v>
                </c:pt>
                <c:pt idx="412">
                  <c:v>7.0000000000000007E-2</c:v>
                </c:pt>
                <c:pt idx="413">
                  <c:v>0.1</c:v>
                </c:pt>
                <c:pt idx="414">
                  <c:v>0.19</c:v>
                </c:pt>
                <c:pt idx="415">
                  <c:v>0.35</c:v>
                </c:pt>
                <c:pt idx="416">
                  <c:v>0.39</c:v>
                </c:pt>
                <c:pt idx="417">
                  <c:v>0.24</c:v>
                </c:pt>
                <c:pt idx="418">
                  <c:v>0.01</c:v>
                </c:pt>
                <c:pt idx="419">
                  <c:v>-0.21</c:v>
                </c:pt>
                <c:pt idx="420">
                  <c:v>-0.31</c:v>
                </c:pt>
                <c:pt idx="421">
                  <c:v>-0.19</c:v>
                </c:pt>
                <c:pt idx="422">
                  <c:v>-0.03</c:v>
                </c:pt>
                <c:pt idx="423">
                  <c:v>0.14000000000000001</c:v>
                </c:pt>
                <c:pt idx="424">
                  <c:v>0.38</c:v>
                </c:pt>
                <c:pt idx="425">
                  <c:v>0.75</c:v>
                </c:pt>
                <c:pt idx="426">
                  <c:v>1.1499999999999999</c:v>
                </c:pt>
                <c:pt idx="427">
                  <c:v>1.25</c:v>
                </c:pt>
                <c:pt idx="428">
                  <c:v>0.83</c:v>
                </c:pt>
                <c:pt idx="429">
                  <c:v>0.26</c:v>
                </c:pt>
                <c:pt idx="430">
                  <c:v>-0.08</c:v>
                </c:pt>
                <c:pt idx="431">
                  <c:v>-0.22</c:v>
                </c:pt>
                <c:pt idx="432">
                  <c:v>-0.21</c:v>
                </c:pt>
                <c:pt idx="433">
                  <c:v>-0.11</c:v>
                </c:pt>
                <c:pt idx="434">
                  <c:v>-0.1</c:v>
                </c:pt>
                <c:pt idx="435">
                  <c:v>-0.26</c:v>
                </c:pt>
                <c:pt idx="436">
                  <c:v>-0.54</c:v>
                </c:pt>
                <c:pt idx="437">
                  <c:v>-0.86</c:v>
                </c:pt>
                <c:pt idx="438">
                  <c:v>-1.18</c:v>
                </c:pt>
                <c:pt idx="439">
                  <c:v>-1.4</c:v>
                </c:pt>
                <c:pt idx="440">
                  <c:v>-1.46</c:v>
                </c:pt>
                <c:pt idx="441">
                  <c:v>-1.26</c:v>
                </c:pt>
                <c:pt idx="442">
                  <c:v>-0.89</c:v>
                </c:pt>
                <c:pt idx="443">
                  <c:v>-0.5</c:v>
                </c:pt>
                <c:pt idx="444">
                  <c:v>-0.18</c:v>
                </c:pt>
                <c:pt idx="445">
                  <c:v>-0.03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7.0000000000000007E-2</c:v>
                </c:pt>
                <c:pt idx="512">
                  <c:v>0.35</c:v>
                </c:pt>
                <c:pt idx="513">
                  <c:v>0.85</c:v>
                </c:pt>
                <c:pt idx="514">
                  <c:v>1.29</c:v>
                </c:pt>
                <c:pt idx="515">
                  <c:v>1.42</c:v>
                </c:pt>
                <c:pt idx="516">
                  <c:v>1.21</c:v>
                </c:pt>
                <c:pt idx="517">
                  <c:v>0.71</c:v>
                </c:pt>
                <c:pt idx="518">
                  <c:v>0.19</c:v>
                </c:pt>
                <c:pt idx="519">
                  <c:v>-0.08</c:v>
                </c:pt>
                <c:pt idx="520">
                  <c:v>-0.22</c:v>
                </c:pt>
                <c:pt idx="521">
                  <c:v>-0.28999999999999998</c:v>
                </c:pt>
                <c:pt idx="522">
                  <c:v>-0.35</c:v>
                </c:pt>
                <c:pt idx="523">
                  <c:v>-0.51</c:v>
                </c:pt>
                <c:pt idx="524">
                  <c:v>-0.82</c:v>
                </c:pt>
                <c:pt idx="525">
                  <c:v>-1.1000000000000001</c:v>
                </c:pt>
                <c:pt idx="526">
                  <c:v>-1.1000000000000001</c:v>
                </c:pt>
                <c:pt idx="527">
                  <c:v>-0.78</c:v>
                </c:pt>
                <c:pt idx="528">
                  <c:v>-0.42</c:v>
                </c:pt>
                <c:pt idx="529">
                  <c:v>-0.28000000000000003</c:v>
                </c:pt>
                <c:pt idx="530">
                  <c:v>-0.14000000000000001</c:v>
                </c:pt>
                <c:pt idx="531">
                  <c:v>0</c:v>
                </c:pt>
                <c:pt idx="532">
                  <c:v>0.03</c:v>
                </c:pt>
                <c:pt idx="533">
                  <c:v>0.17</c:v>
                </c:pt>
                <c:pt idx="534">
                  <c:v>0.42</c:v>
                </c:pt>
                <c:pt idx="535">
                  <c:v>0.56000000000000005</c:v>
                </c:pt>
                <c:pt idx="536">
                  <c:v>0.69</c:v>
                </c:pt>
                <c:pt idx="537">
                  <c:v>1.08</c:v>
                </c:pt>
                <c:pt idx="538">
                  <c:v>1.47</c:v>
                </c:pt>
                <c:pt idx="539">
                  <c:v>1.4</c:v>
                </c:pt>
                <c:pt idx="540">
                  <c:v>0.79</c:v>
                </c:pt>
                <c:pt idx="541">
                  <c:v>0.19</c:v>
                </c:pt>
                <c:pt idx="542">
                  <c:v>-0.03</c:v>
                </c:pt>
                <c:pt idx="543">
                  <c:v>-0.13</c:v>
                </c:pt>
                <c:pt idx="544">
                  <c:v>-0.28000000000000003</c:v>
                </c:pt>
                <c:pt idx="545">
                  <c:v>-0.49</c:v>
                </c:pt>
                <c:pt idx="546">
                  <c:v>-0.53</c:v>
                </c:pt>
                <c:pt idx="547">
                  <c:v>-0.4</c:v>
                </c:pt>
                <c:pt idx="548">
                  <c:v>-0.31</c:v>
                </c:pt>
                <c:pt idx="549">
                  <c:v>-0.25</c:v>
                </c:pt>
                <c:pt idx="550">
                  <c:v>-0.22</c:v>
                </c:pt>
                <c:pt idx="551">
                  <c:v>-0.15</c:v>
                </c:pt>
                <c:pt idx="552">
                  <c:v>-0.14000000000000001</c:v>
                </c:pt>
                <c:pt idx="553">
                  <c:v>-0.14000000000000001</c:v>
                </c:pt>
                <c:pt idx="554">
                  <c:v>-0.08</c:v>
                </c:pt>
                <c:pt idx="555">
                  <c:v>-0.03</c:v>
                </c:pt>
                <c:pt idx="556">
                  <c:v>0.03</c:v>
                </c:pt>
                <c:pt idx="557">
                  <c:v>0.1</c:v>
                </c:pt>
                <c:pt idx="558">
                  <c:v>0.17</c:v>
                </c:pt>
                <c:pt idx="559">
                  <c:v>0.38</c:v>
                </c:pt>
                <c:pt idx="560">
                  <c:v>0.35</c:v>
                </c:pt>
                <c:pt idx="561">
                  <c:v>7.0000000000000007E-2</c:v>
                </c:pt>
                <c:pt idx="562">
                  <c:v>0</c:v>
                </c:pt>
                <c:pt idx="563">
                  <c:v>-0.22</c:v>
                </c:pt>
                <c:pt idx="564">
                  <c:v>-0.96</c:v>
                </c:pt>
                <c:pt idx="565">
                  <c:v>-1.47</c:v>
                </c:pt>
                <c:pt idx="566">
                  <c:v>-1.4</c:v>
                </c:pt>
                <c:pt idx="567">
                  <c:v>-0.67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0.14000000000000001</c:v>
                </c:pt>
                <c:pt idx="601">
                  <c:v>0.28999999999999998</c:v>
                </c:pt>
                <c:pt idx="602">
                  <c:v>0.53</c:v>
                </c:pt>
                <c:pt idx="603">
                  <c:v>0.97</c:v>
                </c:pt>
                <c:pt idx="604">
                  <c:v>1.31</c:v>
                </c:pt>
                <c:pt idx="605">
                  <c:v>1.49</c:v>
                </c:pt>
                <c:pt idx="606">
                  <c:v>1.57</c:v>
                </c:pt>
                <c:pt idx="607">
                  <c:v>1.49</c:v>
                </c:pt>
                <c:pt idx="608">
                  <c:v>1.29</c:v>
                </c:pt>
                <c:pt idx="609">
                  <c:v>1.1499999999999999</c:v>
                </c:pt>
                <c:pt idx="610">
                  <c:v>1.1299999999999999</c:v>
                </c:pt>
                <c:pt idx="611">
                  <c:v>1.06</c:v>
                </c:pt>
                <c:pt idx="612">
                  <c:v>0.75</c:v>
                </c:pt>
                <c:pt idx="613">
                  <c:v>0.32</c:v>
                </c:pt>
                <c:pt idx="614">
                  <c:v>0.03</c:v>
                </c:pt>
                <c:pt idx="615">
                  <c:v>-0.04</c:v>
                </c:pt>
                <c:pt idx="616">
                  <c:v>-0.04</c:v>
                </c:pt>
                <c:pt idx="617">
                  <c:v>-0.08</c:v>
                </c:pt>
                <c:pt idx="618">
                  <c:v>-0.17</c:v>
                </c:pt>
                <c:pt idx="619">
                  <c:v>-0.26</c:v>
                </c:pt>
                <c:pt idx="620">
                  <c:v>-0.28999999999999998</c:v>
                </c:pt>
                <c:pt idx="621">
                  <c:v>-0.21</c:v>
                </c:pt>
                <c:pt idx="622">
                  <c:v>-0.08</c:v>
                </c:pt>
                <c:pt idx="623">
                  <c:v>0.01</c:v>
                </c:pt>
                <c:pt idx="624">
                  <c:v>0.11</c:v>
                </c:pt>
                <c:pt idx="625">
                  <c:v>0.17</c:v>
                </c:pt>
                <c:pt idx="626">
                  <c:v>0.13</c:v>
                </c:pt>
                <c:pt idx="627">
                  <c:v>0.04</c:v>
                </c:pt>
                <c:pt idx="628">
                  <c:v>0</c:v>
                </c:pt>
                <c:pt idx="629">
                  <c:v>0.01</c:v>
                </c:pt>
                <c:pt idx="630">
                  <c:v>0.1</c:v>
                </c:pt>
                <c:pt idx="631">
                  <c:v>0.22</c:v>
                </c:pt>
                <c:pt idx="632">
                  <c:v>0.31</c:v>
                </c:pt>
                <c:pt idx="633">
                  <c:v>0.36</c:v>
                </c:pt>
                <c:pt idx="634">
                  <c:v>0.38</c:v>
                </c:pt>
                <c:pt idx="635">
                  <c:v>0.32</c:v>
                </c:pt>
                <c:pt idx="636">
                  <c:v>0.19</c:v>
                </c:pt>
                <c:pt idx="637">
                  <c:v>0.06</c:v>
                </c:pt>
                <c:pt idx="638">
                  <c:v>-0.01</c:v>
                </c:pt>
                <c:pt idx="639">
                  <c:v>-0.04</c:v>
                </c:pt>
                <c:pt idx="640">
                  <c:v>-0.04</c:v>
                </c:pt>
                <c:pt idx="641">
                  <c:v>0.06</c:v>
                </c:pt>
                <c:pt idx="642">
                  <c:v>0.24</c:v>
                </c:pt>
                <c:pt idx="643">
                  <c:v>0.28999999999999998</c:v>
                </c:pt>
                <c:pt idx="644">
                  <c:v>0.17</c:v>
                </c:pt>
                <c:pt idx="645">
                  <c:v>0.1</c:v>
                </c:pt>
                <c:pt idx="646">
                  <c:v>0.11</c:v>
                </c:pt>
                <c:pt idx="647">
                  <c:v>0.11</c:v>
                </c:pt>
                <c:pt idx="648">
                  <c:v>0.08</c:v>
                </c:pt>
                <c:pt idx="649">
                  <c:v>0.01</c:v>
                </c:pt>
                <c:pt idx="650">
                  <c:v>-0.13</c:v>
                </c:pt>
                <c:pt idx="651">
                  <c:v>-0.36</c:v>
                </c:pt>
                <c:pt idx="652">
                  <c:v>-0.54</c:v>
                </c:pt>
                <c:pt idx="653">
                  <c:v>-0.56999999999999995</c:v>
                </c:pt>
                <c:pt idx="654">
                  <c:v>-0.68</c:v>
                </c:pt>
                <c:pt idx="655">
                  <c:v>-0.96</c:v>
                </c:pt>
                <c:pt idx="656">
                  <c:v>-1.1100000000000001</c:v>
                </c:pt>
                <c:pt idx="657">
                  <c:v>-0.93</c:v>
                </c:pt>
                <c:pt idx="658">
                  <c:v>-0.68</c:v>
                </c:pt>
                <c:pt idx="659">
                  <c:v>-0.76</c:v>
                </c:pt>
                <c:pt idx="660">
                  <c:v>-1.1499999999999999</c:v>
                </c:pt>
                <c:pt idx="661">
                  <c:v>-1.43</c:v>
                </c:pt>
                <c:pt idx="662">
                  <c:v>-1.47</c:v>
                </c:pt>
                <c:pt idx="663">
                  <c:v>-1.06</c:v>
                </c:pt>
                <c:pt idx="664">
                  <c:v>-0.47</c:v>
                </c:pt>
                <c:pt idx="665">
                  <c:v>-0.08</c:v>
                </c:pt>
                <c:pt idx="666">
                  <c:v>0.28000000000000003</c:v>
                </c:pt>
                <c:pt idx="667">
                  <c:v>0.9</c:v>
                </c:pt>
                <c:pt idx="668">
                  <c:v>1.28</c:v>
                </c:pt>
                <c:pt idx="669">
                  <c:v>1.25</c:v>
                </c:pt>
                <c:pt idx="670">
                  <c:v>1.22</c:v>
                </c:pt>
                <c:pt idx="671">
                  <c:v>0.83</c:v>
                </c:pt>
                <c:pt idx="672">
                  <c:v>0.56000000000000005</c:v>
                </c:pt>
                <c:pt idx="673">
                  <c:v>0.56000000000000005</c:v>
                </c:pt>
                <c:pt idx="674">
                  <c:v>0.56000000000000005</c:v>
                </c:pt>
                <c:pt idx="675">
                  <c:v>0.32</c:v>
                </c:pt>
                <c:pt idx="676">
                  <c:v>7.0000000000000007E-2</c:v>
                </c:pt>
                <c:pt idx="677">
                  <c:v>-0.18</c:v>
                </c:pt>
                <c:pt idx="678">
                  <c:v>-0.67</c:v>
                </c:pt>
                <c:pt idx="679">
                  <c:v>-1</c:v>
                </c:pt>
                <c:pt idx="680">
                  <c:v>-1.19</c:v>
                </c:pt>
                <c:pt idx="681">
                  <c:v>-1.25</c:v>
                </c:pt>
                <c:pt idx="682">
                  <c:v>-0.83</c:v>
                </c:pt>
                <c:pt idx="683">
                  <c:v>-0.54</c:v>
                </c:pt>
                <c:pt idx="684">
                  <c:v>-0.31</c:v>
                </c:pt>
                <c:pt idx="685">
                  <c:v>0.33</c:v>
                </c:pt>
                <c:pt idx="686">
                  <c:v>0.69</c:v>
                </c:pt>
                <c:pt idx="687">
                  <c:v>0.64</c:v>
                </c:pt>
                <c:pt idx="688">
                  <c:v>0.63</c:v>
                </c:pt>
                <c:pt idx="689">
                  <c:v>0.61</c:v>
                </c:pt>
                <c:pt idx="690">
                  <c:v>0.35</c:v>
                </c:pt>
                <c:pt idx="691">
                  <c:v>0.11</c:v>
                </c:pt>
                <c:pt idx="692">
                  <c:v>0.13</c:v>
                </c:pt>
                <c:pt idx="693">
                  <c:v>0.22</c:v>
                </c:pt>
                <c:pt idx="694">
                  <c:v>0.19</c:v>
                </c:pt>
                <c:pt idx="695">
                  <c:v>-0.04</c:v>
                </c:pt>
                <c:pt idx="696">
                  <c:v>-0.68</c:v>
                </c:pt>
                <c:pt idx="697">
                  <c:v>-0.92</c:v>
                </c:pt>
                <c:pt idx="698">
                  <c:v>-0.72</c:v>
                </c:pt>
                <c:pt idx="699">
                  <c:v>-0.56000000000000005</c:v>
                </c:pt>
                <c:pt idx="700">
                  <c:v>-0.26</c:v>
                </c:pt>
                <c:pt idx="701">
                  <c:v>-0.11</c:v>
                </c:pt>
                <c:pt idx="702">
                  <c:v>-0.03</c:v>
                </c:pt>
                <c:pt idx="703">
                  <c:v>-0.01</c:v>
                </c:pt>
                <c:pt idx="704">
                  <c:v>-0.15</c:v>
                </c:pt>
                <c:pt idx="705">
                  <c:v>-0.42</c:v>
                </c:pt>
                <c:pt idx="706">
                  <c:v>-0.67</c:v>
                </c:pt>
                <c:pt idx="707">
                  <c:v>-0.71</c:v>
                </c:pt>
                <c:pt idx="708">
                  <c:v>-0.43</c:v>
                </c:pt>
                <c:pt idx="709">
                  <c:v>0.06</c:v>
                </c:pt>
                <c:pt idx="710">
                  <c:v>0.71</c:v>
                </c:pt>
                <c:pt idx="711">
                  <c:v>1.1000000000000001</c:v>
                </c:pt>
                <c:pt idx="712">
                  <c:v>0.65</c:v>
                </c:pt>
                <c:pt idx="713">
                  <c:v>0.01</c:v>
                </c:pt>
                <c:pt idx="714">
                  <c:v>-0.46</c:v>
                </c:pt>
                <c:pt idx="715">
                  <c:v>-1.01</c:v>
                </c:pt>
                <c:pt idx="716">
                  <c:v>-0.9</c:v>
                </c:pt>
                <c:pt idx="717">
                  <c:v>-0.26</c:v>
                </c:pt>
                <c:pt idx="718">
                  <c:v>0.14000000000000001</c:v>
                </c:pt>
                <c:pt idx="719">
                  <c:v>0.56000000000000005</c:v>
                </c:pt>
                <c:pt idx="720">
                  <c:v>0.76</c:v>
                </c:pt>
                <c:pt idx="721">
                  <c:v>0.64</c:v>
                </c:pt>
                <c:pt idx="722">
                  <c:v>0.56000000000000005</c:v>
                </c:pt>
                <c:pt idx="723">
                  <c:v>0.47</c:v>
                </c:pt>
                <c:pt idx="724">
                  <c:v>0.56999999999999995</c:v>
                </c:pt>
                <c:pt idx="725">
                  <c:v>0.82</c:v>
                </c:pt>
                <c:pt idx="726">
                  <c:v>1.1399999999999999</c:v>
                </c:pt>
                <c:pt idx="727">
                  <c:v>1.1000000000000001</c:v>
                </c:pt>
                <c:pt idx="728">
                  <c:v>0.75</c:v>
                </c:pt>
                <c:pt idx="729">
                  <c:v>0.53</c:v>
                </c:pt>
                <c:pt idx="730">
                  <c:v>0.24</c:v>
                </c:pt>
                <c:pt idx="731">
                  <c:v>0.06</c:v>
                </c:pt>
                <c:pt idx="732">
                  <c:v>0.04</c:v>
                </c:pt>
                <c:pt idx="733">
                  <c:v>0.06</c:v>
                </c:pt>
                <c:pt idx="734">
                  <c:v>7.0000000000000007E-2</c:v>
                </c:pt>
                <c:pt idx="735">
                  <c:v>0.1</c:v>
                </c:pt>
                <c:pt idx="736">
                  <c:v>0.14000000000000001</c:v>
                </c:pt>
                <c:pt idx="737">
                  <c:v>0.13</c:v>
                </c:pt>
                <c:pt idx="738">
                  <c:v>0.06</c:v>
                </c:pt>
                <c:pt idx="739">
                  <c:v>0.18</c:v>
                </c:pt>
                <c:pt idx="740">
                  <c:v>0.32</c:v>
                </c:pt>
                <c:pt idx="741">
                  <c:v>0.26</c:v>
                </c:pt>
                <c:pt idx="742">
                  <c:v>0.13</c:v>
                </c:pt>
                <c:pt idx="743">
                  <c:v>0.03</c:v>
                </c:pt>
                <c:pt idx="744">
                  <c:v>0.01</c:v>
                </c:pt>
                <c:pt idx="745">
                  <c:v>0.01</c:v>
                </c:pt>
                <c:pt idx="746">
                  <c:v>7.0000000000000007E-2</c:v>
                </c:pt>
                <c:pt idx="747">
                  <c:v>0.15</c:v>
                </c:pt>
                <c:pt idx="748">
                  <c:v>0.21</c:v>
                </c:pt>
                <c:pt idx="749">
                  <c:v>0.17</c:v>
                </c:pt>
                <c:pt idx="750">
                  <c:v>0.06</c:v>
                </c:pt>
                <c:pt idx="751">
                  <c:v>-0.01</c:v>
                </c:pt>
                <c:pt idx="752">
                  <c:v>-7.0000000000000007E-2</c:v>
                </c:pt>
                <c:pt idx="753">
                  <c:v>-0.17</c:v>
                </c:pt>
                <c:pt idx="754">
                  <c:v>-0.24</c:v>
                </c:pt>
                <c:pt idx="755">
                  <c:v>-0.31</c:v>
                </c:pt>
                <c:pt idx="756">
                  <c:v>-0.54</c:v>
                </c:pt>
                <c:pt idx="757">
                  <c:v>-0.97</c:v>
                </c:pt>
                <c:pt idx="758">
                  <c:v>-1.33</c:v>
                </c:pt>
                <c:pt idx="759">
                  <c:v>-1.43</c:v>
                </c:pt>
                <c:pt idx="760">
                  <c:v>-1.44</c:v>
                </c:pt>
                <c:pt idx="761">
                  <c:v>-1.47</c:v>
                </c:pt>
                <c:pt idx="762">
                  <c:v>-1.31</c:v>
                </c:pt>
                <c:pt idx="763">
                  <c:v>-0.89</c:v>
                </c:pt>
                <c:pt idx="764">
                  <c:v>-0.21</c:v>
                </c:pt>
                <c:pt idx="765">
                  <c:v>0.56000000000000005</c:v>
                </c:pt>
                <c:pt idx="766">
                  <c:v>0.88</c:v>
                </c:pt>
                <c:pt idx="767">
                  <c:v>0.89</c:v>
                </c:pt>
                <c:pt idx="768">
                  <c:v>0.9</c:v>
                </c:pt>
                <c:pt idx="769">
                  <c:v>1.07</c:v>
                </c:pt>
                <c:pt idx="770">
                  <c:v>1.35</c:v>
                </c:pt>
                <c:pt idx="771">
                  <c:v>1.36</c:v>
                </c:pt>
                <c:pt idx="772">
                  <c:v>1.28</c:v>
                </c:pt>
                <c:pt idx="773">
                  <c:v>1.06</c:v>
                </c:pt>
                <c:pt idx="774">
                  <c:v>0.89</c:v>
                </c:pt>
                <c:pt idx="775">
                  <c:v>0.92</c:v>
                </c:pt>
                <c:pt idx="776">
                  <c:v>0.75</c:v>
                </c:pt>
                <c:pt idx="777">
                  <c:v>0.56000000000000005</c:v>
                </c:pt>
                <c:pt idx="778">
                  <c:v>0.49</c:v>
                </c:pt>
                <c:pt idx="779">
                  <c:v>0.42</c:v>
                </c:pt>
                <c:pt idx="780">
                  <c:v>0.32</c:v>
                </c:pt>
                <c:pt idx="781">
                  <c:v>0.24</c:v>
                </c:pt>
                <c:pt idx="782">
                  <c:v>0.17</c:v>
                </c:pt>
                <c:pt idx="783">
                  <c:v>0.11</c:v>
                </c:pt>
                <c:pt idx="784">
                  <c:v>0.1</c:v>
                </c:pt>
                <c:pt idx="785">
                  <c:v>0.15</c:v>
                </c:pt>
                <c:pt idx="786">
                  <c:v>0.17</c:v>
                </c:pt>
                <c:pt idx="787">
                  <c:v>0.08</c:v>
                </c:pt>
                <c:pt idx="788">
                  <c:v>0.01</c:v>
                </c:pt>
                <c:pt idx="789">
                  <c:v>0.01</c:v>
                </c:pt>
                <c:pt idx="790">
                  <c:v>0.06</c:v>
                </c:pt>
                <c:pt idx="791">
                  <c:v>0.08</c:v>
                </c:pt>
                <c:pt idx="792">
                  <c:v>-0.01</c:v>
                </c:pt>
                <c:pt idx="793">
                  <c:v>-0.35</c:v>
                </c:pt>
                <c:pt idx="794">
                  <c:v>-0.82</c:v>
                </c:pt>
                <c:pt idx="795">
                  <c:v>-1.24</c:v>
                </c:pt>
                <c:pt idx="796">
                  <c:v>-1.44</c:v>
                </c:pt>
                <c:pt idx="797">
                  <c:v>-1.35</c:v>
                </c:pt>
                <c:pt idx="798">
                  <c:v>-0.97</c:v>
                </c:pt>
                <c:pt idx="799">
                  <c:v>-0.49</c:v>
                </c:pt>
                <c:pt idx="800">
                  <c:v>-0.14000000000000001</c:v>
                </c:pt>
                <c:pt idx="801">
                  <c:v>0.1</c:v>
                </c:pt>
                <c:pt idx="802">
                  <c:v>0.47</c:v>
                </c:pt>
                <c:pt idx="803">
                  <c:v>0.88</c:v>
                </c:pt>
                <c:pt idx="804">
                  <c:v>0.93</c:v>
                </c:pt>
                <c:pt idx="805">
                  <c:v>0.6</c:v>
                </c:pt>
                <c:pt idx="806">
                  <c:v>0.22</c:v>
                </c:pt>
                <c:pt idx="807">
                  <c:v>-0.03</c:v>
                </c:pt>
                <c:pt idx="808">
                  <c:v>-0.24</c:v>
                </c:pt>
                <c:pt idx="809">
                  <c:v>-0.39</c:v>
                </c:pt>
                <c:pt idx="810">
                  <c:v>-0.54</c:v>
                </c:pt>
                <c:pt idx="811">
                  <c:v>-0.83</c:v>
                </c:pt>
                <c:pt idx="812">
                  <c:v>-1.07</c:v>
                </c:pt>
                <c:pt idx="813">
                  <c:v>-1.1399999999999999</c:v>
                </c:pt>
                <c:pt idx="814">
                  <c:v>-1.19</c:v>
                </c:pt>
                <c:pt idx="815">
                  <c:v>-1.28</c:v>
                </c:pt>
                <c:pt idx="816">
                  <c:v>-1.28</c:v>
                </c:pt>
                <c:pt idx="817">
                  <c:v>-1.1499999999999999</c:v>
                </c:pt>
                <c:pt idx="818">
                  <c:v>-0.68</c:v>
                </c:pt>
                <c:pt idx="819">
                  <c:v>0</c:v>
                </c:pt>
                <c:pt idx="820">
                  <c:v>0.61</c:v>
                </c:pt>
                <c:pt idx="821">
                  <c:v>0.94</c:v>
                </c:pt>
                <c:pt idx="822">
                  <c:v>0.9</c:v>
                </c:pt>
                <c:pt idx="823">
                  <c:v>0.83</c:v>
                </c:pt>
                <c:pt idx="824">
                  <c:v>0.71</c:v>
                </c:pt>
                <c:pt idx="825">
                  <c:v>0.6</c:v>
                </c:pt>
                <c:pt idx="826">
                  <c:v>0.56999999999999995</c:v>
                </c:pt>
                <c:pt idx="827">
                  <c:v>0.53</c:v>
                </c:pt>
                <c:pt idx="828">
                  <c:v>0.6</c:v>
                </c:pt>
                <c:pt idx="829">
                  <c:v>0.71</c:v>
                </c:pt>
                <c:pt idx="830">
                  <c:v>0.68</c:v>
                </c:pt>
                <c:pt idx="831">
                  <c:v>0.51</c:v>
                </c:pt>
                <c:pt idx="832">
                  <c:v>0.26</c:v>
                </c:pt>
                <c:pt idx="833">
                  <c:v>0.14000000000000001</c:v>
                </c:pt>
                <c:pt idx="834">
                  <c:v>0.15</c:v>
                </c:pt>
                <c:pt idx="835">
                  <c:v>0.15</c:v>
                </c:pt>
                <c:pt idx="836">
                  <c:v>0.13</c:v>
                </c:pt>
                <c:pt idx="837">
                  <c:v>0.15</c:v>
                </c:pt>
                <c:pt idx="838">
                  <c:v>0.22</c:v>
                </c:pt>
                <c:pt idx="839">
                  <c:v>0.22</c:v>
                </c:pt>
                <c:pt idx="840">
                  <c:v>0.21</c:v>
                </c:pt>
                <c:pt idx="841">
                  <c:v>0.28000000000000003</c:v>
                </c:pt>
                <c:pt idx="842">
                  <c:v>0.33</c:v>
                </c:pt>
                <c:pt idx="843">
                  <c:v>0.28000000000000003</c:v>
                </c:pt>
                <c:pt idx="844">
                  <c:v>0.15</c:v>
                </c:pt>
                <c:pt idx="845">
                  <c:v>7.0000000000000007E-2</c:v>
                </c:pt>
                <c:pt idx="846">
                  <c:v>0.06</c:v>
                </c:pt>
                <c:pt idx="847">
                  <c:v>0.1</c:v>
                </c:pt>
                <c:pt idx="848">
                  <c:v>0.21</c:v>
                </c:pt>
                <c:pt idx="849">
                  <c:v>0.33</c:v>
                </c:pt>
                <c:pt idx="850">
                  <c:v>0.33</c:v>
                </c:pt>
                <c:pt idx="851">
                  <c:v>0.22</c:v>
                </c:pt>
                <c:pt idx="852">
                  <c:v>0.17</c:v>
                </c:pt>
                <c:pt idx="853">
                  <c:v>0.17</c:v>
                </c:pt>
                <c:pt idx="854">
                  <c:v>0.14000000000000001</c:v>
                </c:pt>
                <c:pt idx="855">
                  <c:v>7.0000000000000007E-2</c:v>
                </c:pt>
                <c:pt idx="856">
                  <c:v>0.03</c:v>
                </c:pt>
                <c:pt idx="857">
                  <c:v>0.15</c:v>
                </c:pt>
                <c:pt idx="858">
                  <c:v>0.32</c:v>
                </c:pt>
                <c:pt idx="859">
                  <c:v>0.32</c:v>
                </c:pt>
                <c:pt idx="860">
                  <c:v>0.22</c:v>
                </c:pt>
                <c:pt idx="861">
                  <c:v>0.28000000000000003</c:v>
                </c:pt>
                <c:pt idx="862">
                  <c:v>0.51</c:v>
                </c:pt>
                <c:pt idx="863">
                  <c:v>0.49</c:v>
                </c:pt>
                <c:pt idx="864">
                  <c:v>0.24</c:v>
                </c:pt>
                <c:pt idx="865">
                  <c:v>0.15</c:v>
                </c:pt>
                <c:pt idx="866">
                  <c:v>0.25</c:v>
                </c:pt>
                <c:pt idx="867">
                  <c:v>0.36</c:v>
                </c:pt>
                <c:pt idx="868">
                  <c:v>0.28000000000000003</c:v>
                </c:pt>
                <c:pt idx="869">
                  <c:v>7.0000000000000007E-2</c:v>
                </c:pt>
                <c:pt idx="870">
                  <c:v>-0.06</c:v>
                </c:pt>
                <c:pt idx="871">
                  <c:v>-0.1</c:v>
                </c:pt>
                <c:pt idx="872">
                  <c:v>-0.11</c:v>
                </c:pt>
                <c:pt idx="873">
                  <c:v>-0.14000000000000001</c:v>
                </c:pt>
                <c:pt idx="874">
                  <c:v>-0.21</c:v>
                </c:pt>
                <c:pt idx="875">
                  <c:v>-0.28999999999999998</c:v>
                </c:pt>
                <c:pt idx="876">
                  <c:v>-0.36</c:v>
                </c:pt>
                <c:pt idx="877">
                  <c:v>-0.32</c:v>
                </c:pt>
                <c:pt idx="878">
                  <c:v>-0.18</c:v>
                </c:pt>
                <c:pt idx="879">
                  <c:v>-0.06</c:v>
                </c:pt>
                <c:pt idx="880">
                  <c:v>-0.14000000000000001</c:v>
                </c:pt>
                <c:pt idx="881">
                  <c:v>-0.28000000000000003</c:v>
                </c:pt>
                <c:pt idx="882">
                  <c:v>-0.14000000000000001</c:v>
                </c:pt>
                <c:pt idx="883">
                  <c:v>0</c:v>
                </c:pt>
                <c:pt idx="884">
                  <c:v>0.01</c:v>
                </c:pt>
                <c:pt idx="885">
                  <c:v>0.06</c:v>
                </c:pt>
                <c:pt idx="886">
                  <c:v>7.0000000000000007E-2</c:v>
                </c:pt>
                <c:pt idx="887">
                  <c:v>0.04</c:v>
                </c:pt>
                <c:pt idx="888">
                  <c:v>-0.01</c:v>
                </c:pt>
                <c:pt idx="889">
                  <c:v>-0.08</c:v>
                </c:pt>
                <c:pt idx="890">
                  <c:v>-0.17</c:v>
                </c:pt>
                <c:pt idx="891">
                  <c:v>-0.26</c:v>
                </c:pt>
                <c:pt idx="892">
                  <c:v>-0.35</c:v>
                </c:pt>
                <c:pt idx="893">
                  <c:v>-0.36</c:v>
                </c:pt>
                <c:pt idx="894">
                  <c:v>-0.31</c:v>
                </c:pt>
                <c:pt idx="895">
                  <c:v>-0.21</c:v>
                </c:pt>
                <c:pt idx="896">
                  <c:v>-0.1</c:v>
                </c:pt>
                <c:pt idx="897">
                  <c:v>-0.03</c:v>
                </c:pt>
                <c:pt idx="898">
                  <c:v>-0.01</c:v>
                </c:pt>
                <c:pt idx="899">
                  <c:v>-0.06</c:v>
                </c:pt>
                <c:pt idx="900">
                  <c:v>-0.13</c:v>
                </c:pt>
                <c:pt idx="901">
                  <c:v>-0.25</c:v>
                </c:pt>
                <c:pt idx="902">
                  <c:v>-0.88</c:v>
                </c:pt>
                <c:pt idx="903">
                  <c:v>-1.44</c:v>
                </c:pt>
                <c:pt idx="904">
                  <c:v>-1.35</c:v>
                </c:pt>
                <c:pt idx="905">
                  <c:v>-0.97</c:v>
                </c:pt>
                <c:pt idx="906">
                  <c:v>-0.49</c:v>
                </c:pt>
                <c:pt idx="907">
                  <c:v>-0.14000000000000001</c:v>
                </c:pt>
                <c:pt idx="908">
                  <c:v>0.1</c:v>
                </c:pt>
                <c:pt idx="909">
                  <c:v>0.47</c:v>
                </c:pt>
                <c:pt idx="910">
                  <c:v>0.88</c:v>
                </c:pt>
                <c:pt idx="911">
                  <c:v>0.93</c:v>
                </c:pt>
                <c:pt idx="912">
                  <c:v>0.6</c:v>
                </c:pt>
                <c:pt idx="913">
                  <c:v>0.36</c:v>
                </c:pt>
                <c:pt idx="914">
                  <c:v>0.6</c:v>
                </c:pt>
                <c:pt idx="915">
                  <c:v>0.56999999999999995</c:v>
                </c:pt>
                <c:pt idx="916">
                  <c:v>0.31</c:v>
                </c:pt>
                <c:pt idx="917">
                  <c:v>0.13</c:v>
                </c:pt>
                <c:pt idx="918">
                  <c:v>-0.01</c:v>
                </c:pt>
                <c:pt idx="919">
                  <c:v>7.0000000000000007E-2</c:v>
                </c:pt>
                <c:pt idx="920">
                  <c:v>0.19</c:v>
                </c:pt>
                <c:pt idx="921">
                  <c:v>0.39</c:v>
                </c:pt>
                <c:pt idx="922">
                  <c:v>0.47</c:v>
                </c:pt>
                <c:pt idx="923">
                  <c:v>0.39</c:v>
                </c:pt>
                <c:pt idx="924">
                  <c:v>0.03</c:v>
                </c:pt>
                <c:pt idx="925">
                  <c:v>-0.33</c:v>
                </c:pt>
                <c:pt idx="926">
                  <c:v>-0.28999999999999998</c:v>
                </c:pt>
                <c:pt idx="927">
                  <c:v>-0.19</c:v>
                </c:pt>
                <c:pt idx="928">
                  <c:v>-0.15</c:v>
                </c:pt>
                <c:pt idx="929">
                  <c:v>-0.11</c:v>
                </c:pt>
                <c:pt idx="930">
                  <c:v>-0.1</c:v>
                </c:pt>
                <c:pt idx="931">
                  <c:v>-0.1</c:v>
                </c:pt>
                <c:pt idx="932">
                  <c:v>-0.11</c:v>
                </c:pt>
                <c:pt idx="933">
                  <c:v>-0.17</c:v>
                </c:pt>
                <c:pt idx="934">
                  <c:v>-0.26</c:v>
                </c:pt>
                <c:pt idx="935">
                  <c:v>-0.28000000000000003</c:v>
                </c:pt>
                <c:pt idx="936">
                  <c:v>-0.21</c:v>
                </c:pt>
                <c:pt idx="937">
                  <c:v>-0.15</c:v>
                </c:pt>
                <c:pt idx="938">
                  <c:v>-0.14000000000000001</c:v>
                </c:pt>
                <c:pt idx="939">
                  <c:v>-0.15</c:v>
                </c:pt>
                <c:pt idx="940">
                  <c:v>-0.13</c:v>
                </c:pt>
                <c:pt idx="941">
                  <c:v>-0.06</c:v>
                </c:pt>
                <c:pt idx="942">
                  <c:v>-0.03</c:v>
                </c:pt>
                <c:pt idx="943">
                  <c:v>-0.01</c:v>
                </c:pt>
                <c:pt idx="944">
                  <c:v>0.01</c:v>
                </c:pt>
                <c:pt idx="945">
                  <c:v>0.04</c:v>
                </c:pt>
                <c:pt idx="946">
                  <c:v>0.14000000000000001</c:v>
                </c:pt>
                <c:pt idx="947">
                  <c:v>0.22</c:v>
                </c:pt>
                <c:pt idx="948">
                  <c:v>0.17</c:v>
                </c:pt>
                <c:pt idx="949">
                  <c:v>0.04</c:v>
                </c:pt>
                <c:pt idx="950">
                  <c:v>-0.15</c:v>
                </c:pt>
                <c:pt idx="951">
                  <c:v>-0.47</c:v>
                </c:pt>
                <c:pt idx="952">
                  <c:v>-0.93</c:v>
                </c:pt>
                <c:pt idx="953">
                  <c:v>-1.33</c:v>
                </c:pt>
                <c:pt idx="954">
                  <c:v>-1.47</c:v>
                </c:pt>
                <c:pt idx="955">
                  <c:v>-1.47</c:v>
                </c:pt>
                <c:pt idx="956">
                  <c:v>-1.47</c:v>
                </c:pt>
                <c:pt idx="957">
                  <c:v>-1.03</c:v>
                </c:pt>
                <c:pt idx="958">
                  <c:v>-0.17</c:v>
                </c:pt>
                <c:pt idx="959">
                  <c:v>0.57999999999999996</c:v>
                </c:pt>
                <c:pt idx="960">
                  <c:v>1.19</c:v>
                </c:pt>
                <c:pt idx="961">
                  <c:v>1.54</c:v>
                </c:pt>
                <c:pt idx="962">
                  <c:v>1.49</c:v>
                </c:pt>
                <c:pt idx="963">
                  <c:v>1.19</c:v>
                </c:pt>
                <c:pt idx="964">
                  <c:v>0.81</c:v>
                </c:pt>
                <c:pt idx="965">
                  <c:v>0.43</c:v>
                </c:pt>
                <c:pt idx="966">
                  <c:v>0.15</c:v>
                </c:pt>
                <c:pt idx="967">
                  <c:v>0</c:v>
                </c:pt>
                <c:pt idx="968">
                  <c:v>-7.0000000000000007E-2</c:v>
                </c:pt>
                <c:pt idx="969">
                  <c:v>-0.17</c:v>
                </c:pt>
                <c:pt idx="970">
                  <c:v>-0.35</c:v>
                </c:pt>
                <c:pt idx="971">
                  <c:v>-0.69</c:v>
                </c:pt>
                <c:pt idx="972">
                  <c:v>-1.19</c:v>
                </c:pt>
                <c:pt idx="973">
                  <c:v>-1.47</c:v>
                </c:pt>
                <c:pt idx="974">
                  <c:v>-1.47</c:v>
                </c:pt>
                <c:pt idx="975">
                  <c:v>-1.47</c:v>
                </c:pt>
                <c:pt idx="976">
                  <c:v>-1.49</c:v>
                </c:pt>
                <c:pt idx="977">
                  <c:v>-1.21</c:v>
                </c:pt>
                <c:pt idx="978">
                  <c:v>-0.85</c:v>
                </c:pt>
                <c:pt idx="979">
                  <c:v>-0.74</c:v>
                </c:pt>
                <c:pt idx="980">
                  <c:v>-0.61</c:v>
                </c:pt>
                <c:pt idx="981">
                  <c:v>-0.49</c:v>
                </c:pt>
                <c:pt idx="982">
                  <c:v>-0.46</c:v>
                </c:pt>
                <c:pt idx="983">
                  <c:v>-0.56000000000000005</c:v>
                </c:pt>
                <c:pt idx="984">
                  <c:v>-0.61</c:v>
                </c:pt>
                <c:pt idx="985">
                  <c:v>-0.44</c:v>
                </c:pt>
                <c:pt idx="986">
                  <c:v>-0.15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</c:v>
                </c:pt>
                <c:pt idx="1027">
                  <c:v>0.5</c:v>
                </c:pt>
                <c:pt idx="1028">
                  <c:v>1.08</c:v>
                </c:pt>
                <c:pt idx="1029">
                  <c:v>1.53</c:v>
                </c:pt>
                <c:pt idx="1030">
                  <c:v>1.58</c:v>
                </c:pt>
                <c:pt idx="1031">
                  <c:v>1.36</c:v>
                </c:pt>
                <c:pt idx="1032">
                  <c:v>1.1399999999999999</c:v>
                </c:pt>
                <c:pt idx="1033">
                  <c:v>1.01</c:v>
                </c:pt>
                <c:pt idx="1034">
                  <c:v>0.94</c:v>
                </c:pt>
                <c:pt idx="1035">
                  <c:v>0.82</c:v>
                </c:pt>
                <c:pt idx="1036">
                  <c:v>0.65</c:v>
                </c:pt>
                <c:pt idx="1037">
                  <c:v>0.54</c:v>
                </c:pt>
                <c:pt idx="1038">
                  <c:v>0.54</c:v>
                </c:pt>
                <c:pt idx="1039">
                  <c:v>0.63</c:v>
                </c:pt>
                <c:pt idx="1040">
                  <c:v>0.67</c:v>
                </c:pt>
                <c:pt idx="1041">
                  <c:v>0.63</c:v>
                </c:pt>
                <c:pt idx="1042">
                  <c:v>0.49</c:v>
                </c:pt>
                <c:pt idx="1043">
                  <c:v>0.28999999999999998</c:v>
                </c:pt>
                <c:pt idx="1044">
                  <c:v>0.13</c:v>
                </c:pt>
                <c:pt idx="1045">
                  <c:v>0.04</c:v>
                </c:pt>
                <c:pt idx="1046">
                  <c:v>0.04</c:v>
                </c:pt>
                <c:pt idx="1047">
                  <c:v>0.06</c:v>
                </c:pt>
                <c:pt idx="1048">
                  <c:v>0</c:v>
                </c:pt>
                <c:pt idx="1049">
                  <c:v>-0.14000000000000001</c:v>
                </c:pt>
                <c:pt idx="1050">
                  <c:v>-0.33</c:v>
                </c:pt>
                <c:pt idx="1051">
                  <c:v>-0.49</c:v>
                </c:pt>
                <c:pt idx="1052">
                  <c:v>-0.57999999999999996</c:v>
                </c:pt>
                <c:pt idx="1053">
                  <c:v>-0.69</c:v>
                </c:pt>
                <c:pt idx="1054">
                  <c:v>-0.86</c:v>
                </c:pt>
                <c:pt idx="1055">
                  <c:v>-1.08</c:v>
                </c:pt>
                <c:pt idx="1056">
                  <c:v>-1.33</c:v>
                </c:pt>
                <c:pt idx="1057">
                  <c:v>-1.47</c:v>
                </c:pt>
                <c:pt idx="1058">
                  <c:v>-1.35</c:v>
                </c:pt>
                <c:pt idx="1059">
                  <c:v>-1.21</c:v>
                </c:pt>
                <c:pt idx="1060">
                  <c:v>-1.06</c:v>
                </c:pt>
                <c:pt idx="1061">
                  <c:v>-0.65</c:v>
                </c:pt>
                <c:pt idx="1062">
                  <c:v>-0.18</c:v>
                </c:pt>
                <c:pt idx="1063">
                  <c:v>0.11</c:v>
                </c:pt>
                <c:pt idx="1064">
                  <c:v>0.49</c:v>
                </c:pt>
                <c:pt idx="1065">
                  <c:v>0.99</c:v>
                </c:pt>
                <c:pt idx="1066">
                  <c:v>1.08</c:v>
                </c:pt>
                <c:pt idx="1067">
                  <c:v>0.65</c:v>
                </c:pt>
                <c:pt idx="1068">
                  <c:v>0.25</c:v>
                </c:pt>
                <c:pt idx="1069">
                  <c:v>0.25</c:v>
                </c:pt>
                <c:pt idx="1070">
                  <c:v>0.5</c:v>
                </c:pt>
                <c:pt idx="1071">
                  <c:v>0.75</c:v>
                </c:pt>
                <c:pt idx="1072">
                  <c:v>0.9</c:v>
                </c:pt>
                <c:pt idx="1073">
                  <c:v>1.07</c:v>
                </c:pt>
                <c:pt idx="1074">
                  <c:v>1.28</c:v>
                </c:pt>
                <c:pt idx="1075">
                  <c:v>1.36</c:v>
                </c:pt>
                <c:pt idx="1076">
                  <c:v>1.22</c:v>
                </c:pt>
                <c:pt idx="1077">
                  <c:v>0.99</c:v>
                </c:pt>
                <c:pt idx="1078">
                  <c:v>0.78</c:v>
                </c:pt>
                <c:pt idx="1079">
                  <c:v>0.67</c:v>
                </c:pt>
                <c:pt idx="1080">
                  <c:v>0.51</c:v>
                </c:pt>
                <c:pt idx="1081">
                  <c:v>0.25</c:v>
                </c:pt>
                <c:pt idx="1082">
                  <c:v>-0.01</c:v>
                </c:pt>
                <c:pt idx="1083">
                  <c:v>-0.28999999999999998</c:v>
                </c:pt>
                <c:pt idx="1084">
                  <c:v>-0.44</c:v>
                </c:pt>
                <c:pt idx="1085">
                  <c:v>-0.32</c:v>
                </c:pt>
                <c:pt idx="1086">
                  <c:v>-0.1</c:v>
                </c:pt>
                <c:pt idx="1087">
                  <c:v>0.01</c:v>
                </c:pt>
                <c:pt idx="1088">
                  <c:v>0.03</c:v>
                </c:pt>
                <c:pt idx="1089">
                  <c:v>0.01</c:v>
                </c:pt>
                <c:pt idx="1090">
                  <c:v>0</c:v>
                </c:pt>
                <c:pt idx="1091">
                  <c:v>0.04</c:v>
                </c:pt>
                <c:pt idx="1092">
                  <c:v>0.18</c:v>
                </c:pt>
                <c:pt idx="1093">
                  <c:v>0.36</c:v>
                </c:pt>
                <c:pt idx="1094">
                  <c:v>0.4</c:v>
                </c:pt>
                <c:pt idx="1095">
                  <c:v>0.28000000000000003</c:v>
                </c:pt>
                <c:pt idx="1096">
                  <c:v>0.13</c:v>
                </c:pt>
                <c:pt idx="1097">
                  <c:v>-0.03</c:v>
                </c:pt>
                <c:pt idx="1098">
                  <c:v>-0.22</c:v>
                </c:pt>
                <c:pt idx="1099">
                  <c:v>-0.44</c:v>
                </c:pt>
                <c:pt idx="1100">
                  <c:v>-0.47</c:v>
                </c:pt>
                <c:pt idx="1101">
                  <c:v>-0.26</c:v>
                </c:pt>
                <c:pt idx="1102">
                  <c:v>-0.01</c:v>
                </c:pt>
                <c:pt idx="1103">
                  <c:v>0.25</c:v>
                </c:pt>
                <c:pt idx="1104">
                  <c:v>0.49</c:v>
                </c:pt>
                <c:pt idx="1105">
                  <c:v>0.51</c:v>
                </c:pt>
                <c:pt idx="1106">
                  <c:v>0.31</c:v>
                </c:pt>
                <c:pt idx="1107">
                  <c:v>7.0000000000000007E-2</c:v>
                </c:pt>
                <c:pt idx="1108">
                  <c:v>-0.14000000000000001</c:v>
                </c:pt>
                <c:pt idx="1109">
                  <c:v>-0.33</c:v>
                </c:pt>
                <c:pt idx="1110">
                  <c:v>-0.32</c:v>
                </c:pt>
                <c:pt idx="1111">
                  <c:v>-0.1</c:v>
                </c:pt>
                <c:pt idx="1112">
                  <c:v>0.19</c:v>
                </c:pt>
                <c:pt idx="1113">
                  <c:v>0.56000000000000005</c:v>
                </c:pt>
                <c:pt idx="1114">
                  <c:v>0.75</c:v>
                </c:pt>
                <c:pt idx="1115">
                  <c:v>0.56999999999999995</c:v>
                </c:pt>
                <c:pt idx="1116">
                  <c:v>0.24</c:v>
                </c:pt>
                <c:pt idx="1117">
                  <c:v>-0.01</c:v>
                </c:pt>
                <c:pt idx="1118">
                  <c:v>-0.22</c:v>
                </c:pt>
                <c:pt idx="1119">
                  <c:v>-0.33</c:v>
                </c:pt>
                <c:pt idx="1120">
                  <c:v>-0.26</c:v>
                </c:pt>
                <c:pt idx="1121">
                  <c:v>-0.17</c:v>
                </c:pt>
                <c:pt idx="1122">
                  <c:v>-0.18</c:v>
                </c:pt>
                <c:pt idx="1123">
                  <c:v>-0.35</c:v>
                </c:pt>
                <c:pt idx="1124">
                  <c:v>-0.64</c:v>
                </c:pt>
                <c:pt idx="1125">
                  <c:v>-1.03</c:v>
                </c:pt>
                <c:pt idx="1126">
                  <c:v>-1.36</c:v>
                </c:pt>
                <c:pt idx="1127">
                  <c:v>-1.47</c:v>
                </c:pt>
                <c:pt idx="1128">
                  <c:v>-1.44</c:v>
                </c:pt>
                <c:pt idx="1129">
                  <c:v>-1.25</c:v>
                </c:pt>
                <c:pt idx="1130">
                  <c:v>-1</c:v>
                </c:pt>
                <c:pt idx="1131">
                  <c:v>-0.89</c:v>
                </c:pt>
                <c:pt idx="1132">
                  <c:v>-0.88</c:v>
                </c:pt>
                <c:pt idx="1133">
                  <c:v>-0.94</c:v>
                </c:pt>
                <c:pt idx="1134">
                  <c:v>-1</c:v>
                </c:pt>
                <c:pt idx="1135">
                  <c:v>-0.93</c:v>
                </c:pt>
                <c:pt idx="1136">
                  <c:v>-0.67</c:v>
                </c:pt>
                <c:pt idx="1137">
                  <c:v>-0.28999999999999998</c:v>
                </c:pt>
                <c:pt idx="1138">
                  <c:v>-0.04</c:v>
                </c:pt>
                <c:pt idx="1139">
                  <c:v>0.06</c:v>
                </c:pt>
                <c:pt idx="1140">
                  <c:v>0.11</c:v>
                </c:pt>
                <c:pt idx="1141">
                  <c:v>0.25</c:v>
                </c:pt>
                <c:pt idx="1142">
                  <c:v>0.56000000000000005</c:v>
                </c:pt>
                <c:pt idx="1143">
                  <c:v>0.85</c:v>
                </c:pt>
                <c:pt idx="1144">
                  <c:v>0.74</c:v>
                </c:pt>
                <c:pt idx="1145">
                  <c:v>0.32</c:v>
                </c:pt>
                <c:pt idx="1146">
                  <c:v>-0.24</c:v>
                </c:pt>
                <c:pt idx="1147">
                  <c:v>-1.03</c:v>
                </c:pt>
                <c:pt idx="1148">
                  <c:v>-1.24</c:v>
                </c:pt>
                <c:pt idx="1149">
                  <c:v>-0.75</c:v>
                </c:pt>
                <c:pt idx="1150">
                  <c:v>-0.25</c:v>
                </c:pt>
                <c:pt idx="1151">
                  <c:v>0</c:v>
                </c:pt>
                <c:pt idx="1152">
                  <c:v>0.26</c:v>
                </c:pt>
                <c:pt idx="1153">
                  <c:v>0.94</c:v>
                </c:pt>
                <c:pt idx="1154">
                  <c:v>1.56</c:v>
                </c:pt>
                <c:pt idx="1155">
                  <c:v>1.53</c:v>
                </c:pt>
                <c:pt idx="1156">
                  <c:v>1.21</c:v>
                </c:pt>
                <c:pt idx="1157">
                  <c:v>1.17</c:v>
                </c:pt>
                <c:pt idx="1158">
                  <c:v>1.33</c:v>
                </c:pt>
                <c:pt idx="1159">
                  <c:v>1.49</c:v>
                </c:pt>
                <c:pt idx="1160">
                  <c:v>1.44</c:v>
                </c:pt>
                <c:pt idx="1161">
                  <c:v>1.24</c:v>
                </c:pt>
                <c:pt idx="1162">
                  <c:v>1.07</c:v>
                </c:pt>
                <c:pt idx="1163">
                  <c:v>1</c:v>
                </c:pt>
                <c:pt idx="1164">
                  <c:v>0.96</c:v>
                </c:pt>
                <c:pt idx="1165">
                  <c:v>0.92</c:v>
                </c:pt>
                <c:pt idx="1166">
                  <c:v>0.64</c:v>
                </c:pt>
                <c:pt idx="1167">
                  <c:v>0.38</c:v>
                </c:pt>
                <c:pt idx="1168">
                  <c:v>0.44</c:v>
                </c:pt>
                <c:pt idx="1169">
                  <c:v>0.5</c:v>
                </c:pt>
                <c:pt idx="1170">
                  <c:v>0.46</c:v>
                </c:pt>
                <c:pt idx="1171">
                  <c:v>0.43</c:v>
                </c:pt>
                <c:pt idx="1172">
                  <c:v>0.39</c:v>
                </c:pt>
                <c:pt idx="1173">
                  <c:v>0.35</c:v>
                </c:pt>
                <c:pt idx="1174">
                  <c:v>0.32</c:v>
                </c:pt>
                <c:pt idx="1175">
                  <c:v>0.28000000000000003</c:v>
                </c:pt>
                <c:pt idx="1176">
                  <c:v>0.24</c:v>
                </c:pt>
                <c:pt idx="1177">
                  <c:v>0.22</c:v>
                </c:pt>
                <c:pt idx="1178">
                  <c:v>0.25</c:v>
                </c:pt>
                <c:pt idx="1179">
                  <c:v>0.28000000000000003</c:v>
                </c:pt>
                <c:pt idx="1180">
                  <c:v>0.28000000000000003</c:v>
                </c:pt>
                <c:pt idx="1181">
                  <c:v>0.26</c:v>
                </c:pt>
                <c:pt idx="1182">
                  <c:v>0.22</c:v>
                </c:pt>
                <c:pt idx="1183">
                  <c:v>0.18</c:v>
                </c:pt>
                <c:pt idx="1184">
                  <c:v>0.15</c:v>
                </c:pt>
                <c:pt idx="1185">
                  <c:v>0.11</c:v>
                </c:pt>
                <c:pt idx="1186">
                  <c:v>0.04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0.01</c:v>
                </c:pt>
                <c:pt idx="1196">
                  <c:v>0.01</c:v>
                </c:pt>
                <c:pt idx="1197">
                  <c:v>0.01</c:v>
                </c:pt>
                <c:pt idx="1198">
                  <c:v>7.0000000000000007E-2</c:v>
                </c:pt>
                <c:pt idx="1199">
                  <c:v>0.13</c:v>
                </c:pt>
                <c:pt idx="1200">
                  <c:v>0.18</c:v>
                </c:pt>
                <c:pt idx="1201">
                  <c:v>0.22</c:v>
                </c:pt>
                <c:pt idx="1202">
                  <c:v>0.19</c:v>
                </c:pt>
                <c:pt idx="1203">
                  <c:v>0.14000000000000001</c:v>
                </c:pt>
                <c:pt idx="1204">
                  <c:v>0.08</c:v>
                </c:pt>
                <c:pt idx="1205">
                  <c:v>0.04</c:v>
                </c:pt>
                <c:pt idx="1206">
                  <c:v>0.03</c:v>
                </c:pt>
                <c:pt idx="1207">
                  <c:v>0.03</c:v>
                </c:pt>
                <c:pt idx="1208">
                  <c:v>0.03</c:v>
                </c:pt>
                <c:pt idx="1209">
                  <c:v>0.01</c:v>
                </c:pt>
                <c:pt idx="1210">
                  <c:v>0</c:v>
                </c:pt>
                <c:pt idx="1211">
                  <c:v>0</c:v>
                </c:pt>
                <c:pt idx="1212">
                  <c:v>-0.01</c:v>
                </c:pt>
                <c:pt idx="1213">
                  <c:v>-0.01</c:v>
                </c:pt>
                <c:pt idx="1214">
                  <c:v>0</c:v>
                </c:pt>
                <c:pt idx="1215">
                  <c:v>0</c:v>
                </c:pt>
                <c:pt idx="1216">
                  <c:v>-0.01</c:v>
                </c:pt>
                <c:pt idx="1217">
                  <c:v>-0.03</c:v>
                </c:pt>
                <c:pt idx="1218">
                  <c:v>-0.03</c:v>
                </c:pt>
                <c:pt idx="1219">
                  <c:v>-0.03</c:v>
                </c:pt>
                <c:pt idx="1220">
                  <c:v>-0.04</c:v>
                </c:pt>
                <c:pt idx="1221">
                  <c:v>-7.0000000000000007E-2</c:v>
                </c:pt>
                <c:pt idx="1222">
                  <c:v>-0.08</c:v>
                </c:pt>
                <c:pt idx="1223">
                  <c:v>-0.1</c:v>
                </c:pt>
                <c:pt idx="1224">
                  <c:v>-0.08</c:v>
                </c:pt>
                <c:pt idx="1225">
                  <c:v>-0.06</c:v>
                </c:pt>
                <c:pt idx="1226">
                  <c:v>-0.04</c:v>
                </c:pt>
                <c:pt idx="1227">
                  <c:v>-0.04</c:v>
                </c:pt>
                <c:pt idx="1228">
                  <c:v>-0.04</c:v>
                </c:pt>
                <c:pt idx="1229">
                  <c:v>-0.04</c:v>
                </c:pt>
                <c:pt idx="1230">
                  <c:v>-0.06</c:v>
                </c:pt>
                <c:pt idx="1231">
                  <c:v>-0.04</c:v>
                </c:pt>
                <c:pt idx="1232">
                  <c:v>-0.01</c:v>
                </c:pt>
                <c:pt idx="1233">
                  <c:v>-0.01</c:v>
                </c:pt>
                <c:pt idx="1234">
                  <c:v>-0.01</c:v>
                </c:pt>
                <c:pt idx="1235">
                  <c:v>-0.03</c:v>
                </c:pt>
                <c:pt idx="1236">
                  <c:v>-0.06</c:v>
                </c:pt>
                <c:pt idx="1237">
                  <c:v>-0.1</c:v>
                </c:pt>
                <c:pt idx="1238">
                  <c:v>-0.15</c:v>
                </c:pt>
                <c:pt idx="1239">
                  <c:v>-0.19</c:v>
                </c:pt>
                <c:pt idx="1240">
                  <c:v>-0.21</c:v>
                </c:pt>
                <c:pt idx="1241">
                  <c:v>-0.19</c:v>
                </c:pt>
                <c:pt idx="1242">
                  <c:v>-0.18</c:v>
                </c:pt>
                <c:pt idx="1243">
                  <c:v>-0.18</c:v>
                </c:pt>
                <c:pt idx="1244">
                  <c:v>-0.18</c:v>
                </c:pt>
                <c:pt idx="1245">
                  <c:v>-0.17</c:v>
                </c:pt>
                <c:pt idx="1246">
                  <c:v>-0.18</c:v>
                </c:pt>
                <c:pt idx="1247">
                  <c:v>-0.19</c:v>
                </c:pt>
                <c:pt idx="1248">
                  <c:v>-0.19</c:v>
                </c:pt>
                <c:pt idx="1249">
                  <c:v>-0.19</c:v>
                </c:pt>
                <c:pt idx="1250">
                  <c:v>-0.18</c:v>
                </c:pt>
                <c:pt idx="1251">
                  <c:v>-0.17</c:v>
                </c:pt>
                <c:pt idx="1252">
                  <c:v>-0.17</c:v>
                </c:pt>
                <c:pt idx="1253">
                  <c:v>-0.17</c:v>
                </c:pt>
                <c:pt idx="1254">
                  <c:v>-0.17</c:v>
                </c:pt>
                <c:pt idx="1255">
                  <c:v>-0.17</c:v>
                </c:pt>
                <c:pt idx="1256">
                  <c:v>-0.17</c:v>
                </c:pt>
                <c:pt idx="1257">
                  <c:v>-0.17</c:v>
                </c:pt>
                <c:pt idx="1258">
                  <c:v>-0.17</c:v>
                </c:pt>
                <c:pt idx="1259">
                  <c:v>-0.15</c:v>
                </c:pt>
                <c:pt idx="1260">
                  <c:v>-0.13</c:v>
                </c:pt>
                <c:pt idx="1261">
                  <c:v>-0.1</c:v>
                </c:pt>
                <c:pt idx="1262">
                  <c:v>-0.04</c:v>
                </c:pt>
                <c:pt idx="1263">
                  <c:v>0.01</c:v>
                </c:pt>
                <c:pt idx="1264">
                  <c:v>0.06</c:v>
                </c:pt>
                <c:pt idx="1265">
                  <c:v>0.08</c:v>
                </c:pt>
                <c:pt idx="1266">
                  <c:v>7.0000000000000007E-2</c:v>
                </c:pt>
                <c:pt idx="1267">
                  <c:v>0.06</c:v>
                </c:pt>
                <c:pt idx="1268">
                  <c:v>0.03</c:v>
                </c:pt>
                <c:pt idx="1269">
                  <c:v>-0.03</c:v>
                </c:pt>
                <c:pt idx="1270">
                  <c:v>-7.0000000000000007E-2</c:v>
                </c:pt>
                <c:pt idx="1271">
                  <c:v>-0.1</c:v>
                </c:pt>
                <c:pt idx="1272">
                  <c:v>-0.11</c:v>
                </c:pt>
                <c:pt idx="1273">
                  <c:v>-0.1</c:v>
                </c:pt>
                <c:pt idx="1274">
                  <c:v>-0.08</c:v>
                </c:pt>
                <c:pt idx="1275">
                  <c:v>-7.0000000000000007E-2</c:v>
                </c:pt>
                <c:pt idx="1276">
                  <c:v>-0.03</c:v>
                </c:pt>
                <c:pt idx="1277">
                  <c:v>0.01</c:v>
                </c:pt>
                <c:pt idx="1278">
                  <c:v>0.03</c:v>
                </c:pt>
                <c:pt idx="1279">
                  <c:v>0.04</c:v>
                </c:pt>
                <c:pt idx="1280">
                  <c:v>0.06</c:v>
                </c:pt>
                <c:pt idx="1281">
                  <c:v>0.03</c:v>
                </c:pt>
                <c:pt idx="1282">
                  <c:v>0.01</c:v>
                </c:pt>
                <c:pt idx="1283">
                  <c:v>0.01</c:v>
                </c:pt>
                <c:pt idx="1284">
                  <c:v>0</c:v>
                </c:pt>
                <c:pt idx="1285">
                  <c:v>-0.03</c:v>
                </c:pt>
                <c:pt idx="1286">
                  <c:v>-0.06</c:v>
                </c:pt>
                <c:pt idx="1287">
                  <c:v>-7.0000000000000007E-2</c:v>
                </c:pt>
                <c:pt idx="1288">
                  <c:v>-0.1</c:v>
                </c:pt>
                <c:pt idx="1289">
                  <c:v>-0.11</c:v>
                </c:pt>
                <c:pt idx="1290">
                  <c:v>-0.1</c:v>
                </c:pt>
                <c:pt idx="1291">
                  <c:v>-0.1</c:v>
                </c:pt>
                <c:pt idx="1292">
                  <c:v>-0.12</c:v>
                </c:pt>
                <c:pt idx="1293">
                  <c:v>-0.14000000000000001</c:v>
                </c:pt>
                <c:pt idx="1294">
                  <c:v>-0.14000000000000001</c:v>
                </c:pt>
                <c:pt idx="1295">
                  <c:v>-0.11</c:v>
                </c:pt>
                <c:pt idx="1296">
                  <c:v>-0.06</c:v>
                </c:pt>
                <c:pt idx="1297">
                  <c:v>0</c:v>
                </c:pt>
                <c:pt idx="1298">
                  <c:v>0.04</c:v>
                </c:pt>
                <c:pt idx="1299">
                  <c:v>7.0000000000000007E-2</c:v>
                </c:pt>
                <c:pt idx="1300">
                  <c:v>7.0000000000000007E-2</c:v>
                </c:pt>
                <c:pt idx="1301">
                  <c:v>0.06</c:v>
                </c:pt>
                <c:pt idx="1302">
                  <c:v>0.06</c:v>
                </c:pt>
                <c:pt idx="1303">
                  <c:v>7.0000000000000007E-2</c:v>
                </c:pt>
                <c:pt idx="1304">
                  <c:v>0.06</c:v>
                </c:pt>
                <c:pt idx="1305">
                  <c:v>0.03</c:v>
                </c:pt>
                <c:pt idx="1306">
                  <c:v>0.01</c:v>
                </c:pt>
                <c:pt idx="1307">
                  <c:v>0</c:v>
                </c:pt>
                <c:pt idx="1308">
                  <c:v>-0.01</c:v>
                </c:pt>
                <c:pt idx="1309">
                  <c:v>-0.01</c:v>
                </c:pt>
                <c:pt idx="1310">
                  <c:v>-0.01</c:v>
                </c:pt>
                <c:pt idx="1311">
                  <c:v>-0.03</c:v>
                </c:pt>
                <c:pt idx="1312">
                  <c:v>-0.04</c:v>
                </c:pt>
                <c:pt idx="1313">
                  <c:v>-7.0000000000000007E-2</c:v>
                </c:pt>
                <c:pt idx="1314">
                  <c:v>-7.0000000000000007E-2</c:v>
                </c:pt>
                <c:pt idx="1315">
                  <c:v>-7.0000000000000007E-2</c:v>
                </c:pt>
                <c:pt idx="1316">
                  <c:v>-0.13</c:v>
                </c:pt>
                <c:pt idx="1317">
                  <c:v>-0.14000000000000001</c:v>
                </c:pt>
                <c:pt idx="1318">
                  <c:v>-0.11</c:v>
                </c:pt>
                <c:pt idx="1319">
                  <c:v>-0.03</c:v>
                </c:pt>
                <c:pt idx="1320">
                  <c:v>0.1</c:v>
                </c:pt>
                <c:pt idx="1321">
                  <c:v>0.19</c:v>
                </c:pt>
                <c:pt idx="1322">
                  <c:v>0.28999999999999998</c:v>
                </c:pt>
                <c:pt idx="1323">
                  <c:v>0.39</c:v>
                </c:pt>
                <c:pt idx="1324">
                  <c:v>0.43</c:v>
                </c:pt>
                <c:pt idx="1325">
                  <c:v>0.36</c:v>
                </c:pt>
                <c:pt idx="1326">
                  <c:v>0.22</c:v>
                </c:pt>
                <c:pt idx="1327">
                  <c:v>0.1</c:v>
                </c:pt>
                <c:pt idx="1328">
                  <c:v>0.03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-0.01</c:v>
                </c:pt>
                <c:pt idx="1333">
                  <c:v>-0.06</c:v>
                </c:pt>
                <c:pt idx="1334">
                  <c:v>-0.08</c:v>
                </c:pt>
                <c:pt idx="1335">
                  <c:v>-0.08</c:v>
                </c:pt>
                <c:pt idx="1336">
                  <c:v>-0.06</c:v>
                </c:pt>
                <c:pt idx="1337">
                  <c:v>-0.03</c:v>
                </c:pt>
                <c:pt idx="1338">
                  <c:v>-0.01</c:v>
                </c:pt>
                <c:pt idx="1339">
                  <c:v>0</c:v>
                </c:pt>
                <c:pt idx="1340">
                  <c:v>0.01</c:v>
                </c:pt>
                <c:pt idx="1341">
                  <c:v>0.03</c:v>
                </c:pt>
                <c:pt idx="1342">
                  <c:v>7.0000000000000007E-2</c:v>
                </c:pt>
                <c:pt idx="1343">
                  <c:v>0.11</c:v>
                </c:pt>
                <c:pt idx="1344">
                  <c:v>0.11</c:v>
                </c:pt>
                <c:pt idx="1345">
                  <c:v>0.1</c:v>
                </c:pt>
                <c:pt idx="1346">
                  <c:v>0.06</c:v>
                </c:pt>
                <c:pt idx="1347">
                  <c:v>0.01</c:v>
                </c:pt>
                <c:pt idx="1348">
                  <c:v>-0.03</c:v>
                </c:pt>
                <c:pt idx="1349">
                  <c:v>-0.12</c:v>
                </c:pt>
                <c:pt idx="1350">
                  <c:v>-0.25</c:v>
                </c:pt>
                <c:pt idx="1351">
                  <c:v>-0.35</c:v>
                </c:pt>
                <c:pt idx="1352">
                  <c:v>-0.39</c:v>
                </c:pt>
                <c:pt idx="1353">
                  <c:v>-0.4</c:v>
                </c:pt>
                <c:pt idx="1354">
                  <c:v>-0.42</c:v>
                </c:pt>
                <c:pt idx="1355">
                  <c:v>-0.44</c:v>
                </c:pt>
                <c:pt idx="1356">
                  <c:v>-0.5</c:v>
                </c:pt>
                <c:pt idx="1357">
                  <c:v>-0.54</c:v>
                </c:pt>
                <c:pt idx="1358">
                  <c:v>-0.56999999999999995</c:v>
                </c:pt>
                <c:pt idx="1359">
                  <c:v>-0.61</c:v>
                </c:pt>
                <c:pt idx="1360">
                  <c:v>-0.62</c:v>
                </c:pt>
                <c:pt idx="1361">
                  <c:v>-0.5</c:v>
                </c:pt>
                <c:pt idx="1362">
                  <c:v>-0.25</c:v>
                </c:pt>
                <c:pt idx="1363">
                  <c:v>0.03</c:v>
                </c:pt>
                <c:pt idx="1364">
                  <c:v>0.28000000000000003</c:v>
                </c:pt>
                <c:pt idx="1365">
                  <c:v>0.31</c:v>
                </c:pt>
                <c:pt idx="1366">
                  <c:v>0.13</c:v>
                </c:pt>
                <c:pt idx="1367">
                  <c:v>-0.1</c:v>
                </c:pt>
                <c:pt idx="1368">
                  <c:v>-0.38</c:v>
                </c:pt>
                <c:pt idx="1369">
                  <c:v>-0.49</c:v>
                </c:pt>
                <c:pt idx="1370">
                  <c:v>-0.31</c:v>
                </c:pt>
                <c:pt idx="1371">
                  <c:v>-0.08</c:v>
                </c:pt>
                <c:pt idx="1372">
                  <c:v>0</c:v>
                </c:pt>
                <c:pt idx="1373">
                  <c:v>-7.0000000000000007E-2</c:v>
                </c:pt>
                <c:pt idx="1374">
                  <c:v>-0.22</c:v>
                </c:pt>
                <c:pt idx="1375">
                  <c:v>-0.42</c:v>
                </c:pt>
                <c:pt idx="1376">
                  <c:v>-0.75</c:v>
                </c:pt>
                <c:pt idx="1377">
                  <c:v>-1.22</c:v>
                </c:pt>
                <c:pt idx="1378">
                  <c:v>-1.47</c:v>
                </c:pt>
                <c:pt idx="1379">
                  <c:v>-1.47</c:v>
                </c:pt>
                <c:pt idx="1380">
                  <c:v>-1.47</c:v>
                </c:pt>
                <c:pt idx="1381">
                  <c:v>-1.06</c:v>
                </c:pt>
                <c:pt idx="1382">
                  <c:v>-0.04</c:v>
                </c:pt>
                <c:pt idx="1383">
                  <c:v>0.78</c:v>
                </c:pt>
                <c:pt idx="1384">
                  <c:v>0.88</c:v>
                </c:pt>
                <c:pt idx="1385">
                  <c:v>0.53</c:v>
                </c:pt>
                <c:pt idx="1386">
                  <c:v>0.28000000000000003</c:v>
                </c:pt>
                <c:pt idx="1387">
                  <c:v>0.37</c:v>
                </c:pt>
                <c:pt idx="1388">
                  <c:v>0.68</c:v>
                </c:pt>
                <c:pt idx="1389">
                  <c:v>0.99</c:v>
                </c:pt>
                <c:pt idx="1390">
                  <c:v>1.07</c:v>
                </c:pt>
                <c:pt idx="1391">
                  <c:v>0.88</c:v>
                </c:pt>
                <c:pt idx="1392">
                  <c:v>0.56999999999999995</c:v>
                </c:pt>
                <c:pt idx="1393">
                  <c:v>0.28999999999999998</c:v>
                </c:pt>
                <c:pt idx="1394">
                  <c:v>0.08</c:v>
                </c:pt>
                <c:pt idx="1395">
                  <c:v>-0.03</c:v>
                </c:pt>
                <c:pt idx="1396">
                  <c:v>-0.11</c:v>
                </c:pt>
                <c:pt idx="1397">
                  <c:v>-0.21</c:v>
                </c:pt>
                <c:pt idx="1398">
                  <c:v>-0.28000000000000003</c:v>
                </c:pt>
                <c:pt idx="1399">
                  <c:v>-0.35</c:v>
                </c:pt>
                <c:pt idx="1400">
                  <c:v>-0.42</c:v>
                </c:pt>
                <c:pt idx="1401">
                  <c:v>-0.46</c:v>
                </c:pt>
                <c:pt idx="1402">
                  <c:v>-0.54</c:v>
                </c:pt>
                <c:pt idx="1403">
                  <c:v>-0.78</c:v>
                </c:pt>
                <c:pt idx="1404">
                  <c:v>-1.21</c:v>
                </c:pt>
                <c:pt idx="1405">
                  <c:v>-1.47</c:v>
                </c:pt>
                <c:pt idx="1406">
                  <c:v>-1.24</c:v>
                </c:pt>
                <c:pt idx="1407">
                  <c:v>-0.6</c:v>
                </c:pt>
                <c:pt idx="1408">
                  <c:v>-0.04</c:v>
                </c:pt>
                <c:pt idx="1409">
                  <c:v>0.08</c:v>
                </c:pt>
                <c:pt idx="1410">
                  <c:v>0.01</c:v>
                </c:pt>
                <c:pt idx="1411">
                  <c:v>-0.06</c:v>
                </c:pt>
                <c:pt idx="1412">
                  <c:v>-0.1</c:v>
                </c:pt>
                <c:pt idx="1413">
                  <c:v>-0.04</c:v>
                </c:pt>
                <c:pt idx="1414">
                  <c:v>0.21</c:v>
                </c:pt>
                <c:pt idx="1415">
                  <c:v>0.6</c:v>
                </c:pt>
                <c:pt idx="1416">
                  <c:v>0.92</c:v>
                </c:pt>
                <c:pt idx="1417">
                  <c:v>1.01</c:v>
                </c:pt>
                <c:pt idx="1418">
                  <c:v>0.85</c:v>
                </c:pt>
                <c:pt idx="1419">
                  <c:v>0.46</c:v>
                </c:pt>
                <c:pt idx="1420">
                  <c:v>0</c:v>
                </c:pt>
                <c:pt idx="1421">
                  <c:v>-0.47</c:v>
                </c:pt>
                <c:pt idx="1422">
                  <c:v>-0.78</c:v>
                </c:pt>
                <c:pt idx="1423">
                  <c:v>-0.56000000000000005</c:v>
                </c:pt>
                <c:pt idx="1424">
                  <c:v>-0.1</c:v>
                </c:pt>
                <c:pt idx="1425">
                  <c:v>0.28000000000000003</c:v>
                </c:pt>
                <c:pt idx="1426">
                  <c:v>0.68</c:v>
                </c:pt>
                <c:pt idx="1427">
                  <c:v>0.76</c:v>
                </c:pt>
                <c:pt idx="1428">
                  <c:v>0.42</c:v>
                </c:pt>
                <c:pt idx="1429">
                  <c:v>0.01</c:v>
                </c:pt>
                <c:pt idx="1430">
                  <c:v>-0.33</c:v>
                </c:pt>
                <c:pt idx="1431">
                  <c:v>-0.74</c:v>
                </c:pt>
                <c:pt idx="1432">
                  <c:v>-1.22</c:v>
                </c:pt>
                <c:pt idx="1433">
                  <c:v>-1.47</c:v>
                </c:pt>
                <c:pt idx="1434">
                  <c:v>-1.49</c:v>
                </c:pt>
                <c:pt idx="1435">
                  <c:v>-0.96</c:v>
                </c:pt>
                <c:pt idx="1436">
                  <c:v>-0.13</c:v>
                </c:pt>
                <c:pt idx="1437">
                  <c:v>0.28000000000000003</c:v>
                </c:pt>
                <c:pt idx="1438">
                  <c:v>0.32</c:v>
                </c:pt>
                <c:pt idx="1439">
                  <c:v>0.14000000000000001</c:v>
                </c:pt>
                <c:pt idx="1440">
                  <c:v>-0.08</c:v>
                </c:pt>
                <c:pt idx="1441">
                  <c:v>-0.35</c:v>
                </c:pt>
                <c:pt idx="1442">
                  <c:v>-0.43</c:v>
                </c:pt>
                <c:pt idx="1443">
                  <c:v>-0.22</c:v>
                </c:pt>
                <c:pt idx="1444">
                  <c:v>0</c:v>
                </c:pt>
                <c:pt idx="1445">
                  <c:v>7.0000000000000007E-2</c:v>
                </c:pt>
                <c:pt idx="1446">
                  <c:v>-0.06</c:v>
                </c:pt>
                <c:pt idx="1447">
                  <c:v>-0.49</c:v>
                </c:pt>
                <c:pt idx="1448">
                  <c:v>-1.1100000000000001</c:v>
                </c:pt>
                <c:pt idx="1449">
                  <c:v>-1.44</c:v>
                </c:pt>
                <c:pt idx="1450">
                  <c:v>-1.21</c:v>
                </c:pt>
                <c:pt idx="1451">
                  <c:v>-0.64</c:v>
                </c:pt>
                <c:pt idx="1452">
                  <c:v>-0.17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0.31</c:v>
                </c:pt>
                <c:pt idx="1479">
                  <c:v>0.61</c:v>
                </c:pt>
                <c:pt idx="1480">
                  <c:v>0.56999999999999995</c:v>
                </c:pt>
                <c:pt idx="1481">
                  <c:v>0.49</c:v>
                </c:pt>
                <c:pt idx="1482">
                  <c:v>0.4</c:v>
                </c:pt>
                <c:pt idx="1483">
                  <c:v>0.35</c:v>
                </c:pt>
                <c:pt idx="1484">
                  <c:v>0.32</c:v>
                </c:pt>
                <c:pt idx="1485">
                  <c:v>0.35</c:v>
                </c:pt>
                <c:pt idx="1486">
                  <c:v>0.44</c:v>
                </c:pt>
                <c:pt idx="1487">
                  <c:v>0.56999999999999995</c:v>
                </c:pt>
                <c:pt idx="1488">
                  <c:v>0.71</c:v>
                </c:pt>
                <c:pt idx="1489">
                  <c:v>0.85</c:v>
                </c:pt>
                <c:pt idx="1490">
                  <c:v>0.96</c:v>
                </c:pt>
                <c:pt idx="1491">
                  <c:v>1.03</c:v>
                </c:pt>
                <c:pt idx="1492">
                  <c:v>1.03</c:v>
                </c:pt>
                <c:pt idx="1493">
                  <c:v>0.97</c:v>
                </c:pt>
                <c:pt idx="1494">
                  <c:v>0.9</c:v>
                </c:pt>
                <c:pt idx="1495">
                  <c:v>0.81</c:v>
                </c:pt>
                <c:pt idx="1496">
                  <c:v>0.71</c:v>
                </c:pt>
                <c:pt idx="1497">
                  <c:v>0.61</c:v>
                </c:pt>
                <c:pt idx="1498">
                  <c:v>0.5</c:v>
                </c:pt>
                <c:pt idx="1499">
                  <c:v>0.39</c:v>
                </c:pt>
                <c:pt idx="1500">
                  <c:v>0.28000000000000003</c:v>
                </c:pt>
                <c:pt idx="1501">
                  <c:v>0.22</c:v>
                </c:pt>
                <c:pt idx="1502">
                  <c:v>0.19</c:v>
                </c:pt>
                <c:pt idx="1503">
                  <c:v>0.18</c:v>
                </c:pt>
                <c:pt idx="1504">
                  <c:v>0.18</c:v>
                </c:pt>
                <c:pt idx="1505">
                  <c:v>0.15</c:v>
                </c:pt>
                <c:pt idx="1506">
                  <c:v>0.14000000000000001</c:v>
                </c:pt>
                <c:pt idx="1507">
                  <c:v>0.15</c:v>
                </c:pt>
                <c:pt idx="1508">
                  <c:v>0.18</c:v>
                </c:pt>
                <c:pt idx="1509">
                  <c:v>0.22</c:v>
                </c:pt>
                <c:pt idx="1510">
                  <c:v>0.31</c:v>
                </c:pt>
                <c:pt idx="1511">
                  <c:v>0.42</c:v>
                </c:pt>
                <c:pt idx="1512">
                  <c:v>0.53</c:v>
                </c:pt>
                <c:pt idx="1513">
                  <c:v>0.63</c:v>
                </c:pt>
                <c:pt idx="1514">
                  <c:v>0.67</c:v>
                </c:pt>
                <c:pt idx="1515">
                  <c:v>0.63</c:v>
                </c:pt>
                <c:pt idx="1516">
                  <c:v>0.5</c:v>
                </c:pt>
                <c:pt idx="1517">
                  <c:v>0.38</c:v>
                </c:pt>
                <c:pt idx="1518">
                  <c:v>0.28000000000000003</c:v>
                </c:pt>
                <c:pt idx="1519">
                  <c:v>0.21</c:v>
                </c:pt>
                <c:pt idx="1520">
                  <c:v>0.15</c:v>
                </c:pt>
                <c:pt idx="1521">
                  <c:v>0.1</c:v>
                </c:pt>
                <c:pt idx="1522">
                  <c:v>0.03</c:v>
                </c:pt>
                <c:pt idx="1523">
                  <c:v>-7.0000000000000007E-2</c:v>
                </c:pt>
                <c:pt idx="1524">
                  <c:v>-0.21</c:v>
                </c:pt>
                <c:pt idx="1525">
                  <c:v>-0.39</c:v>
                </c:pt>
                <c:pt idx="1526">
                  <c:v>-0.54</c:v>
                </c:pt>
                <c:pt idx="1527">
                  <c:v>-0.64</c:v>
                </c:pt>
                <c:pt idx="1528">
                  <c:v>-0.64</c:v>
                </c:pt>
                <c:pt idx="1529">
                  <c:v>-0.56000000000000005</c:v>
                </c:pt>
                <c:pt idx="1530">
                  <c:v>-0.43</c:v>
                </c:pt>
                <c:pt idx="1531">
                  <c:v>-0.28000000000000003</c:v>
                </c:pt>
                <c:pt idx="1532">
                  <c:v>-0.13</c:v>
                </c:pt>
                <c:pt idx="1533">
                  <c:v>0.03</c:v>
                </c:pt>
                <c:pt idx="1534">
                  <c:v>0.19</c:v>
                </c:pt>
                <c:pt idx="1535">
                  <c:v>0.39</c:v>
                </c:pt>
                <c:pt idx="1536">
                  <c:v>0.57999999999999996</c:v>
                </c:pt>
                <c:pt idx="1537">
                  <c:v>0.72</c:v>
                </c:pt>
                <c:pt idx="1538">
                  <c:v>0.83</c:v>
                </c:pt>
                <c:pt idx="1539">
                  <c:v>0.9</c:v>
                </c:pt>
                <c:pt idx="1540">
                  <c:v>0.94</c:v>
                </c:pt>
                <c:pt idx="1541">
                  <c:v>0.96</c:v>
                </c:pt>
                <c:pt idx="1542">
                  <c:v>0.9</c:v>
                </c:pt>
                <c:pt idx="1543">
                  <c:v>0.78</c:v>
                </c:pt>
                <c:pt idx="1544">
                  <c:v>0.56999999999999995</c:v>
                </c:pt>
                <c:pt idx="1545">
                  <c:v>0.36</c:v>
                </c:pt>
                <c:pt idx="1546">
                  <c:v>0.22</c:v>
                </c:pt>
                <c:pt idx="1547">
                  <c:v>0.14000000000000001</c:v>
                </c:pt>
                <c:pt idx="1548">
                  <c:v>0.13</c:v>
                </c:pt>
                <c:pt idx="1549">
                  <c:v>0.14000000000000001</c:v>
                </c:pt>
                <c:pt idx="1550">
                  <c:v>0.17</c:v>
                </c:pt>
                <c:pt idx="1551">
                  <c:v>0.19</c:v>
                </c:pt>
                <c:pt idx="1552">
                  <c:v>0.21</c:v>
                </c:pt>
                <c:pt idx="1553">
                  <c:v>0.21</c:v>
                </c:pt>
                <c:pt idx="1554">
                  <c:v>0.21</c:v>
                </c:pt>
                <c:pt idx="1555">
                  <c:v>0.24</c:v>
                </c:pt>
                <c:pt idx="1556">
                  <c:v>0.28000000000000003</c:v>
                </c:pt>
                <c:pt idx="1557">
                  <c:v>0.32</c:v>
                </c:pt>
                <c:pt idx="1558">
                  <c:v>0.38</c:v>
                </c:pt>
                <c:pt idx="1559">
                  <c:v>0.43</c:v>
                </c:pt>
                <c:pt idx="1560">
                  <c:v>0.44</c:v>
                </c:pt>
                <c:pt idx="1561">
                  <c:v>0.44</c:v>
                </c:pt>
                <c:pt idx="1562">
                  <c:v>0.44</c:v>
                </c:pt>
                <c:pt idx="1563">
                  <c:v>0.46</c:v>
                </c:pt>
                <c:pt idx="1564">
                  <c:v>0.47</c:v>
                </c:pt>
                <c:pt idx="1565">
                  <c:v>0.47</c:v>
                </c:pt>
                <c:pt idx="1566">
                  <c:v>0.49</c:v>
                </c:pt>
                <c:pt idx="1567">
                  <c:v>0.47</c:v>
                </c:pt>
                <c:pt idx="1568">
                  <c:v>0.43</c:v>
                </c:pt>
                <c:pt idx="1569">
                  <c:v>0.4</c:v>
                </c:pt>
                <c:pt idx="1570">
                  <c:v>0.38</c:v>
                </c:pt>
                <c:pt idx="1571">
                  <c:v>0.35</c:v>
                </c:pt>
                <c:pt idx="1572">
                  <c:v>0.32</c:v>
                </c:pt>
                <c:pt idx="1573">
                  <c:v>0.26</c:v>
                </c:pt>
                <c:pt idx="1574">
                  <c:v>0.19</c:v>
                </c:pt>
                <c:pt idx="1575">
                  <c:v>0.14000000000000001</c:v>
                </c:pt>
                <c:pt idx="1576">
                  <c:v>7.0000000000000007E-2</c:v>
                </c:pt>
                <c:pt idx="1577">
                  <c:v>0</c:v>
                </c:pt>
                <c:pt idx="1578">
                  <c:v>-0.06</c:v>
                </c:pt>
                <c:pt idx="1579">
                  <c:v>-0.08</c:v>
                </c:pt>
                <c:pt idx="1580">
                  <c:v>-0.11</c:v>
                </c:pt>
                <c:pt idx="1581">
                  <c:v>-0.13</c:v>
                </c:pt>
                <c:pt idx="1582">
                  <c:v>-0.14000000000000001</c:v>
                </c:pt>
                <c:pt idx="1583">
                  <c:v>-0.18</c:v>
                </c:pt>
                <c:pt idx="1584">
                  <c:v>-0.21</c:v>
                </c:pt>
                <c:pt idx="1585">
                  <c:v>-0.24</c:v>
                </c:pt>
                <c:pt idx="1586">
                  <c:v>-0.26</c:v>
                </c:pt>
                <c:pt idx="1587">
                  <c:v>-0.28000000000000003</c:v>
                </c:pt>
                <c:pt idx="1588">
                  <c:v>-0.26</c:v>
                </c:pt>
                <c:pt idx="1589">
                  <c:v>-0.22</c:v>
                </c:pt>
                <c:pt idx="1590">
                  <c:v>-0.18</c:v>
                </c:pt>
                <c:pt idx="1591">
                  <c:v>-0.14000000000000001</c:v>
                </c:pt>
                <c:pt idx="1592">
                  <c:v>-0.11</c:v>
                </c:pt>
                <c:pt idx="1593">
                  <c:v>-0.08</c:v>
                </c:pt>
                <c:pt idx="1594">
                  <c:v>-0.06</c:v>
                </c:pt>
                <c:pt idx="1595">
                  <c:v>-0.08</c:v>
                </c:pt>
                <c:pt idx="1596">
                  <c:v>-0.11</c:v>
                </c:pt>
                <c:pt idx="1597">
                  <c:v>-0.15</c:v>
                </c:pt>
                <c:pt idx="1598">
                  <c:v>-0.21</c:v>
                </c:pt>
                <c:pt idx="1599">
                  <c:v>-0.24</c:v>
                </c:pt>
                <c:pt idx="1600">
                  <c:v>-0.26</c:v>
                </c:pt>
                <c:pt idx="1601">
                  <c:v>-0.28000000000000003</c:v>
                </c:pt>
                <c:pt idx="1602">
                  <c:v>-0.25</c:v>
                </c:pt>
                <c:pt idx="1603">
                  <c:v>-0.19</c:v>
                </c:pt>
                <c:pt idx="1604">
                  <c:v>-0.15</c:v>
                </c:pt>
                <c:pt idx="1605">
                  <c:v>-0.1</c:v>
                </c:pt>
                <c:pt idx="1606">
                  <c:v>-0.06</c:v>
                </c:pt>
                <c:pt idx="1607">
                  <c:v>-0.03</c:v>
                </c:pt>
                <c:pt idx="1608">
                  <c:v>0</c:v>
                </c:pt>
                <c:pt idx="1609">
                  <c:v>0.03</c:v>
                </c:pt>
                <c:pt idx="1610">
                  <c:v>0.04</c:v>
                </c:pt>
                <c:pt idx="1611">
                  <c:v>0.06</c:v>
                </c:pt>
                <c:pt idx="1612">
                  <c:v>0.1</c:v>
                </c:pt>
                <c:pt idx="1613">
                  <c:v>0.14000000000000001</c:v>
                </c:pt>
                <c:pt idx="1614">
                  <c:v>0.18</c:v>
                </c:pt>
                <c:pt idx="1615">
                  <c:v>0.22</c:v>
                </c:pt>
                <c:pt idx="1616">
                  <c:v>0.28000000000000003</c:v>
                </c:pt>
                <c:pt idx="1617">
                  <c:v>0.32</c:v>
                </c:pt>
                <c:pt idx="1618">
                  <c:v>0.35</c:v>
                </c:pt>
                <c:pt idx="1619">
                  <c:v>0.33</c:v>
                </c:pt>
                <c:pt idx="1620">
                  <c:v>0.28999999999999998</c:v>
                </c:pt>
                <c:pt idx="1621">
                  <c:v>0.25</c:v>
                </c:pt>
                <c:pt idx="1622">
                  <c:v>0.19</c:v>
                </c:pt>
                <c:pt idx="1623">
                  <c:v>0.11</c:v>
                </c:pt>
                <c:pt idx="1624">
                  <c:v>0.01</c:v>
                </c:pt>
                <c:pt idx="1625">
                  <c:v>-7.0000000000000007E-2</c:v>
                </c:pt>
                <c:pt idx="1626">
                  <c:v>-0.19</c:v>
                </c:pt>
                <c:pt idx="1627">
                  <c:v>-0.33</c:v>
                </c:pt>
                <c:pt idx="1628">
                  <c:v>-0.44</c:v>
                </c:pt>
                <c:pt idx="1629">
                  <c:v>-0.51</c:v>
                </c:pt>
                <c:pt idx="1630">
                  <c:v>-0.51</c:v>
                </c:pt>
                <c:pt idx="1631">
                  <c:v>-0.43</c:v>
                </c:pt>
                <c:pt idx="1632">
                  <c:v>-0.31</c:v>
                </c:pt>
                <c:pt idx="1633">
                  <c:v>-0.17</c:v>
                </c:pt>
                <c:pt idx="1634">
                  <c:v>-0.06</c:v>
                </c:pt>
                <c:pt idx="1635">
                  <c:v>-0.01</c:v>
                </c:pt>
                <c:pt idx="1636">
                  <c:v>-0.01</c:v>
                </c:pt>
                <c:pt idx="1637">
                  <c:v>-0.06</c:v>
                </c:pt>
                <c:pt idx="1638">
                  <c:v>-0.1</c:v>
                </c:pt>
                <c:pt idx="1639">
                  <c:v>-0.12</c:v>
                </c:pt>
                <c:pt idx="1640">
                  <c:v>-0.13</c:v>
                </c:pt>
                <c:pt idx="1641">
                  <c:v>-0.08</c:v>
                </c:pt>
                <c:pt idx="1642">
                  <c:v>-0.01</c:v>
                </c:pt>
                <c:pt idx="1643">
                  <c:v>0.08</c:v>
                </c:pt>
                <c:pt idx="1644">
                  <c:v>0.17</c:v>
                </c:pt>
                <c:pt idx="1645">
                  <c:v>0.24</c:v>
                </c:pt>
                <c:pt idx="1646">
                  <c:v>0.28999999999999998</c:v>
                </c:pt>
                <c:pt idx="1647">
                  <c:v>0.33</c:v>
                </c:pt>
                <c:pt idx="1648">
                  <c:v>0.38</c:v>
                </c:pt>
                <c:pt idx="1649">
                  <c:v>0.39</c:v>
                </c:pt>
                <c:pt idx="1650">
                  <c:v>0.39</c:v>
                </c:pt>
                <c:pt idx="1651">
                  <c:v>0.36</c:v>
                </c:pt>
                <c:pt idx="1652">
                  <c:v>0.32</c:v>
                </c:pt>
                <c:pt idx="1653">
                  <c:v>0.28999999999999998</c:v>
                </c:pt>
                <c:pt idx="1654">
                  <c:v>0.25</c:v>
                </c:pt>
                <c:pt idx="1655">
                  <c:v>0.22</c:v>
                </c:pt>
                <c:pt idx="1656">
                  <c:v>0.22</c:v>
                </c:pt>
                <c:pt idx="1657">
                  <c:v>0.22</c:v>
                </c:pt>
                <c:pt idx="1658">
                  <c:v>0.22</c:v>
                </c:pt>
                <c:pt idx="1659">
                  <c:v>0.22</c:v>
                </c:pt>
                <c:pt idx="1660">
                  <c:v>0.22</c:v>
                </c:pt>
                <c:pt idx="1661">
                  <c:v>0.21</c:v>
                </c:pt>
                <c:pt idx="1662">
                  <c:v>0.21</c:v>
                </c:pt>
                <c:pt idx="1663">
                  <c:v>0.21</c:v>
                </c:pt>
                <c:pt idx="1664">
                  <c:v>0.18</c:v>
                </c:pt>
                <c:pt idx="1665">
                  <c:v>0.17</c:v>
                </c:pt>
                <c:pt idx="1666">
                  <c:v>0.14000000000000001</c:v>
                </c:pt>
                <c:pt idx="1667">
                  <c:v>0.11</c:v>
                </c:pt>
                <c:pt idx="1668">
                  <c:v>0.1</c:v>
                </c:pt>
                <c:pt idx="1669">
                  <c:v>0.08</c:v>
                </c:pt>
                <c:pt idx="1670">
                  <c:v>7.0000000000000007E-2</c:v>
                </c:pt>
                <c:pt idx="1671">
                  <c:v>0.04</c:v>
                </c:pt>
                <c:pt idx="1672">
                  <c:v>0.03</c:v>
                </c:pt>
                <c:pt idx="1673">
                  <c:v>0.03</c:v>
                </c:pt>
                <c:pt idx="1674">
                  <c:v>0.01</c:v>
                </c:pt>
                <c:pt idx="1675">
                  <c:v>0</c:v>
                </c:pt>
                <c:pt idx="1676">
                  <c:v>-0.01</c:v>
                </c:pt>
                <c:pt idx="1677">
                  <c:v>-0.04</c:v>
                </c:pt>
                <c:pt idx="1678">
                  <c:v>-7.0000000000000007E-2</c:v>
                </c:pt>
                <c:pt idx="1679">
                  <c:v>-0.08</c:v>
                </c:pt>
                <c:pt idx="1680">
                  <c:v>-0.08</c:v>
                </c:pt>
                <c:pt idx="1681">
                  <c:v>-0.06</c:v>
                </c:pt>
                <c:pt idx="1682">
                  <c:v>-0.01</c:v>
                </c:pt>
                <c:pt idx="1683">
                  <c:v>0.03</c:v>
                </c:pt>
                <c:pt idx="1684">
                  <c:v>0.08</c:v>
                </c:pt>
                <c:pt idx="1685">
                  <c:v>0.11</c:v>
                </c:pt>
                <c:pt idx="1686">
                  <c:v>0.11</c:v>
                </c:pt>
                <c:pt idx="1687">
                  <c:v>0.11</c:v>
                </c:pt>
                <c:pt idx="1688">
                  <c:v>0.08</c:v>
                </c:pt>
                <c:pt idx="1689">
                  <c:v>0.06</c:v>
                </c:pt>
                <c:pt idx="1690">
                  <c:v>0.04</c:v>
                </c:pt>
                <c:pt idx="1691">
                  <c:v>0.03</c:v>
                </c:pt>
                <c:pt idx="1692">
                  <c:v>0.03</c:v>
                </c:pt>
                <c:pt idx="1693">
                  <c:v>0.03</c:v>
                </c:pt>
                <c:pt idx="1694">
                  <c:v>0.03</c:v>
                </c:pt>
                <c:pt idx="1695">
                  <c:v>0.03</c:v>
                </c:pt>
                <c:pt idx="1696">
                  <c:v>0.03</c:v>
                </c:pt>
                <c:pt idx="1697">
                  <c:v>0.03</c:v>
                </c:pt>
                <c:pt idx="1698">
                  <c:v>0.01</c:v>
                </c:pt>
                <c:pt idx="1699">
                  <c:v>-0.01</c:v>
                </c:pt>
                <c:pt idx="1700">
                  <c:v>-0.04</c:v>
                </c:pt>
                <c:pt idx="1701">
                  <c:v>-0.06</c:v>
                </c:pt>
                <c:pt idx="1702">
                  <c:v>-0.06</c:v>
                </c:pt>
                <c:pt idx="1703">
                  <c:v>-7.0000000000000007E-2</c:v>
                </c:pt>
                <c:pt idx="1704">
                  <c:v>-7.0000000000000007E-2</c:v>
                </c:pt>
                <c:pt idx="1705">
                  <c:v>-0.06</c:v>
                </c:pt>
                <c:pt idx="1706">
                  <c:v>-0.06</c:v>
                </c:pt>
                <c:pt idx="1707">
                  <c:v>-0.04</c:v>
                </c:pt>
                <c:pt idx="1708">
                  <c:v>-0.03</c:v>
                </c:pt>
                <c:pt idx="1709">
                  <c:v>-0.03</c:v>
                </c:pt>
                <c:pt idx="1710">
                  <c:v>0</c:v>
                </c:pt>
                <c:pt idx="1711">
                  <c:v>0.03</c:v>
                </c:pt>
                <c:pt idx="1712">
                  <c:v>0.04</c:v>
                </c:pt>
                <c:pt idx="1713">
                  <c:v>7.0000000000000007E-2</c:v>
                </c:pt>
                <c:pt idx="1714">
                  <c:v>0.08</c:v>
                </c:pt>
                <c:pt idx="1715">
                  <c:v>0.1</c:v>
                </c:pt>
                <c:pt idx="1716">
                  <c:v>0.11</c:v>
                </c:pt>
                <c:pt idx="1717">
                  <c:v>0.13</c:v>
                </c:pt>
                <c:pt idx="1718">
                  <c:v>0.14000000000000001</c:v>
                </c:pt>
                <c:pt idx="1719">
                  <c:v>0.15</c:v>
                </c:pt>
                <c:pt idx="1720">
                  <c:v>0.15</c:v>
                </c:pt>
                <c:pt idx="1721">
                  <c:v>0.13</c:v>
                </c:pt>
                <c:pt idx="1722">
                  <c:v>0.08</c:v>
                </c:pt>
                <c:pt idx="1723">
                  <c:v>0.04</c:v>
                </c:pt>
                <c:pt idx="1724">
                  <c:v>0</c:v>
                </c:pt>
                <c:pt idx="1725">
                  <c:v>-0.08</c:v>
                </c:pt>
                <c:pt idx="1726">
                  <c:v>-0.19</c:v>
                </c:pt>
                <c:pt idx="1727">
                  <c:v>-0.32</c:v>
                </c:pt>
                <c:pt idx="1728">
                  <c:v>-0.46</c:v>
                </c:pt>
                <c:pt idx="1729">
                  <c:v>-0.6</c:v>
                </c:pt>
                <c:pt idx="1730">
                  <c:v>-0.68</c:v>
                </c:pt>
                <c:pt idx="1731">
                  <c:v>-0.71</c:v>
                </c:pt>
                <c:pt idx="1732">
                  <c:v>-0.71</c:v>
                </c:pt>
                <c:pt idx="1733">
                  <c:v>-0.68</c:v>
                </c:pt>
                <c:pt idx="1734">
                  <c:v>-0.65</c:v>
                </c:pt>
                <c:pt idx="1735">
                  <c:v>-0.64</c:v>
                </c:pt>
                <c:pt idx="1736">
                  <c:v>-0.65</c:v>
                </c:pt>
                <c:pt idx="1737">
                  <c:v>-0.65</c:v>
                </c:pt>
                <c:pt idx="1738">
                  <c:v>-0.64</c:v>
                </c:pt>
                <c:pt idx="1739">
                  <c:v>-0.61</c:v>
                </c:pt>
                <c:pt idx="1740">
                  <c:v>-0.54</c:v>
                </c:pt>
                <c:pt idx="1741">
                  <c:v>-0.44</c:v>
                </c:pt>
                <c:pt idx="1742">
                  <c:v>-0.37</c:v>
                </c:pt>
                <c:pt idx="1743">
                  <c:v>-0.33</c:v>
                </c:pt>
                <c:pt idx="1744">
                  <c:v>-0.28999999999999998</c:v>
                </c:pt>
                <c:pt idx="1745">
                  <c:v>-0.28000000000000003</c:v>
                </c:pt>
                <c:pt idx="1746">
                  <c:v>-0.28000000000000003</c:v>
                </c:pt>
                <c:pt idx="1747">
                  <c:v>-0.25</c:v>
                </c:pt>
                <c:pt idx="1748">
                  <c:v>-0.22</c:v>
                </c:pt>
                <c:pt idx="1749">
                  <c:v>-0.19</c:v>
                </c:pt>
                <c:pt idx="1750">
                  <c:v>-0.15</c:v>
                </c:pt>
                <c:pt idx="1751">
                  <c:v>-0.14000000000000001</c:v>
                </c:pt>
                <c:pt idx="1752">
                  <c:v>-0.14000000000000001</c:v>
                </c:pt>
                <c:pt idx="1753">
                  <c:v>-0.14000000000000001</c:v>
                </c:pt>
                <c:pt idx="1754">
                  <c:v>-0.14000000000000001</c:v>
                </c:pt>
                <c:pt idx="1755">
                  <c:v>-0.14000000000000001</c:v>
                </c:pt>
                <c:pt idx="1756">
                  <c:v>-0.14000000000000001</c:v>
                </c:pt>
                <c:pt idx="1757">
                  <c:v>-0.15</c:v>
                </c:pt>
                <c:pt idx="1758">
                  <c:v>-0.15</c:v>
                </c:pt>
                <c:pt idx="1759">
                  <c:v>-0.15</c:v>
                </c:pt>
                <c:pt idx="1760">
                  <c:v>-0.17</c:v>
                </c:pt>
                <c:pt idx="1761">
                  <c:v>-0.17</c:v>
                </c:pt>
                <c:pt idx="1762">
                  <c:v>-0.17</c:v>
                </c:pt>
                <c:pt idx="1763">
                  <c:v>-0.17</c:v>
                </c:pt>
                <c:pt idx="1764">
                  <c:v>-0.18</c:v>
                </c:pt>
                <c:pt idx="1765">
                  <c:v>-0.22</c:v>
                </c:pt>
                <c:pt idx="1766">
                  <c:v>-0.31</c:v>
                </c:pt>
                <c:pt idx="1767">
                  <c:v>-0.42</c:v>
                </c:pt>
                <c:pt idx="1768">
                  <c:v>-0.56000000000000005</c:v>
                </c:pt>
                <c:pt idx="1769">
                  <c:v>-0.71</c:v>
                </c:pt>
                <c:pt idx="1770">
                  <c:v>-0.83</c:v>
                </c:pt>
                <c:pt idx="1771">
                  <c:v>-0.89</c:v>
                </c:pt>
                <c:pt idx="1772">
                  <c:v>-0.89</c:v>
                </c:pt>
                <c:pt idx="1773">
                  <c:v>-0.86</c:v>
                </c:pt>
                <c:pt idx="1774">
                  <c:v>-0.79</c:v>
                </c:pt>
                <c:pt idx="1775">
                  <c:v>-0.71</c:v>
                </c:pt>
                <c:pt idx="1776">
                  <c:v>-0.67</c:v>
                </c:pt>
                <c:pt idx="1777">
                  <c:v>-0.68</c:v>
                </c:pt>
                <c:pt idx="1778">
                  <c:v>-0.75</c:v>
                </c:pt>
                <c:pt idx="1779">
                  <c:v>-0.86</c:v>
                </c:pt>
                <c:pt idx="1780">
                  <c:v>-0.96</c:v>
                </c:pt>
                <c:pt idx="1781">
                  <c:v>-0.99</c:v>
                </c:pt>
                <c:pt idx="1782">
                  <c:v>-0.93</c:v>
                </c:pt>
                <c:pt idx="1783">
                  <c:v>-0.82</c:v>
                </c:pt>
                <c:pt idx="1784">
                  <c:v>-0.68</c:v>
                </c:pt>
                <c:pt idx="1785">
                  <c:v>-0.57999999999999996</c:v>
                </c:pt>
                <c:pt idx="1786">
                  <c:v>-0.54</c:v>
                </c:pt>
                <c:pt idx="1787">
                  <c:v>-0.53</c:v>
                </c:pt>
                <c:pt idx="1788">
                  <c:v>-0.54</c:v>
                </c:pt>
                <c:pt idx="1789">
                  <c:v>-0.6</c:v>
                </c:pt>
                <c:pt idx="1790">
                  <c:v>-0.69</c:v>
                </c:pt>
                <c:pt idx="1791">
                  <c:v>-0.82</c:v>
                </c:pt>
                <c:pt idx="1792">
                  <c:v>-0.94</c:v>
                </c:pt>
                <c:pt idx="1793">
                  <c:v>-0.99</c:v>
                </c:pt>
                <c:pt idx="1794">
                  <c:v>-1.21</c:v>
                </c:pt>
                <c:pt idx="1795">
                  <c:v>-0.72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A4-46F1-9FD4-6986AB9BFB46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A4-46F1-9FD4-6986AB9BFB46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3.6765606622499998E-3</c:v>
                </c:pt>
                <c:pt idx="13">
                  <c:v>3.1250500918874997E-2</c:v>
                </c:pt>
                <c:pt idx="14">
                  <c:v>9.9266343749999986E-2</c:v>
                </c:pt>
                <c:pt idx="15">
                  <c:v>0.18198829687499998</c:v>
                </c:pt>
                <c:pt idx="16">
                  <c:v>0.24081280422806248</c:v>
                </c:pt>
                <c:pt idx="17">
                  <c:v>0.31066686121274995</c:v>
                </c:pt>
                <c:pt idx="18">
                  <c:v>0.39890365533112493</c:v>
                </c:pt>
                <c:pt idx="19">
                  <c:v>0.47794904779387498</c:v>
                </c:pt>
                <c:pt idx="20">
                  <c:v>0.50552305422806243</c:v>
                </c:pt>
                <c:pt idx="21">
                  <c:v>0.51655267003724992</c:v>
                </c:pt>
                <c:pt idx="22">
                  <c:v>0.52022916452193746</c:v>
                </c:pt>
                <c:pt idx="23">
                  <c:v>0.52942049999999996</c:v>
                </c:pt>
                <c:pt idx="24">
                  <c:v>0.53493527481581249</c:v>
                </c:pt>
                <c:pt idx="25">
                  <c:v>0.56618584191224985</c:v>
                </c:pt>
                <c:pt idx="26">
                  <c:v>0.58640672702193741</c:v>
                </c:pt>
                <c:pt idx="27">
                  <c:v>0.62684856341887496</c:v>
                </c:pt>
                <c:pt idx="28">
                  <c:v>0.67280543934187498</c:v>
                </c:pt>
                <c:pt idx="29">
                  <c:v>0.718761785844375</c:v>
                </c:pt>
                <c:pt idx="30">
                  <c:v>0.7592035560637499</c:v>
                </c:pt>
                <c:pt idx="31">
                  <c:v>0.78126318474749989</c:v>
                </c:pt>
                <c:pt idx="32">
                  <c:v>0.79596916268624995</c:v>
                </c:pt>
                <c:pt idx="33">
                  <c:v>0.80699831525249999</c:v>
                </c:pt>
                <c:pt idx="34">
                  <c:v>0.81618971690812492</c:v>
                </c:pt>
                <c:pt idx="35">
                  <c:v>0.81802812959437499</c:v>
                </c:pt>
                <c:pt idx="36">
                  <c:v>0.81251355331124997</c:v>
                </c:pt>
                <c:pt idx="37">
                  <c:v>0.78493934834437495</c:v>
                </c:pt>
                <c:pt idx="38">
                  <c:v>0.73346776378312495</c:v>
                </c:pt>
                <c:pt idx="39">
                  <c:v>0.68015842831124995</c:v>
                </c:pt>
                <c:pt idx="40">
                  <c:v>0.63603989889693746</c:v>
                </c:pt>
                <c:pt idx="41">
                  <c:v>0.59375978216887493</c:v>
                </c:pt>
                <c:pt idx="42">
                  <c:v>0.53309706066224993</c:v>
                </c:pt>
                <c:pt idx="43">
                  <c:v>0.46140465716887497</c:v>
                </c:pt>
                <c:pt idx="44">
                  <c:v>0.40809499080918749</c:v>
                </c:pt>
                <c:pt idx="45">
                  <c:v>0.38419754503724995</c:v>
                </c:pt>
                <c:pt idx="46">
                  <c:v>0.37500620955918751</c:v>
                </c:pt>
                <c:pt idx="47">
                  <c:v>0.35846181893418749</c:v>
                </c:pt>
                <c:pt idx="48">
                  <c:v>0.3382408676469375</c:v>
                </c:pt>
                <c:pt idx="49">
                  <c:v>0.32721125183774996</c:v>
                </c:pt>
                <c:pt idx="50">
                  <c:v>0.32721125183774996</c:v>
                </c:pt>
                <c:pt idx="51">
                  <c:v>0.31985819669081245</c:v>
                </c:pt>
                <c:pt idx="52">
                  <c:v>0.28860769577193751</c:v>
                </c:pt>
                <c:pt idx="53">
                  <c:v>0.24081280422806248</c:v>
                </c:pt>
                <c:pt idx="54">
                  <c:v>0.2224301332719375</c:v>
                </c:pt>
                <c:pt idx="55">
                  <c:v>0.22059185294081249</c:v>
                </c:pt>
                <c:pt idx="56">
                  <c:v>0.22059185294081249</c:v>
                </c:pt>
                <c:pt idx="57">
                  <c:v>0.22059185294081249</c:v>
                </c:pt>
                <c:pt idx="58">
                  <c:v>0.22610669393418747</c:v>
                </c:pt>
                <c:pt idx="59">
                  <c:v>0.23162146874999998</c:v>
                </c:pt>
                <c:pt idx="60">
                  <c:v>0.27022502481581245</c:v>
                </c:pt>
                <c:pt idx="61">
                  <c:v>0.281254640625</c:v>
                </c:pt>
                <c:pt idx="62">
                  <c:v>0.29228425643418748</c:v>
                </c:pt>
                <c:pt idx="63">
                  <c:v>0.29779903124999996</c:v>
                </c:pt>
                <c:pt idx="64">
                  <c:v>0.31434342187499997</c:v>
                </c:pt>
                <c:pt idx="65">
                  <c:v>0.32721125183774996</c:v>
                </c:pt>
                <c:pt idx="66">
                  <c:v>0.33272609283112498</c:v>
                </c:pt>
                <c:pt idx="67">
                  <c:v>0.3382408676469375</c:v>
                </c:pt>
                <c:pt idx="68">
                  <c:v>0.37316792922806247</c:v>
                </c:pt>
                <c:pt idx="69">
                  <c:v>0.42647759558774995</c:v>
                </c:pt>
                <c:pt idx="70">
                  <c:v>0.48714038327193748</c:v>
                </c:pt>
                <c:pt idx="71">
                  <c:v>0.54780317095612496</c:v>
                </c:pt>
                <c:pt idx="72">
                  <c:v>0.59927462316224989</c:v>
                </c:pt>
                <c:pt idx="73">
                  <c:v>0.63236340441224992</c:v>
                </c:pt>
                <c:pt idx="74">
                  <c:v>0.65258428952193737</c:v>
                </c:pt>
                <c:pt idx="75">
                  <c:v>0.66912861396937495</c:v>
                </c:pt>
                <c:pt idx="76">
                  <c:v>0.68751141728062493</c:v>
                </c:pt>
                <c:pt idx="77">
                  <c:v>0.7077319715025</c:v>
                </c:pt>
                <c:pt idx="78">
                  <c:v>0.72243861121687492</c:v>
                </c:pt>
                <c:pt idx="79">
                  <c:v>0.72611477481374997</c:v>
                </c:pt>
                <c:pt idx="80">
                  <c:v>0.71692337315812493</c:v>
                </c:pt>
                <c:pt idx="81">
                  <c:v>0.7077319715025</c:v>
                </c:pt>
                <c:pt idx="82">
                  <c:v>0.68567300459437497</c:v>
                </c:pt>
                <c:pt idx="83">
                  <c:v>0.68015842831124995</c:v>
                </c:pt>
                <c:pt idx="84">
                  <c:v>0.67464319025249997</c:v>
                </c:pt>
                <c:pt idx="85">
                  <c:v>0.65993734466887499</c:v>
                </c:pt>
                <c:pt idx="86">
                  <c:v>0.64890779503724993</c:v>
                </c:pt>
                <c:pt idx="87">
                  <c:v>0.63603989889693746</c:v>
                </c:pt>
                <c:pt idx="88">
                  <c:v>0.62868684374999995</c:v>
                </c:pt>
                <c:pt idx="89">
                  <c:v>0.58640672702193741</c:v>
                </c:pt>
                <c:pt idx="90">
                  <c:v>0.50184649356581246</c:v>
                </c:pt>
                <c:pt idx="91">
                  <c:v>0.40441843014693746</c:v>
                </c:pt>
                <c:pt idx="92">
                  <c:v>0.31250514154387499</c:v>
                </c:pt>
                <c:pt idx="93">
                  <c:v>0.26103368933774995</c:v>
                </c:pt>
                <c:pt idx="94">
                  <c:v>0.22059185294081249</c:v>
                </c:pt>
                <c:pt idx="95">
                  <c:v>0.16728218658112498</c:v>
                </c:pt>
                <c:pt idx="96">
                  <c:v>0.10661939889693749</c:v>
                </c:pt>
                <c:pt idx="97">
                  <c:v>6.6177562499999995E-2</c:v>
                </c:pt>
                <c:pt idx="98">
                  <c:v>4.0441836396937492E-2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3.6765606622499998E-3</c:v>
                </c:pt>
                <c:pt idx="139">
                  <c:v>3.4927061581124998E-2</c:v>
                </c:pt>
                <c:pt idx="140">
                  <c:v>0.11213417371275</c:v>
                </c:pt>
                <c:pt idx="141">
                  <c:v>0.21507707812499999</c:v>
                </c:pt>
                <c:pt idx="142">
                  <c:v>0.30147559191224998</c:v>
                </c:pt>
                <c:pt idx="143">
                  <c:v>0.34743220312499995</c:v>
                </c:pt>
                <c:pt idx="144">
                  <c:v>0.36581487408112495</c:v>
                </c:pt>
                <c:pt idx="145">
                  <c:v>0.38235926470612497</c:v>
                </c:pt>
                <c:pt idx="146">
                  <c:v>0.41912454044081243</c:v>
                </c:pt>
                <c:pt idx="147">
                  <c:v>0.46691949816224998</c:v>
                </c:pt>
                <c:pt idx="148">
                  <c:v>0.50919954871274997</c:v>
                </c:pt>
                <c:pt idx="149">
                  <c:v>0.53677355514693736</c:v>
                </c:pt>
                <c:pt idx="150">
                  <c:v>0.54780317095612496</c:v>
                </c:pt>
                <c:pt idx="151">
                  <c:v>0.54045011580918745</c:v>
                </c:pt>
                <c:pt idx="152">
                  <c:v>0.50000827941225001</c:v>
                </c:pt>
                <c:pt idx="153">
                  <c:v>0.41544804595612495</c:v>
                </c:pt>
                <c:pt idx="154">
                  <c:v>0.31801998253725</c:v>
                </c:pt>
                <c:pt idx="155">
                  <c:v>0.24448929871274996</c:v>
                </c:pt>
                <c:pt idx="156">
                  <c:v>0.22059185294081249</c:v>
                </c:pt>
                <c:pt idx="157">
                  <c:v>0.23162146874999998</c:v>
                </c:pt>
                <c:pt idx="158">
                  <c:v>0.25919547518418745</c:v>
                </c:pt>
                <c:pt idx="159">
                  <c:v>0.31618170220612496</c:v>
                </c:pt>
                <c:pt idx="160">
                  <c:v>0.36949136856581244</c:v>
                </c:pt>
                <c:pt idx="161">
                  <c:v>0.43015415624999997</c:v>
                </c:pt>
                <c:pt idx="162">
                  <c:v>0.46875771231581242</c:v>
                </c:pt>
                <c:pt idx="163">
                  <c:v>0.50736133455918753</c:v>
                </c:pt>
                <c:pt idx="164">
                  <c:v>0.54228832996275</c:v>
                </c:pt>
                <c:pt idx="165">
                  <c:v>0.57170061672806249</c:v>
                </c:pt>
                <c:pt idx="166">
                  <c:v>0.5900832876841875</c:v>
                </c:pt>
                <c:pt idx="167">
                  <c:v>0.61030417279387494</c:v>
                </c:pt>
                <c:pt idx="168">
                  <c:v>0.64706951470612495</c:v>
                </c:pt>
                <c:pt idx="169">
                  <c:v>0.68383459190812501</c:v>
                </c:pt>
                <c:pt idx="170">
                  <c:v>0.69854123162249993</c:v>
                </c:pt>
                <c:pt idx="171">
                  <c:v>0.68751141728062493</c:v>
                </c:pt>
                <c:pt idx="172">
                  <c:v>0.64523123437499996</c:v>
                </c:pt>
                <c:pt idx="173">
                  <c:v>0.5698623363969374</c:v>
                </c:pt>
                <c:pt idx="174">
                  <c:v>0.49816999908112491</c:v>
                </c:pt>
                <c:pt idx="175">
                  <c:v>0.46508121783112494</c:v>
                </c:pt>
                <c:pt idx="176">
                  <c:v>0.46140465716887497</c:v>
                </c:pt>
                <c:pt idx="177">
                  <c:v>0.47611076746274994</c:v>
                </c:pt>
                <c:pt idx="178">
                  <c:v>0.51103782904387496</c:v>
                </c:pt>
                <c:pt idx="179">
                  <c:v>0.53677355514693736</c:v>
                </c:pt>
                <c:pt idx="180">
                  <c:v>0.54412661029387499</c:v>
                </c:pt>
                <c:pt idx="181">
                  <c:v>0.54228832996275</c:v>
                </c:pt>
                <c:pt idx="182">
                  <c:v>0.53677355514693736</c:v>
                </c:pt>
                <c:pt idx="183">
                  <c:v>0.52022916452193746</c:v>
                </c:pt>
                <c:pt idx="184">
                  <c:v>0.47978732812499997</c:v>
                </c:pt>
                <c:pt idx="185">
                  <c:v>0.43383071691225</c:v>
                </c:pt>
                <c:pt idx="186">
                  <c:v>0.38603575919081246</c:v>
                </c:pt>
                <c:pt idx="187">
                  <c:v>0.34743220312499995</c:v>
                </c:pt>
                <c:pt idx="188">
                  <c:v>0.31434342187499997</c:v>
                </c:pt>
                <c:pt idx="189">
                  <c:v>0.28860769577193751</c:v>
                </c:pt>
                <c:pt idx="190">
                  <c:v>0.26654853033112497</c:v>
                </c:pt>
                <c:pt idx="191">
                  <c:v>0.25184242003724999</c:v>
                </c:pt>
                <c:pt idx="192">
                  <c:v>0.23713624356581248</c:v>
                </c:pt>
                <c:pt idx="193">
                  <c:v>0.22978318841887499</c:v>
                </c:pt>
                <c:pt idx="194">
                  <c:v>0.22426841360306246</c:v>
                </c:pt>
                <c:pt idx="195">
                  <c:v>0.22059185294081249</c:v>
                </c:pt>
                <c:pt idx="196">
                  <c:v>0.22059185294081249</c:v>
                </c:pt>
                <c:pt idx="197">
                  <c:v>0.22059185294081249</c:v>
                </c:pt>
                <c:pt idx="198">
                  <c:v>0.22059185294081249</c:v>
                </c:pt>
                <c:pt idx="199">
                  <c:v>0.22978318841887499</c:v>
                </c:pt>
                <c:pt idx="200">
                  <c:v>0.23897452389693749</c:v>
                </c:pt>
                <c:pt idx="201">
                  <c:v>0.25735719485306247</c:v>
                </c:pt>
                <c:pt idx="202">
                  <c:v>0.27573986580918752</c:v>
                </c:pt>
                <c:pt idx="203">
                  <c:v>0.30331380606581243</c:v>
                </c:pt>
                <c:pt idx="204">
                  <c:v>0.34927048345612494</c:v>
                </c:pt>
                <c:pt idx="205">
                  <c:v>0.38971231985306248</c:v>
                </c:pt>
                <c:pt idx="206">
                  <c:v>0.43750721139693749</c:v>
                </c:pt>
                <c:pt idx="207">
                  <c:v>0.494493438418875</c:v>
                </c:pt>
                <c:pt idx="208">
                  <c:v>0.54412661029387499</c:v>
                </c:pt>
                <c:pt idx="209">
                  <c:v>0.58824500735306251</c:v>
                </c:pt>
                <c:pt idx="210">
                  <c:v>0.64706951470612495</c:v>
                </c:pt>
                <c:pt idx="211">
                  <c:v>0.68934982996687499</c:v>
                </c:pt>
                <c:pt idx="212">
                  <c:v>0.72060019853062496</c:v>
                </c:pt>
                <c:pt idx="213">
                  <c:v>0.74449757812499995</c:v>
                </c:pt>
                <c:pt idx="214">
                  <c:v>0.76471879412249988</c:v>
                </c:pt>
                <c:pt idx="215">
                  <c:v>0.79229233731374993</c:v>
                </c:pt>
                <c:pt idx="216">
                  <c:v>0.82721953124999992</c:v>
                </c:pt>
                <c:pt idx="217">
                  <c:v>0.86582288878312497</c:v>
                </c:pt>
                <c:pt idx="218">
                  <c:v>0.90075008271937496</c:v>
                </c:pt>
                <c:pt idx="219">
                  <c:v>0.93016270037249993</c:v>
                </c:pt>
                <c:pt idx="220">
                  <c:v>0.95222166728062496</c:v>
                </c:pt>
                <c:pt idx="221">
                  <c:v>0.96876605790562498</c:v>
                </c:pt>
                <c:pt idx="222">
                  <c:v>0.97611904687499995</c:v>
                </c:pt>
                <c:pt idx="223">
                  <c:v>0.98347203584437493</c:v>
                </c:pt>
                <c:pt idx="224">
                  <c:v>0.98898661212749994</c:v>
                </c:pt>
                <c:pt idx="225">
                  <c:v>0.99634026287249988</c:v>
                </c:pt>
                <c:pt idx="226">
                  <c:v>1.00736941543875</c:v>
                </c:pt>
                <c:pt idx="227">
                  <c:v>1.016560817094375</c:v>
                </c:pt>
                <c:pt idx="228">
                  <c:v>1.0257522187499999</c:v>
                </c:pt>
                <c:pt idx="229">
                  <c:v>1.033105207719375</c:v>
                </c:pt>
                <c:pt idx="230">
                  <c:v>1.0386197840025</c:v>
                </c:pt>
                <c:pt idx="231">
                  <c:v>1.0386197840025</c:v>
                </c:pt>
                <c:pt idx="232">
                  <c:v>1.033105207719375</c:v>
                </c:pt>
                <c:pt idx="233">
                  <c:v>1.0092078281249999</c:v>
                </c:pt>
                <c:pt idx="234">
                  <c:v>0.97244222150249993</c:v>
                </c:pt>
                <c:pt idx="235">
                  <c:v>0.9375156893418749</c:v>
                </c:pt>
                <c:pt idx="236">
                  <c:v>0.9154560606581249</c:v>
                </c:pt>
                <c:pt idx="237">
                  <c:v>0.90442690809187487</c:v>
                </c:pt>
                <c:pt idx="238">
                  <c:v>0.88972026837749996</c:v>
                </c:pt>
                <c:pt idx="239">
                  <c:v>0.86214672518624991</c:v>
                </c:pt>
                <c:pt idx="240">
                  <c:v>0.81435196599749993</c:v>
                </c:pt>
                <c:pt idx="241">
                  <c:v>0.76288038143624992</c:v>
                </c:pt>
                <c:pt idx="242">
                  <c:v>0.72611477481374997</c:v>
                </c:pt>
                <c:pt idx="243">
                  <c:v>0.68015842831124995</c:v>
                </c:pt>
                <c:pt idx="244">
                  <c:v>0.63603989889693746</c:v>
                </c:pt>
                <c:pt idx="245">
                  <c:v>0.59375978216887493</c:v>
                </c:pt>
                <c:pt idx="246">
                  <c:v>0.53309706066224993</c:v>
                </c:pt>
                <c:pt idx="247">
                  <c:v>0.46140465716887497</c:v>
                </c:pt>
                <c:pt idx="248">
                  <c:v>0.40809499080918749</c:v>
                </c:pt>
                <c:pt idx="249">
                  <c:v>0.38419754503724995</c:v>
                </c:pt>
                <c:pt idx="250">
                  <c:v>0.37500620955918751</c:v>
                </c:pt>
                <c:pt idx="251">
                  <c:v>0.35846181893418749</c:v>
                </c:pt>
                <c:pt idx="252">
                  <c:v>0.3382408676469375</c:v>
                </c:pt>
                <c:pt idx="253">
                  <c:v>0.32721125183774996</c:v>
                </c:pt>
                <c:pt idx="254">
                  <c:v>0.32721125183774996</c:v>
                </c:pt>
                <c:pt idx="255">
                  <c:v>0.31985819669081245</c:v>
                </c:pt>
                <c:pt idx="256">
                  <c:v>0.28860769577193751</c:v>
                </c:pt>
                <c:pt idx="257">
                  <c:v>0.26654853033112497</c:v>
                </c:pt>
                <c:pt idx="258">
                  <c:v>0.28309292095612493</c:v>
                </c:pt>
                <c:pt idx="259">
                  <c:v>0.329049532168875</c:v>
                </c:pt>
                <c:pt idx="260">
                  <c:v>0.378682704043875</c:v>
                </c:pt>
                <c:pt idx="261">
                  <c:v>0.42647759558774995</c:v>
                </c:pt>
                <c:pt idx="262">
                  <c:v>0.47243427297806245</c:v>
                </c:pt>
                <c:pt idx="263">
                  <c:v>0.52758221966887497</c:v>
                </c:pt>
                <c:pt idx="264">
                  <c:v>0.5974363428311249</c:v>
                </c:pt>
                <c:pt idx="265">
                  <c:v>0.66361403768624994</c:v>
                </c:pt>
                <c:pt idx="266">
                  <c:v>0.71692337315812493</c:v>
                </c:pt>
                <c:pt idx="267">
                  <c:v>0.75001215440812496</c:v>
                </c:pt>
                <c:pt idx="268">
                  <c:v>0.78861617371687498</c:v>
                </c:pt>
                <c:pt idx="269">
                  <c:v>0.81618971690812492</c:v>
                </c:pt>
                <c:pt idx="270">
                  <c:v>0.84376392187499993</c:v>
                </c:pt>
                <c:pt idx="271">
                  <c:v>0.84560233456124989</c:v>
                </c:pt>
                <c:pt idx="272">
                  <c:v>0.83824934559187492</c:v>
                </c:pt>
                <c:pt idx="273">
                  <c:v>0.83273410753312493</c:v>
                </c:pt>
                <c:pt idx="274">
                  <c:v>0.80332215165562493</c:v>
                </c:pt>
                <c:pt idx="275">
                  <c:v>0.75001215440812496</c:v>
                </c:pt>
                <c:pt idx="276">
                  <c:v>0.69854123162249993</c:v>
                </c:pt>
                <c:pt idx="277">
                  <c:v>0.63236340441224992</c:v>
                </c:pt>
                <c:pt idx="278">
                  <c:v>0.56802405606581241</c:v>
                </c:pt>
                <c:pt idx="279">
                  <c:v>0.46875771231581242</c:v>
                </c:pt>
                <c:pt idx="280">
                  <c:v>0.39338881433774997</c:v>
                </c:pt>
                <c:pt idx="281">
                  <c:v>0.37132964889693748</c:v>
                </c:pt>
                <c:pt idx="282">
                  <c:v>0.42096282077193747</c:v>
                </c:pt>
                <c:pt idx="283">
                  <c:v>0.48897866360306247</c:v>
                </c:pt>
                <c:pt idx="284">
                  <c:v>0.55515622610306248</c:v>
                </c:pt>
                <c:pt idx="285">
                  <c:v>0.62684856341887496</c:v>
                </c:pt>
                <c:pt idx="286">
                  <c:v>0.68751141728062493</c:v>
                </c:pt>
                <c:pt idx="287">
                  <c:v>0.74817440349749997</c:v>
                </c:pt>
                <c:pt idx="288">
                  <c:v>0.80883672793874994</c:v>
                </c:pt>
                <c:pt idx="289">
                  <c:v>0.86949971415562488</c:v>
                </c:pt>
                <c:pt idx="290">
                  <c:v>0.90442690809187487</c:v>
                </c:pt>
                <c:pt idx="291">
                  <c:v>0.9154560606581249</c:v>
                </c:pt>
                <c:pt idx="292">
                  <c:v>0.90442690809187487</c:v>
                </c:pt>
                <c:pt idx="293">
                  <c:v>0.88420569209437494</c:v>
                </c:pt>
                <c:pt idx="294">
                  <c:v>0.86949971415562488</c:v>
                </c:pt>
                <c:pt idx="295">
                  <c:v>0.86030831249999995</c:v>
                </c:pt>
                <c:pt idx="296">
                  <c:v>0.85846989981374999</c:v>
                </c:pt>
                <c:pt idx="297">
                  <c:v>0.86030831249999995</c:v>
                </c:pt>
                <c:pt idx="298">
                  <c:v>0.86582288878312497</c:v>
                </c:pt>
                <c:pt idx="299">
                  <c:v>0.86949971415562488</c:v>
                </c:pt>
                <c:pt idx="300">
                  <c:v>0.86949971415562488</c:v>
                </c:pt>
                <c:pt idx="301">
                  <c:v>0.86582288878312497</c:v>
                </c:pt>
                <c:pt idx="302">
                  <c:v>0.85663148712749992</c:v>
                </c:pt>
                <c:pt idx="303">
                  <c:v>0.84192550918874998</c:v>
                </c:pt>
                <c:pt idx="304">
                  <c:v>0.8235427058775</c:v>
                </c:pt>
                <c:pt idx="305">
                  <c:v>0.79596916268624995</c:v>
                </c:pt>
                <c:pt idx="306">
                  <c:v>0.76839495771937494</c:v>
                </c:pt>
                <c:pt idx="307">
                  <c:v>0.75001215440812496</c:v>
                </c:pt>
                <c:pt idx="308">
                  <c:v>0.74082075275249992</c:v>
                </c:pt>
                <c:pt idx="309">
                  <c:v>0.73714458915562497</c:v>
                </c:pt>
                <c:pt idx="310">
                  <c:v>0.72979160018624989</c:v>
                </c:pt>
                <c:pt idx="311">
                  <c:v>0.72060019853062496</c:v>
                </c:pt>
                <c:pt idx="312">
                  <c:v>0.7077319715025</c:v>
                </c:pt>
                <c:pt idx="313">
                  <c:v>0.68751141728062493</c:v>
                </c:pt>
                <c:pt idx="314">
                  <c:v>0.66177562499999998</c:v>
                </c:pt>
                <c:pt idx="315">
                  <c:v>0.63236340441224992</c:v>
                </c:pt>
                <c:pt idx="316">
                  <c:v>0.60662767830918751</c:v>
                </c:pt>
                <c:pt idx="317">
                  <c:v>0.58273023253724987</c:v>
                </c:pt>
                <c:pt idx="318">
                  <c:v>0.55147966544081239</c:v>
                </c:pt>
                <c:pt idx="319">
                  <c:v>0.51471438970612493</c:v>
                </c:pt>
                <c:pt idx="320">
                  <c:v>0.47978732812499997</c:v>
                </c:pt>
                <c:pt idx="321">
                  <c:v>0.47059599264693747</c:v>
                </c:pt>
                <c:pt idx="322">
                  <c:v>0.45772816268418748</c:v>
                </c:pt>
                <c:pt idx="323">
                  <c:v>0.45772816268418748</c:v>
                </c:pt>
                <c:pt idx="324">
                  <c:v>0.44669854687499999</c:v>
                </c:pt>
                <c:pt idx="325">
                  <c:v>0.43934549172806248</c:v>
                </c:pt>
                <c:pt idx="326">
                  <c:v>0.43934549172806248</c:v>
                </c:pt>
                <c:pt idx="327">
                  <c:v>0.43383071691225</c:v>
                </c:pt>
                <c:pt idx="328">
                  <c:v>0.42831587591887499</c:v>
                </c:pt>
                <c:pt idx="329">
                  <c:v>0.37684442371274995</c:v>
                </c:pt>
                <c:pt idx="330">
                  <c:v>0.32169647702193749</c:v>
                </c:pt>
                <c:pt idx="331">
                  <c:v>0.31066686121274995</c:v>
                </c:pt>
                <c:pt idx="332">
                  <c:v>0.30699036672806246</c:v>
                </c:pt>
                <c:pt idx="333">
                  <c:v>0.29228425643418748</c:v>
                </c:pt>
                <c:pt idx="334">
                  <c:v>0.28676941544081247</c:v>
                </c:pt>
                <c:pt idx="335">
                  <c:v>0.27573986580918752</c:v>
                </c:pt>
                <c:pt idx="336">
                  <c:v>0.26654853033112497</c:v>
                </c:pt>
                <c:pt idx="337">
                  <c:v>0.26287196966887499</c:v>
                </c:pt>
                <c:pt idx="338">
                  <c:v>0.26654853033112497</c:v>
                </c:pt>
                <c:pt idx="339">
                  <c:v>0.28309292095612493</c:v>
                </c:pt>
                <c:pt idx="340">
                  <c:v>0.32721125183774996</c:v>
                </c:pt>
                <c:pt idx="341">
                  <c:v>0.3878740395219375</c:v>
                </c:pt>
                <c:pt idx="342">
                  <c:v>0.44302198621274996</c:v>
                </c:pt>
                <c:pt idx="343">
                  <c:v>0.45956637683774998</c:v>
                </c:pt>
                <c:pt idx="344">
                  <c:v>0.46508121783112494</c:v>
                </c:pt>
                <c:pt idx="345">
                  <c:v>0.46875771231581242</c:v>
                </c:pt>
                <c:pt idx="346">
                  <c:v>0.48530210294081244</c:v>
                </c:pt>
                <c:pt idx="347">
                  <c:v>0.48897866360306247</c:v>
                </c:pt>
                <c:pt idx="348">
                  <c:v>0.49816999908112491</c:v>
                </c:pt>
                <c:pt idx="349">
                  <c:v>0.50919954871274997</c:v>
                </c:pt>
                <c:pt idx="350">
                  <c:v>0.51655267003724992</c:v>
                </c:pt>
                <c:pt idx="351">
                  <c:v>0.51839088419081247</c:v>
                </c:pt>
                <c:pt idx="352">
                  <c:v>0.51655267003724992</c:v>
                </c:pt>
                <c:pt idx="353">
                  <c:v>0.51471438970612493</c:v>
                </c:pt>
                <c:pt idx="354">
                  <c:v>0.51287610937499994</c:v>
                </c:pt>
                <c:pt idx="355">
                  <c:v>0.51287610937499994</c:v>
                </c:pt>
                <c:pt idx="356">
                  <c:v>0.51655267003724992</c:v>
                </c:pt>
                <c:pt idx="357">
                  <c:v>0.51839088419081247</c:v>
                </c:pt>
                <c:pt idx="358">
                  <c:v>0.51471438970612493</c:v>
                </c:pt>
                <c:pt idx="359">
                  <c:v>0.494493438418875</c:v>
                </c:pt>
                <c:pt idx="360">
                  <c:v>0.45956637683774998</c:v>
                </c:pt>
                <c:pt idx="361">
                  <c:v>0.42647759558774995</c:v>
                </c:pt>
                <c:pt idx="362">
                  <c:v>0.40258014981581247</c:v>
                </c:pt>
                <c:pt idx="363">
                  <c:v>0.3878740395219375</c:v>
                </c:pt>
                <c:pt idx="364">
                  <c:v>0.38052098437499998</c:v>
                </c:pt>
                <c:pt idx="365">
                  <c:v>0.38052098437499998</c:v>
                </c:pt>
                <c:pt idx="366">
                  <c:v>0.38235926470612497</c:v>
                </c:pt>
                <c:pt idx="367">
                  <c:v>0.38971231985306248</c:v>
                </c:pt>
                <c:pt idx="368">
                  <c:v>0.40625671047806244</c:v>
                </c:pt>
                <c:pt idx="369">
                  <c:v>0.43199243658112496</c:v>
                </c:pt>
                <c:pt idx="370">
                  <c:v>0.44669854687499999</c:v>
                </c:pt>
                <c:pt idx="371">
                  <c:v>0.45037510753724996</c:v>
                </c:pt>
                <c:pt idx="372">
                  <c:v>0.43750721139693749</c:v>
                </c:pt>
                <c:pt idx="373">
                  <c:v>0.39155060018418747</c:v>
                </c:pt>
                <c:pt idx="374">
                  <c:v>0.32537303768418752</c:v>
                </c:pt>
                <c:pt idx="375">
                  <c:v>0.26471024999999998</c:v>
                </c:pt>
                <c:pt idx="376">
                  <c:v>0.21875363878724999</c:v>
                </c:pt>
                <c:pt idx="377">
                  <c:v>0.18750307169081248</c:v>
                </c:pt>
                <c:pt idx="378">
                  <c:v>0.16360562591887498</c:v>
                </c:pt>
                <c:pt idx="379">
                  <c:v>0.14706123529387499</c:v>
                </c:pt>
                <c:pt idx="380">
                  <c:v>0.13235512499999999</c:v>
                </c:pt>
                <c:pt idx="381">
                  <c:v>0.11213417371275</c:v>
                </c:pt>
                <c:pt idx="382">
                  <c:v>9.0075008271937484E-2</c:v>
                </c:pt>
                <c:pt idx="383">
                  <c:v>6.8015842831124995E-2</c:v>
                </c:pt>
                <c:pt idx="384">
                  <c:v>4.2280116728062499E-2</c:v>
                </c:pt>
                <c:pt idx="385">
                  <c:v>1.6544390624999999E-2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9.1913354780624994E-3</c:v>
                </c:pt>
                <c:pt idx="393">
                  <c:v>3.8603556065812498E-2</c:v>
                </c:pt>
                <c:pt idx="394">
                  <c:v>8.8236727940812498E-2</c:v>
                </c:pt>
                <c:pt idx="395">
                  <c:v>0.15257607628725001</c:v>
                </c:pt>
                <c:pt idx="396">
                  <c:v>0.22610669393418747</c:v>
                </c:pt>
                <c:pt idx="397">
                  <c:v>0.30515208639693747</c:v>
                </c:pt>
                <c:pt idx="398">
                  <c:v>0.38419754503724995</c:v>
                </c:pt>
                <c:pt idx="399">
                  <c:v>0.444860266543875</c:v>
                </c:pt>
                <c:pt idx="400">
                  <c:v>0.47059599264693747</c:v>
                </c:pt>
                <c:pt idx="401">
                  <c:v>0.47059599264693747</c:v>
                </c:pt>
                <c:pt idx="402">
                  <c:v>0.45772816268418748</c:v>
                </c:pt>
                <c:pt idx="403">
                  <c:v>0.42831587591887499</c:v>
                </c:pt>
                <c:pt idx="404">
                  <c:v>0.39706537499999994</c:v>
                </c:pt>
                <c:pt idx="405">
                  <c:v>0.37132964889693748</c:v>
                </c:pt>
                <c:pt idx="406">
                  <c:v>0.34375564246274998</c:v>
                </c:pt>
                <c:pt idx="407">
                  <c:v>0.31250514154387499</c:v>
                </c:pt>
                <c:pt idx="408">
                  <c:v>0.281254640625</c:v>
                </c:pt>
                <c:pt idx="409">
                  <c:v>0.26103368933774995</c:v>
                </c:pt>
                <c:pt idx="410">
                  <c:v>0.25551891452193748</c:v>
                </c:pt>
                <c:pt idx="411">
                  <c:v>0.25735719485306247</c:v>
                </c:pt>
                <c:pt idx="412">
                  <c:v>0.26103368933774995</c:v>
                </c:pt>
                <c:pt idx="413">
                  <c:v>0.26654853033112497</c:v>
                </c:pt>
                <c:pt idx="414">
                  <c:v>0.27390158547806248</c:v>
                </c:pt>
                <c:pt idx="415">
                  <c:v>0.29228425643418748</c:v>
                </c:pt>
                <c:pt idx="416">
                  <c:v>0.31985819669081245</c:v>
                </c:pt>
                <c:pt idx="417">
                  <c:v>0.34375564246274998</c:v>
                </c:pt>
                <c:pt idx="418">
                  <c:v>0.35110876378724998</c:v>
                </c:pt>
                <c:pt idx="419">
                  <c:v>0.34559392279387502</c:v>
                </c:pt>
                <c:pt idx="420">
                  <c:v>0.32353475735306247</c:v>
                </c:pt>
                <c:pt idx="421">
                  <c:v>0.30515208639693747</c:v>
                </c:pt>
                <c:pt idx="422">
                  <c:v>0.29779903124999996</c:v>
                </c:pt>
                <c:pt idx="423">
                  <c:v>0.30147559191224998</c:v>
                </c:pt>
                <c:pt idx="424">
                  <c:v>0.31618170220612496</c:v>
                </c:pt>
                <c:pt idx="425">
                  <c:v>0.35110876378724998</c:v>
                </c:pt>
                <c:pt idx="426">
                  <c:v>0.41544804595612495</c:v>
                </c:pt>
                <c:pt idx="427">
                  <c:v>0.50368477389693744</c:v>
                </c:pt>
                <c:pt idx="428">
                  <c:v>0.58089195220612488</c:v>
                </c:pt>
                <c:pt idx="429">
                  <c:v>0.61398073345612492</c:v>
                </c:pt>
                <c:pt idx="430">
                  <c:v>0.6158190137872499</c:v>
                </c:pt>
                <c:pt idx="431">
                  <c:v>0.60295111764693743</c:v>
                </c:pt>
                <c:pt idx="432">
                  <c:v>0.58640672702193741</c:v>
                </c:pt>
                <c:pt idx="433">
                  <c:v>0.57537711121275004</c:v>
                </c:pt>
                <c:pt idx="434">
                  <c:v>0.57170061672806249</c:v>
                </c:pt>
                <c:pt idx="435">
                  <c:v>0.56250928124999999</c:v>
                </c:pt>
                <c:pt idx="436">
                  <c:v>0.53677355514693736</c:v>
                </c:pt>
                <c:pt idx="437">
                  <c:v>0.49081694393418751</c:v>
                </c:pt>
                <c:pt idx="438">
                  <c:v>0.42280110110306246</c:v>
                </c:pt>
                <c:pt idx="439">
                  <c:v>0.33456437316224996</c:v>
                </c:pt>
                <c:pt idx="440">
                  <c:v>0.23713624356581248</c:v>
                </c:pt>
                <c:pt idx="441">
                  <c:v>0.14154646047806246</c:v>
                </c:pt>
                <c:pt idx="442">
                  <c:v>6.9854123162249995E-2</c:v>
                </c:pt>
                <c:pt idx="443">
                  <c:v>2.38974457719375E-2</c:v>
                </c:pt>
                <c:pt idx="444">
                  <c:v>3.6765606622499998E-3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9.1913354780624994E-3</c:v>
                </c:pt>
                <c:pt idx="513">
                  <c:v>4.5956611212749993E-2</c:v>
                </c:pt>
                <c:pt idx="514">
                  <c:v>0.1213255091908125</c:v>
                </c:pt>
                <c:pt idx="515">
                  <c:v>0.216915358456125</c:v>
                </c:pt>
                <c:pt idx="516">
                  <c:v>0.3088286470591875</c:v>
                </c:pt>
                <c:pt idx="517">
                  <c:v>0.37684442371274995</c:v>
                </c:pt>
                <c:pt idx="518">
                  <c:v>0.40258014981581247</c:v>
                </c:pt>
                <c:pt idx="519">
                  <c:v>0.40258014981581247</c:v>
                </c:pt>
                <c:pt idx="520">
                  <c:v>0.39155060018418747</c:v>
                </c:pt>
                <c:pt idx="521">
                  <c:v>0.37316792922806247</c:v>
                </c:pt>
                <c:pt idx="522">
                  <c:v>0.35294697794081248</c:v>
                </c:pt>
                <c:pt idx="523">
                  <c:v>0.32721125183774996</c:v>
                </c:pt>
                <c:pt idx="524">
                  <c:v>0.28493120128724997</c:v>
                </c:pt>
                <c:pt idx="525">
                  <c:v>0.21875363878724999</c:v>
                </c:pt>
                <c:pt idx="526">
                  <c:v>0.13970818014693751</c:v>
                </c:pt>
                <c:pt idx="527">
                  <c:v>7.3530617646937496E-2</c:v>
                </c:pt>
                <c:pt idx="528">
                  <c:v>3.6765341912249998E-2</c:v>
                </c:pt>
                <c:pt idx="529">
                  <c:v>1.8382670956124999E-2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3.6765606622499998E-3</c:v>
                </c:pt>
                <c:pt idx="534">
                  <c:v>2.2059165440812496E-2</c:v>
                </c:pt>
                <c:pt idx="535">
                  <c:v>5.8824507353062501E-2</c:v>
                </c:pt>
                <c:pt idx="536">
                  <c:v>9.5589783087749999E-2</c:v>
                </c:pt>
                <c:pt idx="537">
                  <c:v>0.15073779595612499</c:v>
                </c:pt>
                <c:pt idx="538">
                  <c:v>0.23897452389693749</c:v>
                </c:pt>
                <c:pt idx="539">
                  <c:v>0.34559392279387502</c:v>
                </c:pt>
                <c:pt idx="540">
                  <c:v>0.4246393814341875</c:v>
                </c:pt>
                <c:pt idx="541">
                  <c:v>0.45037510753724996</c:v>
                </c:pt>
                <c:pt idx="542">
                  <c:v>0.45037510753724996</c:v>
                </c:pt>
                <c:pt idx="543">
                  <c:v>0.44669854687499999</c:v>
                </c:pt>
                <c:pt idx="544">
                  <c:v>0.43383071691225</c:v>
                </c:pt>
                <c:pt idx="545">
                  <c:v>0.40993320496274999</c:v>
                </c:pt>
                <c:pt idx="546">
                  <c:v>0.36949136856581244</c:v>
                </c:pt>
                <c:pt idx="547">
                  <c:v>0.34007914797806243</c:v>
                </c:pt>
                <c:pt idx="548">
                  <c:v>0.31618170220612496</c:v>
                </c:pt>
                <c:pt idx="549">
                  <c:v>0.29963731158112494</c:v>
                </c:pt>
                <c:pt idx="550">
                  <c:v>0.28309292095612493</c:v>
                </c:pt>
                <c:pt idx="551">
                  <c:v>0.27022502481581245</c:v>
                </c:pt>
                <c:pt idx="552">
                  <c:v>0.26287196966887499</c:v>
                </c:pt>
                <c:pt idx="553">
                  <c:v>0.25184242003724999</c:v>
                </c:pt>
                <c:pt idx="554">
                  <c:v>0.24448929871274996</c:v>
                </c:pt>
                <c:pt idx="555">
                  <c:v>0.24081280422806248</c:v>
                </c:pt>
                <c:pt idx="556">
                  <c:v>0.24081280422806248</c:v>
                </c:pt>
                <c:pt idx="557">
                  <c:v>0.24448929871274996</c:v>
                </c:pt>
                <c:pt idx="558">
                  <c:v>0.25368063419081249</c:v>
                </c:pt>
                <c:pt idx="559">
                  <c:v>0.26654853033112497</c:v>
                </c:pt>
                <c:pt idx="560">
                  <c:v>0.30331380606581243</c:v>
                </c:pt>
                <c:pt idx="561">
                  <c:v>0.31250514154387499</c:v>
                </c:pt>
                <c:pt idx="562">
                  <c:v>0.31250514154387499</c:v>
                </c:pt>
                <c:pt idx="563">
                  <c:v>0.31250514154387499</c:v>
                </c:pt>
                <c:pt idx="564">
                  <c:v>0.28309292095612493</c:v>
                </c:pt>
                <c:pt idx="565">
                  <c:v>0.18566485753724998</c:v>
                </c:pt>
                <c:pt idx="566">
                  <c:v>8.8236727940812498E-2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1.8382670956124999E-2</c:v>
                </c:pt>
                <c:pt idx="602">
                  <c:v>3.8603556065812498E-2</c:v>
                </c:pt>
                <c:pt idx="603">
                  <c:v>8.8236727940812498E-2</c:v>
                </c:pt>
                <c:pt idx="604">
                  <c:v>0.16728218658112498</c:v>
                </c:pt>
                <c:pt idx="605">
                  <c:v>0.26103368933774995</c:v>
                </c:pt>
                <c:pt idx="606">
                  <c:v>0.36397659374999997</c:v>
                </c:pt>
                <c:pt idx="607">
                  <c:v>0.46875771231581242</c:v>
                </c:pt>
                <c:pt idx="608">
                  <c:v>0.56067100091887501</c:v>
                </c:pt>
                <c:pt idx="609">
                  <c:v>0.63971645955918743</c:v>
                </c:pt>
                <c:pt idx="610">
                  <c:v>0.71324720956124998</c:v>
                </c:pt>
                <c:pt idx="611">
                  <c:v>0.78861617371687498</c:v>
                </c:pt>
                <c:pt idx="612">
                  <c:v>0.85295532353062498</c:v>
                </c:pt>
                <c:pt idx="613">
                  <c:v>0.88788251746687497</c:v>
                </c:pt>
                <c:pt idx="614">
                  <c:v>0.89523550643624994</c:v>
                </c:pt>
                <c:pt idx="615">
                  <c:v>0.89155868106374991</c:v>
                </c:pt>
                <c:pt idx="616">
                  <c:v>0.88972026837749996</c:v>
                </c:pt>
                <c:pt idx="617">
                  <c:v>0.8860441047806249</c:v>
                </c:pt>
                <c:pt idx="618">
                  <c:v>0.87869111581124992</c:v>
                </c:pt>
                <c:pt idx="619">
                  <c:v>0.86398513787249998</c:v>
                </c:pt>
                <c:pt idx="620">
                  <c:v>0.84376392187499993</c:v>
                </c:pt>
                <c:pt idx="621">
                  <c:v>0.82538111856374996</c:v>
                </c:pt>
                <c:pt idx="622">
                  <c:v>0.81618971690812492</c:v>
                </c:pt>
                <c:pt idx="623">
                  <c:v>0.81435196599749993</c:v>
                </c:pt>
                <c:pt idx="624">
                  <c:v>0.81802812959437499</c:v>
                </c:pt>
                <c:pt idx="625">
                  <c:v>0.82905794393624999</c:v>
                </c:pt>
                <c:pt idx="626">
                  <c:v>0.84008709650249991</c:v>
                </c:pt>
                <c:pt idx="627">
                  <c:v>0.84560233456124989</c:v>
                </c:pt>
                <c:pt idx="628">
                  <c:v>0.84560233456124989</c:v>
                </c:pt>
                <c:pt idx="629">
                  <c:v>0.84560233456124989</c:v>
                </c:pt>
                <c:pt idx="630">
                  <c:v>0.84744074724749996</c:v>
                </c:pt>
                <c:pt idx="631">
                  <c:v>0.85846989981374999</c:v>
                </c:pt>
                <c:pt idx="632">
                  <c:v>0.87685270312499997</c:v>
                </c:pt>
                <c:pt idx="633">
                  <c:v>0.89891167003312489</c:v>
                </c:pt>
                <c:pt idx="634">
                  <c:v>0.92464746231374995</c:v>
                </c:pt>
                <c:pt idx="635">
                  <c:v>0.94854484190812494</c:v>
                </c:pt>
                <c:pt idx="636">
                  <c:v>0.96692764521937491</c:v>
                </c:pt>
                <c:pt idx="637">
                  <c:v>0.97428063418874988</c:v>
                </c:pt>
                <c:pt idx="638">
                  <c:v>0.97428063418874988</c:v>
                </c:pt>
                <c:pt idx="639">
                  <c:v>0.97244222150249993</c:v>
                </c:pt>
                <c:pt idx="640">
                  <c:v>0.96876605790562498</c:v>
                </c:pt>
                <c:pt idx="641">
                  <c:v>0.96692764521937491</c:v>
                </c:pt>
                <c:pt idx="642">
                  <c:v>0.97611904687499995</c:v>
                </c:pt>
                <c:pt idx="643">
                  <c:v>0.99817801378312498</c:v>
                </c:pt>
                <c:pt idx="644">
                  <c:v>1.0147224044081249</c:v>
                </c:pt>
                <c:pt idx="645">
                  <c:v>1.0202376424668749</c:v>
                </c:pt>
                <c:pt idx="646">
                  <c:v>1.02759063143625</c:v>
                </c:pt>
                <c:pt idx="647">
                  <c:v>1.0349436204056248</c:v>
                </c:pt>
                <c:pt idx="648">
                  <c:v>1.0422966093749999</c:v>
                </c:pt>
                <c:pt idx="649">
                  <c:v>1.0459734347474998</c:v>
                </c:pt>
                <c:pt idx="650">
                  <c:v>1.04413502206125</c:v>
                </c:pt>
                <c:pt idx="651">
                  <c:v>1.0294290441224998</c:v>
                </c:pt>
                <c:pt idx="652">
                  <c:v>0.99634026287249988</c:v>
                </c:pt>
                <c:pt idx="653">
                  <c:v>0.95773624356374998</c:v>
                </c:pt>
                <c:pt idx="654">
                  <c:v>0.92097129871687489</c:v>
                </c:pt>
                <c:pt idx="655">
                  <c:v>0.86766130146937492</c:v>
                </c:pt>
                <c:pt idx="656">
                  <c:v>0.79413074999999989</c:v>
                </c:pt>
                <c:pt idx="657">
                  <c:v>0.72060019853062496</c:v>
                </c:pt>
                <c:pt idx="658">
                  <c:v>0.67096702665562491</c:v>
                </c:pt>
                <c:pt idx="659">
                  <c:v>0.63052512408112493</c:v>
                </c:pt>
                <c:pt idx="660">
                  <c:v>0.5698623363969374</c:v>
                </c:pt>
                <c:pt idx="661">
                  <c:v>0.47794904779387498</c:v>
                </c:pt>
                <c:pt idx="662">
                  <c:v>0.38052098437499998</c:v>
                </c:pt>
                <c:pt idx="663">
                  <c:v>0.28309292095612493</c:v>
                </c:pt>
                <c:pt idx="664">
                  <c:v>0.24081280422806248</c:v>
                </c:pt>
                <c:pt idx="665">
                  <c:v>0.22059185294081249</c:v>
                </c:pt>
                <c:pt idx="666">
                  <c:v>0.22978318841887499</c:v>
                </c:pt>
                <c:pt idx="667">
                  <c:v>0.25735719485306247</c:v>
                </c:pt>
                <c:pt idx="668">
                  <c:v>0.34927048345612494</c:v>
                </c:pt>
                <c:pt idx="669">
                  <c:v>0.42647759558774995</c:v>
                </c:pt>
                <c:pt idx="670">
                  <c:v>0.51471438970612493</c:v>
                </c:pt>
                <c:pt idx="671">
                  <c:v>0.58824500735306251</c:v>
                </c:pt>
                <c:pt idx="672">
                  <c:v>0.62501028308774997</c:v>
                </c:pt>
                <c:pt idx="673">
                  <c:v>0.66177562499999998</c:v>
                </c:pt>
                <c:pt idx="674">
                  <c:v>0.69854123162249993</c:v>
                </c:pt>
                <c:pt idx="675">
                  <c:v>0.73530617646937491</c:v>
                </c:pt>
                <c:pt idx="676">
                  <c:v>0.74082075275249992</c:v>
                </c:pt>
                <c:pt idx="677">
                  <c:v>0.74449757812499995</c:v>
                </c:pt>
                <c:pt idx="678">
                  <c:v>0.71692337315812493</c:v>
                </c:pt>
                <c:pt idx="679">
                  <c:v>0.65626085018418745</c:v>
                </c:pt>
                <c:pt idx="680">
                  <c:v>0.58456844669081243</c:v>
                </c:pt>
                <c:pt idx="681">
                  <c:v>0.49816999908112491</c:v>
                </c:pt>
                <c:pt idx="682">
                  <c:v>0.41912454044081243</c:v>
                </c:pt>
                <c:pt idx="683">
                  <c:v>0.3878740395219375</c:v>
                </c:pt>
                <c:pt idx="684">
                  <c:v>0.34743220312499995</c:v>
                </c:pt>
                <c:pt idx="685">
                  <c:v>0.34743220312499995</c:v>
                </c:pt>
                <c:pt idx="686">
                  <c:v>0.39155060018418747</c:v>
                </c:pt>
                <c:pt idx="687">
                  <c:v>0.43934549172806248</c:v>
                </c:pt>
                <c:pt idx="688">
                  <c:v>0.47611076746274994</c:v>
                </c:pt>
                <c:pt idx="689">
                  <c:v>0.52206744485306245</c:v>
                </c:pt>
                <c:pt idx="690">
                  <c:v>0.55699450643418746</c:v>
                </c:pt>
                <c:pt idx="691">
                  <c:v>0.56802405606581241</c:v>
                </c:pt>
                <c:pt idx="692">
                  <c:v>0.57170061672806249</c:v>
                </c:pt>
                <c:pt idx="693">
                  <c:v>0.58456844669081243</c:v>
                </c:pt>
                <c:pt idx="694">
                  <c:v>0.60111283731581244</c:v>
                </c:pt>
                <c:pt idx="695">
                  <c:v>0.61030417279387494</c:v>
                </c:pt>
                <c:pt idx="696">
                  <c:v>0.59559806249999991</c:v>
                </c:pt>
                <c:pt idx="697">
                  <c:v>0.52022916452193746</c:v>
                </c:pt>
                <c:pt idx="698">
                  <c:v>0.47427255330918749</c:v>
                </c:pt>
                <c:pt idx="699">
                  <c:v>0.4246393814341875</c:v>
                </c:pt>
                <c:pt idx="700">
                  <c:v>0.40074193566224997</c:v>
                </c:pt>
                <c:pt idx="701">
                  <c:v>0.38971231985306248</c:v>
                </c:pt>
                <c:pt idx="702">
                  <c:v>0.38603575919081246</c:v>
                </c:pt>
                <c:pt idx="703">
                  <c:v>0.38603575919081246</c:v>
                </c:pt>
                <c:pt idx="704">
                  <c:v>0.38419754503724995</c:v>
                </c:pt>
                <c:pt idx="705">
                  <c:v>0.36581487408112495</c:v>
                </c:pt>
                <c:pt idx="706">
                  <c:v>0.329049532168875</c:v>
                </c:pt>
                <c:pt idx="707">
                  <c:v>0.27757807996274997</c:v>
                </c:pt>
                <c:pt idx="708">
                  <c:v>0.23529802941225</c:v>
                </c:pt>
                <c:pt idx="709">
                  <c:v>0.22059185294081249</c:v>
                </c:pt>
                <c:pt idx="710">
                  <c:v>0.24265108455918746</c:v>
                </c:pt>
                <c:pt idx="711">
                  <c:v>0.31434342187499997</c:v>
                </c:pt>
                <c:pt idx="712">
                  <c:v>0.3878740395219375</c:v>
                </c:pt>
                <c:pt idx="713">
                  <c:v>0.40074193566224997</c:v>
                </c:pt>
                <c:pt idx="714">
                  <c:v>0.38971231985306248</c:v>
                </c:pt>
                <c:pt idx="715">
                  <c:v>0.34007914797806243</c:v>
                </c:pt>
                <c:pt idx="716">
                  <c:v>0.25551891452193748</c:v>
                </c:pt>
                <c:pt idx="717">
                  <c:v>0.22059185294081249</c:v>
                </c:pt>
                <c:pt idx="718">
                  <c:v>0.22059185294081249</c:v>
                </c:pt>
                <c:pt idx="719">
                  <c:v>0.23897452389693749</c:v>
                </c:pt>
                <c:pt idx="720">
                  <c:v>0.29412247058774998</c:v>
                </c:pt>
                <c:pt idx="721">
                  <c:v>0.34007914797806243</c:v>
                </c:pt>
                <c:pt idx="722">
                  <c:v>0.378682704043875</c:v>
                </c:pt>
                <c:pt idx="723">
                  <c:v>0.41360976562499996</c:v>
                </c:pt>
                <c:pt idx="724">
                  <c:v>0.44118377205918746</c:v>
                </c:pt>
                <c:pt idx="725">
                  <c:v>0.48897866360306247</c:v>
                </c:pt>
                <c:pt idx="726">
                  <c:v>0.54964145128724995</c:v>
                </c:pt>
                <c:pt idx="727">
                  <c:v>0.63971645955918743</c:v>
                </c:pt>
                <c:pt idx="728">
                  <c:v>0.6948644062499999</c:v>
                </c:pt>
                <c:pt idx="729">
                  <c:v>0.73898300184187493</c:v>
                </c:pt>
                <c:pt idx="730">
                  <c:v>0.76471879412249988</c:v>
                </c:pt>
                <c:pt idx="731">
                  <c:v>0.7702333704056249</c:v>
                </c:pt>
                <c:pt idx="732">
                  <c:v>0.77207178309187496</c:v>
                </c:pt>
                <c:pt idx="733">
                  <c:v>0.77574794668874991</c:v>
                </c:pt>
                <c:pt idx="734">
                  <c:v>0.77942477206124994</c:v>
                </c:pt>
                <c:pt idx="735">
                  <c:v>0.78493934834437495</c:v>
                </c:pt>
                <c:pt idx="736">
                  <c:v>0.79229233731374993</c:v>
                </c:pt>
                <c:pt idx="737">
                  <c:v>0.80332215165562493</c:v>
                </c:pt>
                <c:pt idx="738">
                  <c:v>0.80883672793874994</c:v>
                </c:pt>
                <c:pt idx="739">
                  <c:v>0.8106751406249999</c:v>
                </c:pt>
                <c:pt idx="740">
                  <c:v>0.83273410753312493</c:v>
                </c:pt>
                <c:pt idx="741">
                  <c:v>0.85295532353062498</c:v>
                </c:pt>
                <c:pt idx="742">
                  <c:v>0.86766130146937492</c:v>
                </c:pt>
                <c:pt idx="743">
                  <c:v>0.86949971415562488</c:v>
                </c:pt>
                <c:pt idx="744">
                  <c:v>0.87133812684187495</c:v>
                </c:pt>
                <c:pt idx="745">
                  <c:v>0.87133812684187495</c:v>
                </c:pt>
                <c:pt idx="746">
                  <c:v>0.87317587775249994</c:v>
                </c:pt>
                <c:pt idx="747">
                  <c:v>0.88052952849749988</c:v>
                </c:pt>
                <c:pt idx="748">
                  <c:v>0.89339709374999998</c:v>
                </c:pt>
                <c:pt idx="749">
                  <c:v>0.90810307168874993</c:v>
                </c:pt>
                <c:pt idx="750">
                  <c:v>0.9154560606581249</c:v>
                </c:pt>
                <c:pt idx="751">
                  <c:v>0.9154560606581249</c:v>
                </c:pt>
                <c:pt idx="752">
                  <c:v>0.91361830974749991</c:v>
                </c:pt>
                <c:pt idx="753">
                  <c:v>0.90626465900249997</c:v>
                </c:pt>
                <c:pt idx="754">
                  <c:v>0.89155868106374991</c:v>
                </c:pt>
                <c:pt idx="755">
                  <c:v>0.8750142904387499</c:v>
                </c:pt>
                <c:pt idx="756">
                  <c:v>0.85111691084437491</c:v>
                </c:pt>
                <c:pt idx="757">
                  <c:v>0.80332215165562493</c:v>
                </c:pt>
                <c:pt idx="758">
                  <c:v>0.72243861121687492</c:v>
                </c:pt>
                <c:pt idx="759">
                  <c:v>0.62684856341887496</c:v>
                </c:pt>
                <c:pt idx="760">
                  <c:v>0.53309706066224993</c:v>
                </c:pt>
                <c:pt idx="761">
                  <c:v>0.43566893106581245</c:v>
                </c:pt>
                <c:pt idx="762">
                  <c:v>0.3382408676469375</c:v>
                </c:pt>
                <c:pt idx="763">
                  <c:v>0.26287196966887499</c:v>
                </c:pt>
                <c:pt idx="764">
                  <c:v>0.22059185294081249</c:v>
                </c:pt>
                <c:pt idx="765">
                  <c:v>0.23529802941225</c:v>
                </c:pt>
                <c:pt idx="766">
                  <c:v>0.29412247058774998</c:v>
                </c:pt>
                <c:pt idx="767">
                  <c:v>0.35110876378724998</c:v>
                </c:pt>
                <c:pt idx="768">
                  <c:v>0.41177148529387497</c:v>
                </c:pt>
                <c:pt idx="769">
                  <c:v>0.47059599264693747</c:v>
                </c:pt>
                <c:pt idx="770">
                  <c:v>0.55331794577193738</c:v>
                </c:pt>
                <c:pt idx="771">
                  <c:v>0.64890779503724993</c:v>
                </c:pt>
                <c:pt idx="772">
                  <c:v>0.73346776378312495</c:v>
                </c:pt>
                <c:pt idx="773">
                  <c:v>0.81802812959437499</c:v>
                </c:pt>
                <c:pt idx="774">
                  <c:v>0.87317587775249994</c:v>
                </c:pt>
                <c:pt idx="775">
                  <c:v>0.93567727665562495</c:v>
                </c:pt>
                <c:pt idx="776">
                  <c:v>0.99450185018624992</c:v>
                </c:pt>
                <c:pt idx="777">
                  <c:v>1.0349436204056248</c:v>
                </c:pt>
                <c:pt idx="778">
                  <c:v>1.0680324016556249</c:v>
                </c:pt>
                <c:pt idx="779">
                  <c:v>1.0992827702193748</c:v>
                </c:pt>
                <c:pt idx="780">
                  <c:v>1.1231801498137499</c:v>
                </c:pt>
                <c:pt idx="781">
                  <c:v>1.141562953125</c:v>
                </c:pt>
                <c:pt idx="782">
                  <c:v>1.1544305183774999</c:v>
                </c:pt>
                <c:pt idx="783">
                  <c:v>1.1636219200331248</c:v>
                </c:pt>
                <c:pt idx="784">
                  <c:v>1.1691371580918748</c:v>
                </c:pt>
                <c:pt idx="785">
                  <c:v>1.1764901470612499</c:v>
                </c:pt>
                <c:pt idx="786">
                  <c:v>1.18935771231375</c:v>
                </c:pt>
                <c:pt idx="787">
                  <c:v>1.1985491139693749</c:v>
                </c:pt>
                <c:pt idx="788">
                  <c:v>1.200387526655625</c:v>
                </c:pt>
                <c:pt idx="789">
                  <c:v>1.200387526655625</c:v>
                </c:pt>
                <c:pt idx="790">
                  <c:v>1.2022259393418748</c:v>
                </c:pt>
                <c:pt idx="791">
                  <c:v>1.2077405156249998</c:v>
                </c:pt>
                <c:pt idx="792">
                  <c:v>1.2132550919081249</c:v>
                </c:pt>
                <c:pt idx="793">
                  <c:v>1.20590210293875</c:v>
                </c:pt>
                <c:pt idx="794">
                  <c:v>1.1672987454056249</c:v>
                </c:pt>
                <c:pt idx="795">
                  <c:v>1.097444357533125</c:v>
                </c:pt>
                <c:pt idx="796">
                  <c:v>1.0036932518418749</c:v>
                </c:pt>
                <c:pt idx="797">
                  <c:v>0.90626465900249997</c:v>
                </c:pt>
                <c:pt idx="798">
                  <c:v>0.82538111856374996</c:v>
                </c:pt>
                <c:pt idx="799">
                  <c:v>0.77758635937499998</c:v>
                </c:pt>
                <c:pt idx="800">
                  <c:v>0.76104196874999996</c:v>
                </c:pt>
                <c:pt idx="801">
                  <c:v>0.7592035560637499</c:v>
                </c:pt>
                <c:pt idx="802">
                  <c:v>0.77390953400249995</c:v>
                </c:pt>
                <c:pt idx="803">
                  <c:v>0.8217049549668749</c:v>
                </c:pt>
                <c:pt idx="804">
                  <c:v>0.88972026837749996</c:v>
                </c:pt>
                <c:pt idx="805">
                  <c:v>0.94486867831124988</c:v>
                </c:pt>
                <c:pt idx="806">
                  <c:v>0.96876605790562498</c:v>
                </c:pt>
                <c:pt idx="807">
                  <c:v>0.97428063418874988</c:v>
                </c:pt>
                <c:pt idx="808">
                  <c:v>0.96508923253312495</c:v>
                </c:pt>
                <c:pt idx="809">
                  <c:v>0.94303026562499992</c:v>
                </c:pt>
                <c:pt idx="810">
                  <c:v>0.91361830974749991</c:v>
                </c:pt>
                <c:pt idx="811">
                  <c:v>0.87133812684187495</c:v>
                </c:pt>
                <c:pt idx="812">
                  <c:v>0.80332215165562493</c:v>
                </c:pt>
                <c:pt idx="813">
                  <c:v>0.72979160018624989</c:v>
                </c:pt>
                <c:pt idx="814">
                  <c:v>0.65258428952193737</c:v>
                </c:pt>
                <c:pt idx="815">
                  <c:v>0.57170061672806249</c:v>
                </c:pt>
                <c:pt idx="816">
                  <c:v>0.48346388878725</c:v>
                </c:pt>
                <c:pt idx="817">
                  <c:v>0.40258014981581247</c:v>
                </c:pt>
                <c:pt idx="818">
                  <c:v>0.33088781249999999</c:v>
                </c:pt>
                <c:pt idx="819">
                  <c:v>0.31250514154387499</c:v>
                </c:pt>
                <c:pt idx="820">
                  <c:v>0.33088781249999999</c:v>
                </c:pt>
                <c:pt idx="821">
                  <c:v>0.39338881433774997</c:v>
                </c:pt>
                <c:pt idx="822">
                  <c:v>0.45588988235306244</c:v>
                </c:pt>
                <c:pt idx="823">
                  <c:v>0.51287610937499994</c:v>
                </c:pt>
                <c:pt idx="824">
                  <c:v>0.56618584191224985</c:v>
                </c:pt>
                <c:pt idx="825">
                  <c:v>0.60662767830918751</c:v>
                </c:pt>
                <c:pt idx="826">
                  <c:v>0.64523123437499996</c:v>
                </c:pt>
                <c:pt idx="827">
                  <c:v>0.68199684099749991</c:v>
                </c:pt>
                <c:pt idx="828">
                  <c:v>0.71508562224749994</c:v>
                </c:pt>
                <c:pt idx="829">
                  <c:v>0.76104196874999996</c:v>
                </c:pt>
                <c:pt idx="830">
                  <c:v>0.80883672793874994</c:v>
                </c:pt>
                <c:pt idx="831">
                  <c:v>0.85111691084437491</c:v>
                </c:pt>
                <c:pt idx="832">
                  <c:v>0.87685270312499997</c:v>
                </c:pt>
                <c:pt idx="833">
                  <c:v>0.8860441047806249</c:v>
                </c:pt>
                <c:pt idx="834">
                  <c:v>0.89523550643624994</c:v>
                </c:pt>
                <c:pt idx="835">
                  <c:v>0.90626465900249997</c:v>
                </c:pt>
                <c:pt idx="836">
                  <c:v>0.9154560606581249</c:v>
                </c:pt>
                <c:pt idx="837">
                  <c:v>0.92280904962749999</c:v>
                </c:pt>
                <c:pt idx="838">
                  <c:v>0.93567727665562495</c:v>
                </c:pt>
                <c:pt idx="839">
                  <c:v>0.95222166728062496</c:v>
                </c:pt>
                <c:pt idx="840">
                  <c:v>0.96508923253312495</c:v>
                </c:pt>
                <c:pt idx="841">
                  <c:v>0.97979587224749987</c:v>
                </c:pt>
                <c:pt idx="842">
                  <c:v>1.001854839155625</c:v>
                </c:pt>
                <c:pt idx="843">
                  <c:v>1.0239138060637498</c:v>
                </c:pt>
                <c:pt idx="844">
                  <c:v>1.0386197840025</c:v>
                </c:pt>
                <c:pt idx="845">
                  <c:v>1.04413502206125</c:v>
                </c:pt>
                <c:pt idx="846">
                  <c:v>1.0478111856581249</c:v>
                </c:pt>
                <c:pt idx="847">
                  <c:v>1.0514880110306248</c:v>
                </c:pt>
                <c:pt idx="848">
                  <c:v>1.06067941268625</c:v>
                </c:pt>
                <c:pt idx="849">
                  <c:v>1.0790622159974999</c:v>
                </c:pt>
                <c:pt idx="850">
                  <c:v>1.1047973465024998</c:v>
                </c:pt>
                <c:pt idx="851">
                  <c:v>1.1231801498137499</c:v>
                </c:pt>
                <c:pt idx="852">
                  <c:v>1.1342099641556249</c:v>
                </c:pt>
                <c:pt idx="853">
                  <c:v>1.1452397784974999</c:v>
                </c:pt>
                <c:pt idx="854">
                  <c:v>1.1562689310637499</c:v>
                </c:pt>
                <c:pt idx="855">
                  <c:v>1.1636219200331248</c:v>
                </c:pt>
                <c:pt idx="856">
                  <c:v>1.1654603327193749</c:v>
                </c:pt>
                <c:pt idx="857">
                  <c:v>1.1672987454056249</c:v>
                </c:pt>
                <c:pt idx="858">
                  <c:v>1.1856815487168748</c:v>
                </c:pt>
                <c:pt idx="859">
                  <c:v>1.2095789283112499</c:v>
                </c:pt>
                <c:pt idx="860">
                  <c:v>1.2279617316225</c:v>
                </c:pt>
                <c:pt idx="861">
                  <c:v>1.2389908841887498</c:v>
                </c:pt>
                <c:pt idx="862">
                  <c:v>1.264726676469375</c:v>
                </c:pt>
                <c:pt idx="863">
                  <c:v>1.3070068593749999</c:v>
                </c:pt>
                <c:pt idx="864">
                  <c:v>1.329065826283125</c:v>
                </c:pt>
                <c:pt idx="865">
                  <c:v>1.3382572279387499</c:v>
                </c:pt>
                <c:pt idx="866">
                  <c:v>1.3492870422806249</c:v>
                </c:pt>
                <c:pt idx="867">
                  <c:v>1.3713460091887499</c:v>
                </c:pt>
                <c:pt idx="868">
                  <c:v>1.3970818014693749</c:v>
                </c:pt>
                <c:pt idx="869">
                  <c:v>1.4081116158112499</c:v>
                </c:pt>
                <c:pt idx="870">
                  <c:v>1.4062732031249998</c:v>
                </c:pt>
                <c:pt idx="871">
                  <c:v>1.4007586268418748</c:v>
                </c:pt>
                <c:pt idx="872">
                  <c:v>1.3934056378724999</c:v>
                </c:pt>
                <c:pt idx="873">
                  <c:v>1.3860519871274999</c:v>
                </c:pt>
                <c:pt idx="874">
                  <c:v>1.3750228345612499</c:v>
                </c:pt>
                <c:pt idx="875">
                  <c:v>1.3584784439362498</c:v>
                </c:pt>
                <c:pt idx="876">
                  <c:v>1.3364188152524998</c:v>
                </c:pt>
                <c:pt idx="877">
                  <c:v>1.3106836847474999</c:v>
                </c:pt>
                <c:pt idx="878">
                  <c:v>1.2941392941224998</c:v>
                </c:pt>
                <c:pt idx="879">
                  <c:v>1.2867856433775</c:v>
                </c:pt>
                <c:pt idx="880">
                  <c:v>1.2867856433775</c:v>
                </c:pt>
                <c:pt idx="881">
                  <c:v>1.2684035018418749</c:v>
                </c:pt>
                <c:pt idx="882">
                  <c:v>1.2500206985306248</c:v>
                </c:pt>
                <c:pt idx="883">
                  <c:v>1.2500206985306248</c:v>
                </c:pt>
                <c:pt idx="884">
                  <c:v>1.2500206985306248</c:v>
                </c:pt>
                <c:pt idx="885">
                  <c:v>1.2518591112168749</c:v>
                </c:pt>
                <c:pt idx="886">
                  <c:v>1.2573736874999999</c:v>
                </c:pt>
                <c:pt idx="887">
                  <c:v>1.2610505128724998</c:v>
                </c:pt>
                <c:pt idx="888">
                  <c:v>1.2628882637831249</c:v>
                </c:pt>
                <c:pt idx="889">
                  <c:v>1.25921210018625</c:v>
                </c:pt>
                <c:pt idx="890">
                  <c:v>1.2518591112168749</c:v>
                </c:pt>
                <c:pt idx="891">
                  <c:v>1.2371524715025</c:v>
                </c:pt>
                <c:pt idx="892">
                  <c:v>1.216931917280625</c:v>
                </c:pt>
                <c:pt idx="893">
                  <c:v>1.1911961249999998</c:v>
                </c:pt>
                <c:pt idx="894">
                  <c:v>1.1691371580918748</c:v>
                </c:pt>
                <c:pt idx="895">
                  <c:v>1.1507543547806249</c:v>
                </c:pt>
                <c:pt idx="896">
                  <c:v>1.141562953125</c:v>
                </c:pt>
                <c:pt idx="897">
                  <c:v>1.1378861277524999</c:v>
                </c:pt>
                <c:pt idx="898">
                  <c:v>1.1378861277524999</c:v>
                </c:pt>
                <c:pt idx="899">
                  <c:v>1.136048376841875</c:v>
                </c:pt>
                <c:pt idx="900">
                  <c:v>1.130533138783125</c:v>
                </c:pt>
                <c:pt idx="901">
                  <c:v>1.119503986216875</c:v>
                </c:pt>
                <c:pt idx="902">
                  <c:v>1.097444357533125</c:v>
                </c:pt>
                <c:pt idx="903">
                  <c:v>1.0036932518418749</c:v>
                </c:pt>
                <c:pt idx="904">
                  <c:v>0.90626465900249997</c:v>
                </c:pt>
                <c:pt idx="905">
                  <c:v>0.82538111856374996</c:v>
                </c:pt>
                <c:pt idx="906">
                  <c:v>0.77758635937499998</c:v>
                </c:pt>
                <c:pt idx="907">
                  <c:v>0.76104196874999996</c:v>
                </c:pt>
                <c:pt idx="908">
                  <c:v>0.7592035560637499</c:v>
                </c:pt>
                <c:pt idx="909">
                  <c:v>0.77390953400249995</c:v>
                </c:pt>
                <c:pt idx="910">
                  <c:v>0.8217049549668749</c:v>
                </c:pt>
                <c:pt idx="911">
                  <c:v>0.88972026837749996</c:v>
                </c:pt>
                <c:pt idx="912">
                  <c:v>0.94486867831124988</c:v>
                </c:pt>
                <c:pt idx="913">
                  <c:v>0.96876605790562498</c:v>
                </c:pt>
                <c:pt idx="914">
                  <c:v>0.99266343749999997</c:v>
                </c:pt>
                <c:pt idx="915">
                  <c:v>1.0478111856581249</c:v>
                </c:pt>
                <c:pt idx="916">
                  <c:v>1.0680324016556249</c:v>
                </c:pt>
                <c:pt idx="917">
                  <c:v>1.0882529558775</c:v>
                </c:pt>
                <c:pt idx="918">
                  <c:v>1.0845767922806249</c:v>
                </c:pt>
                <c:pt idx="919">
                  <c:v>1.0864152049668749</c:v>
                </c:pt>
                <c:pt idx="920">
                  <c:v>1.09376819393625</c:v>
                </c:pt>
                <c:pt idx="921">
                  <c:v>1.1121509972474999</c:v>
                </c:pt>
                <c:pt idx="922">
                  <c:v>1.1452397784974999</c:v>
                </c:pt>
                <c:pt idx="923">
                  <c:v>1.1746517343749998</c:v>
                </c:pt>
                <c:pt idx="924">
                  <c:v>1.1967107012831248</c:v>
                </c:pt>
                <c:pt idx="925">
                  <c:v>1.1783285597474999</c:v>
                </c:pt>
                <c:pt idx="926">
                  <c:v>1.152592767466875</c:v>
                </c:pt>
                <c:pt idx="927">
                  <c:v>1.1397245404387499</c:v>
                </c:pt>
                <c:pt idx="928">
                  <c:v>1.1268569751862498</c:v>
                </c:pt>
                <c:pt idx="929">
                  <c:v>1.119503986216875</c:v>
                </c:pt>
                <c:pt idx="930">
                  <c:v>1.1121509972474999</c:v>
                </c:pt>
                <c:pt idx="931">
                  <c:v>1.1066357591887499</c:v>
                </c:pt>
                <c:pt idx="932">
                  <c:v>1.0992827702193748</c:v>
                </c:pt>
                <c:pt idx="933">
                  <c:v>1.09192978125</c:v>
                </c:pt>
                <c:pt idx="934">
                  <c:v>1.07722380331125</c:v>
                </c:pt>
                <c:pt idx="935">
                  <c:v>1.0570025873137499</c:v>
                </c:pt>
                <c:pt idx="936">
                  <c:v>1.0404581966887498</c:v>
                </c:pt>
                <c:pt idx="937">
                  <c:v>1.0294290441224998</c:v>
                </c:pt>
                <c:pt idx="938">
                  <c:v>1.0202376424668749</c:v>
                </c:pt>
                <c:pt idx="939">
                  <c:v>1.0110462408112499</c:v>
                </c:pt>
                <c:pt idx="940">
                  <c:v>1.0000164264693749</c:v>
                </c:pt>
                <c:pt idx="941">
                  <c:v>0.99450185018624992</c:v>
                </c:pt>
                <c:pt idx="942">
                  <c:v>0.99266343749999997</c:v>
                </c:pt>
                <c:pt idx="943">
                  <c:v>0.9908250248137499</c:v>
                </c:pt>
                <c:pt idx="944">
                  <c:v>0.9908250248137499</c:v>
                </c:pt>
                <c:pt idx="945">
                  <c:v>0.99266343749999997</c:v>
                </c:pt>
                <c:pt idx="946">
                  <c:v>0.99634026287249988</c:v>
                </c:pt>
                <c:pt idx="947">
                  <c:v>1.0110462408112499</c:v>
                </c:pt>
                <c:pt idx="948">
                  <c:v>1.0257522187499999</c:v>
                </c:pt>
                <c:pt idx="949">
                  <c:v>1.033105207719375</c:v>
                </c:pt>
                <c:pt idx="950">
                  <c:v>1.0312667950331249</c:v>
                </c:pt>
                <c:pt idx="951">
                  <c:v>1.0128846534975</c:v>
                </c:pt>
                <c:pt idx="952">
                  <c:v>0.96876605790562498</c:v>
                </c:pt>
                <c:pt idx="953">
                  <c:v>0.88972026837749996</c:v>
                </c:pt>
                <c:pt idx="954">
                  <c:v>0.79229233731374993</c:v>
                </c:pt>
                <c:pt idx="955">
                  <c:v>0.6948644062499999</c:v>
                </c:pt>
                <c:pt idx="956">
                  <c:v>0.5974363428311249</c:v>
                </c:pt>
                <c:pt idx="957">
                  <c:v>0.50000827941225001</c:v>
                </c:pt>
                <c:pt idx="958">
                  <c:v>0.46140465716887497</c:v>
                </c:pt>
                <c:pt idx="959">
                  <c:v>0.47794904779387498</c:v>
                </c:pt>
                <c:pt idx="960">
                  <c:v>0.53861183547806246</c:v>
                </c:pt>
                <c:pt idx="961">
                  <c:v>0.63603989889693746</c:v>
                </c:pt>
                <c:pt idx="962">
                  <c:v>0.74265916543874999</c:v>
                </c:pt>
                <c:pt idx="963">
                  <c:v>0.83273410753312493</c:v>
                </c:pt>
                <c:pt idx="964">
                  <c:v>0.90075008271937496</c:v>
                </c:pt>
                <c:pt idx="965">
                  <c:v>0.93935344025249989</c:v>
                </c:pt>
                <c:pt idx="966">
                  <c:v>0.95773624356374998</c:v>
                </c:pt>
                <c:pt idx="967">
                  <c:v>0.95957465624999994</c:v>
                </c:pt>
                <c:pt idx="968">
                  <c:v>0.95773624356374998</c:v>
                </c:pt>
                <c:pt idx="969">
                  <c:v>0.95038325459437489</c:v>
                </c:pt>
                <c:pt idx="970">
                  <c:v>0.93567727665562495</c:v>
                </c:pt>
                <c:pt idx="971">
                  <c:v>0.90442690809187487</c:v>
                </c:pt>
                <c:pt idx="972">
                  <c:v>0.84376392187499993</c:v>
                </c:pt>
                <c:pt idx="973">
                  <c:v>0.74633599081124991</c:v>
                </c:pt>
                <c:pt idx="974">
                  <c:v>0.64890779503724993</c:v>
                </c:pt>
                <c:pt idx="975">
                  <c:v>0.55147966544081239</c:v>
                </c:pt>
                <c:pt idx="976">
                  <c:v>0.45405160202193751</c:v>
                </c:pt>
                <c:pt idx="977">
                  <c:v>0.35478525827193746</c:v>
                </c:pt>
                <c:pt idx="978">
                  <c:v>0.29412247058774998</c:v>
                </c:pt>
                <c:pt idx="979">
                  <c:v>0.24265108455918746</c:v>
                </c:pt>
                <c:pt idx="980">
                  <c:v>0.19669440716887499</c:v>
                </c:pt>
                <c:pt idx="981">
                  <c:v>0.16176734558774997</c:v>
                </c:pt>
                <c:pt idx="982">
                  <c:v>0.13235512499999999</c:v>
                </c:pt>
                <c:pt idx="983">
                  <c:v>0.101104624081125</c:v>
                </c:pt>
                <c:pt idx="984">
                  <c:v>5.8824507353062501E-2</c:v>
                </c:pt>
                <c:pt idx="985">
                  <c:v>2.0220951287249999E-2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1.4706110293874999E-2</c:v>
                </c:pt>
                <c:pt idx="1028">
                  <c:v>6.6177562499999995E-2</c:v>
                </c:pt>
                <c:pt idx="1029">
                  <c:v>0.15809085110306248</c:v>
                </c:pt>
                <c:pt idx="1030">
                  <c:v>0.26838681066225001</c:v>
                </c:pt>
                <c:pt idx="1031">
                  <c:v>0.36765315441224999</c:v>
                </c:pt>
                <c:pt idx="1032">
                  <c:v>0.44853682720612492</c:v>
                </c:pt>
                <c:pt idx="1033">
                  <c:v>0.51839088419081247</c:v>
                </c:pt>
                <c:pt idx="1034">
                  <c:v>0.58273023253724987</c:v>
                </c:pt>
                <c:pt idx="1035">
                  <c:v>0.64339295404387498</c:v>
                </c:pt>
                <c:pt idx="1036">
                  <c:v>0.69118758087749999</c:v>
                </c:pt>
                <c:pt idx="1037">
                  <c:v>0.72979160018624989</c:v>
                </c:pt>
                <c:pt idx="1038">
                  <c:v>0.76288038143624992</c:v>
                </c:pt>
                <c:pt idx="1039">
                  <c:v>0.80148373896937497</c:v>
                </c:pt>
                <c:pt idx="1040">
                  <c:v>0.84560233456124989</c:v>
                </c:pt>
                <c:pt idx="1041">
                  <c:v>0.88972026837749996</c:v>
                </c:pt>
                <c:pt idx="1042">
                  <c:v>0.92832428768624997</c:v>
                </c:pt>
                <c:pt idx="1043">
                  <c:v>0.95406007996687492</c:v>
                </c:pt>
                <c:pt idx="1044">
                  <c:v>0.96692764521937491</c:v>
                </c:pt>
                <c:pt idx="1045">
                  <c:v>0.97060447059187493</c:v>
                </c:pt>
                <c:pt idx="1046">
                  <c:v>0.97244222150249993</c:v>
                </c:pt>
                <c:pt idx="1047">
                  <c:v>0.97611904687499995</c:v>
                </c:pt>
                <c:pt idx="1048">
                  <c:v>0.97979587224749987</c:v>
                </c:pt>
                <c:pt idx="1049">
                  <c:v>0.97611904687499995</c:v>
                </c:pt>
                <c:pt idx="1050">
                  <c:v>0.96141306893624989</c:v>
                </c:pt>
                <c:pt idx="1051">
                  <c:v>0.93200045128312492</c:v>
                </c:pt>
                <c:pt idx="1052">
                  <c:v>0.8970739191224999</c:v>
                </c:pt>
                <c:pt idx="1053">
                  <c:v>0.85479373621687493</c:v>
                </c:pt>
                <c:pt idx="1054">
                  <c:v>0.80516056434187488</c:v>
                </c:pt>
                <c:pt idx="1055">
                  <c:v>0.74082075275249992</c:v>
                </c:pt>
                <c:pt idx="1056">
                  <c:v>0.66177562499999998</c:v>
                </c:pt>
                <c:pt idx="1057">
                  <c:v>0.56434756158112498</c:v>
                </c:pt>
                <c:pt idx="1058">
                  <c:v>0.46691949816224998</c:v>
                </c:pt>
                <c:pt idx="1059">
                  <c:v>0.38603575919081246</c:v>
                </c:pt>
                <c:pt idx="1060">
                  <c:v>0.30699036672806246</c:v>
                </c:pt>
                <c:pt idx="1061">
                  <c:v>0.24632757904387498</c:v>
                </c:pt>
                <c:pt idx="1062">
                  <c:v>0.22059185294081249</c:v>
                </c:pt>
                <c:pt idx="1063">
                  <c:v>0.2224301332719375</c:v>
                </c:pt>
                <c:pt idx="1064">
                  <c:v>0.23529802941225</c:v>
                </c:pt>
                <c:pt idx="1065">
                  <c:v>0.28676941544081247</c:v>
                </c:pt>
                <c:pt idx="1066">
                  <c:v>0.36581487408112495</c:v>
                </c:pt>
                <c:pt idx="1067">
                  <c:v>0.43015415624999997</c:v>
                </c:pt>
                <c:pt idx="1068">
                  <c:v>0.45221332169081246</c:v>
                </c:pt>
                <c:pt idx="1069">
                  <c:v>0.46324293749999995</c:v>
                </c:pt>
                <c:pt idx="1070">
                  <c:v>0.48530210294081244</c:v>
                </c:pt>
                <c:pt idx="1071">
                  <c:v>0.52942049999999996</c:v>
                </c:pt>
                <c:pt idx="1072">
                  <c:v>0.58456844669081243</c:v>
                </c:pt>
                <c:pt idx="1073">
                  <c:v>0.64890779503724993</c:v>
                </c:pt>
                <c:pt idx="1074">
                  <c:v>0.72611477481374997</c:v>
                </c:pt>
                <c:pt idx="1075">
                  <c:v>0.81802812959437499</c:v>
                </c:pt>
                <c:pt idx="1076">
                  <c:v>0.90626465900249997</c:v>
                </c:pt>
                <c:pt idx="1077">
                  <c:v>0.97979587224749987</c:v>
                </c:pt>
                <c:pt idx="1078">
                  <c:v>1.0367820330918749</c:v>
                </c:pt>
                <c:pt idx="1079">
                  <c:v>1.082738379594375</c:v>
                </c:pt>
                <c:pt idx="1080">
                  <c:v>1.1250185625</c:v>
                </c:pt>
                <c:pt idx="1081">
                  <c:v>1.1507543547806249</c:v>
                </c:pt>
                <c:pt idx="1082">
                  <c:v>1.15810734375</c:v>
                </c:pt>
                <c:pt idx="1083">
                  <c:v>1.1489159420943749</c:v>
                </c:pt>
                <c:pt idx="1084">
                  <c:v>1.119503986216875</c:v>
                </c:pt>
                <c:pt idx="1085">
                  <c:v>1.0900913685637499</c:v>
                </c:pt>
                <c:pt idx="1086">
                  <c:v>1.07722380331125</c:v>
                </c:pt>
                <c:pt idx="1087">
                  <c:v>1.07722380331125</c:v>
                </c:pt>
                <c:pt idx="1088">
                  <c:v>1.0790622159974999</c:v>
                </c:pt>
                <c:pt idx="1089">
                  <c:v>1.080899966908125</c:v>
                </c:pt>
                <c:pt idx="1090">
                  <c:v>1.080899966908125</c:v>
                </c:pt>
                <c:pt idx="1091">
                  <c:v>1.080899966908125</c:v>
                </c:pt>
                <c:pt idx="1092">
                  <c:v>1.0864152049668749</c:v>
                </c:pt>
                <c:pt idx="1093">
                  <c:v>1.1047973465024998</c:v>
                </c:pt>
                <c:pt idx="1094">
                  <c:v>1.1342099641556249</c:v>
                </c:pt>
                <c:pt idx="1095">
                  <c:v>1.15810734375</c:v>
                </c:pt>
                <c:pt idx="1096">
                  <c:v>1.1709749090024999</c:v>
                </c:pt>
                <c:pt idx="1097">
                  <c:v>1.1746517343749998</c:v>
                </c:pt>
                <c:pt idx="1098">
                  <c:v>1.1672987454056249</c:v>
                </c:pt>
                <c:pt idx="1099">
                  <c:v>1.1452397784974999</c:v>
                </c:pt>
                <c:pt idx="1100">
                  <c:v>1.108474171875</c:v>
                </c:pt>
                <c:pt idx="1101">
                  <c:v>1.082738379594375</c:v>
                </c:pt>
                <c:pt idx="1102">
                  <c:v>1.0735469779387499</c:v>
                </c:pt>
                <c:pt idx="1103">
                  <c:v>1.080899966908125</c:v>
                </c:pt>
                <c:pt idx="1104">
                  <c:v>1.1066357591887499</c:v>
                </c:pt>
                <c:pt idx="1105">
                  <c:v>1.1452397784974999</c:v>
                </c:pt>
                <c:pt idx="1106">
                  <c:v>1.1746517343749998</c:v>
                </c:pt>
                <c:pt idx="1107">
                  <c:v>1.1856815487168748</c:v>
                </c:pt>
                <c:pt idx="1108">
                  <c:v>1.183843136030625</c:v>
                </c:pt>
                <c:pt idx="1109">
                  <c:v>1.1672987454056249</c:v>
                </c:pt>
                <c:pt idx="1110">
                  <c:v>1.1397245404387499</c:v>
                </c:pt>
                <c:pt idx="1111">
                  <c:v>1.1250185625</c:v>
                </c:pt>
                <c:pt idx="1112">
                  <c:v>1.1268569751862498</c:v>
                </c:pt>
                <c:pt idx="1113">
                  <c:v>1.1507543547806249</c:v>
                </c:pt>
                <c:pt idx="1114">
                  <c:v>1.200387526655625</c:v>
                </c:pt>
                <c:pt idx="1115">
                  <c:v>1.2500206985306248</c:v>
                </c:pt>
                <c:pt idx="1116">
                  <c:v>1.27575649081125</c:v>
                </c:pt>
                <c:pt idx="1117">
                  <c:v>1.281271067094375</c:v>
                </c:pt>
                <c:pt idx="1118">
                  <c:v>1.2739180781249999</c:v>
                </c:pt>
                <c:pt idx="1119">
                  <c:v>1.2518591112168749</c:v>
                </c:pt>
                <c:pt idx="1120">
                  <c:v>1.2297994825331249</c:v>
                </c:pt>
                <c:pt idx="1121">
                  <c:v>1.216931917280625</c:v>
                </c:pt>
                <c:pt idx="1122">
                  <c:v>1.2077405156249998</c:v>
                </c:pt>
                <c:pt idx="1123">
                  <c:v>1.1930345376862499</c:v>
                </c:pt>
                <c:pt idx="1124">
                  <c:v>1.1617841691224999</c:v>
                </c:pt>
                <c:pt idx="1125">
                  <c:v>1.108474171875</c:v>
                </c:pt>
                <c:pt idx="1126">
                  <c:v>1.0257522187499999</c:v>
                </c:pt>
                <c:pt idx="1127">
                  <c:v>0.92832428768624997</c:v>
                </c:pt>
                <c:pt idx="1128">
                  <c:v>0.83089635662249994</c:v>
                </c:pt>
                <c:pt idx="1129">
                  <c:v>0.73714458915562497</c:v>
                </c:pt>
                <c:pt idx="1130">
                  <c:v>0.66545245037249989</c:v>
                </c:pt>
                <c:pt idx="1131">
                  <c:v>0.60478939797806253</c:v>
                </c:pt>
                <c:pt idx="1132">
                  <c:v>0.54780317095612496</c:v>
                </c:pt>
                <c:pt idx="1133">
                  <c:v>0.48897866360306247</c:v>
                </c:pt>
                <c:pt idx="1134">
                  <c:v>0.42280110110306246</c:v>
                </c:pt>
                <c:pt idx="1135">
                  <c:v>0.35662353860306245</c:v>
                </c:pt>
                <c:pt idx="1136">
                  <c:v>0.29963731158112494</c:v>
                </c:pt>
                <c:pt idx="1137">
                  <c:v>0.26838681066225001</c:v>
                </c:pt>
                <c:pt idx="1138">
                  <c:v>0.26103368933774995</c:v>
                </c:pt>
                <c:pt idx="1139">
                  <c:v>0.26287196966887499</c:v>
                </c:pt>
                <c:pt idx="1140">
                  <c:v>0.26838681066225001</c:v>
                </c:pt>
                <c:pt idx="1141">
                  <c:v>0.27757807996274997</c:v>
                </c:pt>
                <c:pt idx="1142">
                  <c:v>0.30147559191224998</c:v>
                </c:pt>
                <c:pt idx="1143">
                  <c:v>0.35110876378724998</c:v>
                </c:pt>
                <c:pt idx="1144">
                  <c:v>0.41360976562499996</c:v>
                </c:pt>
                <c:pt idx="1145">
                  <c:v>0.44853682720612492</c:v>
                </c:pt>
                <c:pt idx="1146">
                  <c:v>0.45588988235306244</c:v>
                </c:pt>
                <c:pt idx="1147">
                  <c:v>0.41728632628724999</c:v>
                </c:pt>
                <c:pt idx="1148">
                  <c:v>0.31985819669081245</c:v>
                </c:pt>
                <c:pt idx="1149">
                  <c:v>0.25368063419081249</c:v>
                </c:pt>
                <c:pt idx="1150">
                  <c:v>0.22059185294081249</c:v>
                </c:pt>
                <c:pt idx="1151">
                  <c:v>0.22059185294081249</c:v>
                </c:pt>
                <c:pt idx="1152">
                  <c:v>0.22059185294081249</c:v>
                </c:pt>
                <c:pt idx="1153">
                  <c:v>0.25551891452193748</c:v>
                </c:pt>
                <c:pt idx="1154">
                  <c:v>0.34559392279387502</c:v>
                </c:pt>
                <c:pt idx="1155">
                  <c:v>0.46140465716887497</c:v>
                </c:pt>
                <c:pt idx="1156">
                  <c:v>0.54780317095612496</c:v>
                </c:pt>
                <c:pt idx="1157">
                  <c:v>0.62133378860306254</c:v>
                </c:pt>
                <c:pt idx="1158">
                  <c:v>0.70221739521937498</c:v>
                </c:pt>
                <c:pt idx="1159">
                  <c:v>0.79780757537249991</c:v>
                </c:pt>
                <c:pt idx="1160">
                  <c:v>0.89891167003312489</c:v>
                </c:pt>
                <c:pt idx="1161">
                  <c:v>0.98898661212749994</c:v>
                </c:pt>
                <c:pt idx="1162">
                  <c:v>1.0625178253724998</c:v>
                </c:pt>
                <c:pt idx="1163">
                  <c:v>1.130533138783125</c:v>
                </c:pt>
                <c:pt idx="1164">
                  <c:v>1.1948729503725</c:v>
                </c:pt>
                <c:pt idx="1165">
                  <c:v>1.2573736874999999</c:v>
                </c:pt>
                <c:pt idx="1166">
                  <c:v>1.3161982610306249</c:v>
                </c:pt>
                <c:pt idx="1167">
                  <c:v>1.3419340533112498</c:v>
                </c:pt>
                <c:pt idx="1168">
                  <c:v>1.3658314329056249</c:v>
                </c:pt>
                <c:pt idx="1169">
                  <c:v>1.4007586268418748</c:v>
                </c:pt>
                <c:pt idx="1170">
                  <c:v>1.432008995405625</c:v>
                </c:pt>
                <c:pt idx="1171">
                  <c:v>1.4614209512831249</c:v>
                </c:pt>
                <c:pt idx="1172">
                  <c:v>1.4889951562499999</c:v>
                </c:pt>
                <c:pt idx="1173">
                  <c:v>1.512892535844375</c:v>
                </c:pt>
                <c:pt idx="1174">
                  <c:v>1.5349515027524998</c:v>
                </c:pt>
                <c:pt idx="1175">
                  <c:v>1.55517271875</c:v>
                </c:pt>
                <c:pt idx="1176">
                  <c:v>1.571717109375</c:v>
                </c:pt>
                <c:pt idx="1177">
                  <c:v>1.5864230873137499</c:v>
                </c:pt>
                <c:pt idx="1178">
                  <c:v>1.6011290652524999</c:v>
                </c:pt>
                <c:pt idx="1179">
                  <c:v>1.61951186856375</c:v>
                </c:pt>
                <c:pt idx="1180">
                  <c:v>1.6378946718749998</c:v>
                </c:pt>
                <c:pt idx="1181">
                  <c:v>1.6562774751862499</c:v>
                </c:pt>
                <c:pt idx="1182">
                  <c:v>1.6728218658112499</c:v>
                </c:pt>
                <c:pt idx="1183">
                  <c:v>1.6856894310637498</c:v>
                </c:pt>
                <c:pt idx="1184">
                  <c:v>1.6967192454056248</c:v>
                </c:pt>
                <c:pt idx="1185">
                  <c:v>1.70591064706125</c:v>
                </c:pt>
                <c:pt idx="1186">
                  <c:v>1.711425223344375</c:v>
                </c:pt>
                <c:pt idx="1187">
                  <c:v>1.711425223344375</c:v>
                </c:pt>
                <c:pt idx="1188">
                  <c:v>1.711425223344375</c:v>
                </c:pt>
                <c:pt idx="1189">
                  <c:v>1.711425223344375</c:v>
                </c:pt>
                <c:pt idx="1190">
                  <c:v>1.711425223344375</c:v>
                </c:pt>
                <c:pt idx="1191">
                  <c:v>1.711425223344375</c:v>
                </c:pt>
                <c:pt idx="1192">
                  <c:v>1.711425223344375</c:v>
                </c:pt>
                <c:pt idx="1193">
                  <c:v>1.711425223344375</c:v>
                </c:pt>
                <c:pt idx="1194">
                  <c:v>1.711425223344375</c:v>
                </c:pt>
                <c:pt idx="1195">
                  <c:v>1.711425223344375</c:v>
                </c:pt>
                <c:pt idx="1196">
                  <c:v>1.7132636360306248</c:v>
                </c:pt>
                <c:pt idx="1197">
                  <c:v>1.7132636360306248</c:v>
                </c:pt>
                <c:pt idx="1198">
                  <c:v>1.7151020487168749</c:v>
                </c:pt>
                <c:pt idx="1199">
                  <c:v>1.72245503768625</c:v>
                </c:pt>
                <c:pt idx="1200">
                  <c:v>1.7316464393418749</c:v>
                </c:pt>
                <c:pt idx="1201">
                  <c:v>1.7463524172806248</c:v>
                </c:pt>
                <c:pt idx="1202">
                  <c:v>1.7610583952193748</c:v>
                </c:pt>
                <c:pt idx="1203">
                  <c:v>1.7720882095612498</c:v>
                </c:pt>
                <c:pt idx="1204">
                  <c:v>1.7794411985306249</c:v>
                </c:pt>
                <c:pt idx="1205">
                  <c:v>1.7831173621274998</c:v>
                </c:pt>
                <c:pt idx="1206">
                  <c:v>1.7849557748137499</c:v>
                </c:pt>
                <c:pt idx="1207">
                  <c:v>1.7867941875</c:v>
                </c:pt>
                <c:pt idx="1208">
                  <c:v>1.7886326001862498</c:v>
                </c:pt>
                <c:pt idx="1209">
                  <c:v>1.7904710128724999</c:v>
                </c:pt>
                <c:pt idx="1210">
                  <c:v>1.7904710128724999</c:v>
                </c:pt>
                <c:pt idx="1211">
                  <c:v>1.7904710128724999</c:v>
                </c:pt>
                <c:pt idx="1212">
                  <c:v>1.7904710128724999</c:v>
                </c:pt>
                <c:pt idx="1213">
                  <c:v>1.7886326001862498</c:v>
                </c:pt>
                <c:pt idx="1214">
                  <c:v>1.7886326001862498</c:v>
                </c:pt>
                <c:pt idx="1215">
                  <c:v>1.7886326001862498</c:v>
                </c:pt>
                <c:pt idx="1216">
                  <c:v>1.7886326001862498</c:v>
                </c:pt>
                <c:pt idx="1217">
                  <c:v>1.7867941875</c:v>
                </c:pt>
                <c:pt idx="1218">
                  <c:v>1.7849557748137499</c:v>
                </c:pt>
                <c:pt idx="1219">
                  <c:v>1.7831173621274998</c:v>
                </c:pt>
                <c:pt idx="1220">
                  <c:v>1.7812796112168749</c:v>
                </c:pt>
                <c:pt idx="1221">
                  <c:v>1.7776027858443748</c:v>
                </c:pt>
                <c:pt idx="1222">
                  <c:v>1.7720882095612498</c:v>
                </c:pt>
                <c:pt idx="1223">
                  <c:v>1.7665729715024998</c:v>
                </c:pt>
                <c:pt idx="1224">
                  <c:v>1.7592199825331249</c:v>
                </c:pt>
                <c:pt idx="1225">
                  <c:v>1.7555438189362498</c:v>
                </c:pt>
                <c:pt idx="1226">
                  <c:v>1.7518669935637499</c:v>
                </c:pt>
                <c:pt idx="1227">
                  <c:v>1.7500285808774998</c:v>
                </c:pt>
                <c:pt idx="1228">
                  <c:v>1.7463524172806248</c:v>
                </c:pt>
                <c:pt idx="1229">
                  <c:v>1.7445140045943748</c:v>
                </c:pt>
                <c:pt idx="1230">
                  <c:v>1.7408378409974998</c:v>
                </c:pt>
                <c:pt idx="1231">
                  <c:v>1.7371610156249999</c:v>
                </c:pt>
                <c:pt idx="1232">
                  <c:v>1.7353226029387498</c:v>
                </c:pt>
                <c:pt idx="1233">
                  <c:v>1.7353226029387498</c:v>
                </c:pt>
                <c:pt idx="1234">
                  <c:v>1.7334841902524998</c:v>
                </c:pt>
                <c:pt idx="1235">
                  <c:v>1.7334841902524998</c:v>
                </c:pt>
                <c:pt idx="1236">
                  <c:v>1.7298080266556248</c:v>
                </c:pt>
                <c:pt idx="1237">
                  <c:v>1.7261312012831249</c:v>
                </c:pt>
                <c:pt idx="1238">
                  <c:v>1.7169397996275</c:v>
                </c:pt>
                <c:pt idx="1239">
                  <c:v>1.70591064706125</c:v>
                </c:pt>
                <c:pt idx="1240">
                  <c:v>1.6912046691224998</c:v>
                </c:pt>
                <c:pt idx="1241">
                  <c:v>1.6783364420943749</c:v>
                </c:pt>
                <c:pt idx="1242">
                  <c:v>1.6654688768418748</c:v>
                </c:pt>
                <c:pt idx="1243">
                  <c:v>1.6544390624999998</c:v>
                </c:pt>
                <c:pt idx="1244">
                  <c:v>1.6415714972475</c:v>
                </c:pt>
                <c:pt idx="1245">
                  <c:v>1.630541682905625</c:v>
                </c:pt>
                <c:pt idx="1246">
                  <c:v>1.61951186856375</c:v>
                </c:pt>
                <c:pt idx="1247">
                  <c:v>1.6066443033112499</c:v>
                </c:pt>
                <c:pt idx="1248">
                  <c:v>1.5937760762831248</c:v>
                </c:pt>
                <c:pt idx="1249">
                  <c:v>1.5809085110306249</c:v>
                </c:pt>
                <c:pt idx="1250">
                  <c:v>1.5680402840024998</c:v>
                </c:pt>
                <c:pt idx="1251">
                  <c:v>1.5570111314362498</c:v>
                </c:pt>
                <c:pt idx="1252">
                  <c:v>1.5459813170943748</c:v>
                </c:pt>
                <c:pt idx="1253">
                  <c:v>1.5349515027524998</c:v>
                </c:pt>
                <c:pt idx="1254">
                  <c:v>1.5239223501862498</c:v>
                </c:pt>
                <c:pt idx="1255">
                  <c:v>1.512892535844375</c:v>
                </c:pt>
                <c:pt idx="1256">
                  <c:v>1.5018627215025</c:v>
                </c:pt>
                <c:pt idx="1257">
                  <c:v>1.49083356893625</c:v>
                </c:pt>
                <c:pt idx="1258">
                  <c:v>1.479803754594375</c:v>
                </c:pt>
                <c:pt idx="1259">
                  <c:v>1.4687739402525</c:v>
                </c:pt>
                <c:pt idx="1260">
                  <c:v>1.4595832003724998</c:v>
                </c:pt>
                <c:pt idx="1261">
                  <c:v>1.4522295496274999</c:v>
                </c:pt>
                <c:pt idx="1262">
                  <c:v>1.4467149733443749</c:v>
                </c:pt>
                <c:pt idx="1263">
                  <c:v>1.4467149733443749</c:v>
                </c:pt>
                <c:pt idx="1264">
                  <c:v>1.4485533860306248</c:v>
                </c:pt>
                <c:pt idx="1265">
                  <c:v>1.4540679623137498</c:v>
                </c:pt>
                <c:pt idx="1266">
                  <c:v>1.4595832003724998</c:v>
                </c:pt>
                <c:pt idx="1267">
                  <c:v>1.4632593639693749</c:v>
                </c:pt>
                <c:pt idx="1268">
                  <c:v>1.4669361893418749</c:v>
                </c:pt>
                <c:pt idx="1269">
                  <c:v>1.4669361893418749</c:v>
                </c:pt>
                <c:pt idx="1270">
                  <c:v>1.4632593639693749</c:v>
                </c:pt>
                <c:pt idx="1271">
                  <c:v>1.4577447876862499</c:v>
                </c:pt>
                <c:pt idx="1272">
                  <c:v>1.4503917987168748</c:v>
                </c:pt>
                <c:pt idx="1273">
                  <c:v>1.4430388097475</c:v>
                </c:pt>
                <c:pt idx="1274">
                  <c:v>1.43752357168875</c:v>
                </c:pt>
                <c:pt idx="1275">
                  <c:v>1.432008995405625</c:v>
                </c:pt>
                <c:pt idx="1276">
                  <c:v>1.4283321700331248</c:v>
                </c:pt>
                <c:pt idx="1277">
                  <c:v>1.4283321700331248</c:v>
                </c:pt>
                <c:pt idx="1278">
                  <c:v>1.4301705827193749</c:v>
                </c:pt>
                <c:pt idx="1279">
                  <c:v>1.432008995405625</c:v>
                </c:pt>
                <c:pt idx="1280">
                  <c:v>1.4356851590024999</c:v>
                </c:pt>
                <c:pt idx="1281">
                  <c:v>1.4393619843749998</c:v>
                </c:pt>
                <c:pt idx="1282">
                  <c:v>1.4393619843749998</c:v>
                </c:pt>
                <c:pt idx="1283">
                  <c:v>1.4412003970612499</c:v>
                </c:pt>
                <c:pt idx="1284">
                  <c:v>1.4412003970612499</c:v>
                </c:pt>
                <c:pt idx="1285">
                  <c:v>1.4412003970612499</c:v>
                </c:pt>
                <c:pt idx="1286">
                  <c:v>1.43752357168875</c:v>
                </c:pt>
                <c:pt idx="1287">
                  <c:v>1.4338474080918748</c:v>
                </c:pt>
                <c:pt idx="1288">
                  <c:v>1.4283321700331248</c:v>
                </c:pt>
                <c:pt idx="1289">
                  <c:v>1.42097918106375</c:v>
                </c:pt>
                <c:pt idx="1290">
                  <c:v>1.4136261920943749</c:v>
                </c:pt>
                <c:pt idx="1291">
                  <c:v>1.4081116158112499</c:v>
                </c:pt>
                <c:pt idx="1292">
                  <c:v>1.4007586268418748</c:v>
                </c:pt>
                <c:pt idx="1293">
                  <c:v>1.3915672251862499</c:v>
                </c:pt>
                <c:pt idx="1294">
                  <c:v>1.3823758235306249</c:v>
                </c:pt>
                <c:pt idx="1295">
                  <c:v>1.373184421875</c:v>
                </c:pt>
                <c:pt idx="1296">
                  <c:v>1.367669845591875</c:v>
                </c:pt>
                <c:pt idx="1297">
                  <c:v>1.3658314329056249</c:v>
                </c:pt>
                <c:pt idx="1298">
                  <c:v>1.367669845591875</c:v>
                </c:pt>
                <c:pt idx="1299">
                  <c:v>1.3713460091887499</c:v>
                </c:pt>
                <c:pt idx="1300">
                  <c:v>1.3768612472474999</c:v>
                </c:pt>
                <c:pt idx="1301">
                  <c:v>1.3805374108443749</c:v>
                </c:pt>
                <c:pt idx="1302">
                  <c:v>1.3842142362168748</c:v>
                </c:pt>
                <c:pt idx="1303">
                  <c:v>1.38789039981375</c:v>
                </c:pt>
                <c:pt idx="1304">
                  <c:v>1.3934056378724999</c:v>
                </c:pt>
                <c:pt idx="1305">
                  <c:v>1.3952433887831248</c:v>
                </c:pt>
                <c:pt idx="1306">
                  <c:v>1.3970818014693749</c:v>
                </c:pt>
                <c:pt idx="1307">
                  <c:v>1.3970818014693749</c:v>
                </c:pt>
                <c:pt idx="1308">
                  <c:v>1.3970818014693749</c:v>
                </c:pt>
                <c:pt idx="1309">
                  <c:v>1.3952433887831248</c:v>
                </c:pt>
                <c:pt idx="1310">
                  <c:v>1.3952433887831248</c:v>
                </c:pt>
                <c:pt idx="1311">
                  <c:v>1.3934056378724999</c:v>
                </c:pt>
                <c:pt idx="1312">
                  <c:v>1.3915672251862499</c:v>
                </c:pt>
                <c:pt idx="1313">
                  <c:v>1.38789039981375</c:v>
                </c:pt>
                <c:pt idx="1314">
                  <c:v>1.3823758235306249</c:v>
                </c:pt>
                <c:pt idx="1315">
                  <c:v>1.3786989981581248</c:v>
                </c:pt>
                <c:pt idx="1316">
                  <c:v>1.373184421875</c:v>
                </c:pt>
                <c:pt idx="1317">
                  <c:v>1.362154607533125</c:v>
                </c:pt>
                <c:pt idx="1318">
                  <c:v>1.3548016185637499</c:v>
                </c:pt>
                <c:pt idx="1319">
                  <c:v>1.3474486295943748</c:v>
                </c:pt>
                <c:pt idx="1320">
                  <c:v>1.351125454966875</c:v>
                </c:pt>
                <c:pt idx="1321">
                  <c:v>1.3603168566224999</c:v>
                </c:pt>
                <c:pt idx="1322">
                  <c:v>1.3768612472474999</c:v>
                </c:pt>
                <c:pt idx="1323">
                  <c:v>1.398920214155625</c:v>
                </c:pt>
                <c:pt idx="1324">
                  <c:v>1.4283321700331248</c:v>
                </c:pt>
                <c:pt idx="1325">
                  <c:v>1.4559063749999999</c:v>
                </c:pt>
                <c:pt idx="1326">
                  <c:v>1.4761275909974998</c:v>
                </c:pt>
                <c:pt idx="1327">
                  <c:v>1.4853183308775</c:v>
                </c:pt>
                <c:pt idx="1328">
                  <c:v>1.4889951562499999</c:v>
                </c:pt>
                <c:pt idx="1329">
                  <c:v>1.4889951562499999</c:v>
                </c:pt>
                <c:pt idx="1330">
                  <c:v>1.4889951562499999</c:v>
                </c:pt>
                <c:pt idx="1331">
                  <c:v>1.4889951562499999</c:v>
                </c:pt>
                <c:pt idx="1332">
                  <c:v>1.4889951562499999</c:v>
                </c:pt>
                <c:pt idx="1333">
                  <c:v>1.4871567435637498</c:v>
                </c:pt>
                <c:pt idx="1334">
                  <c:v>1.4816421672806248</c:v>
                </c:pt>
                <c:pt idx="1335">
                  <c:v>1.4761275909974998</c:v>
                </c:pt>
                <c:pt idx="1336">
                  <c:v>1.4706123529387498</c:v>
                </c:pt>
                <c:pt idx="1337">
                  <c:v>1.4687739402525</c:v>
                </c:pt>
                <c:pt idx="1338">
                  <c:v>1.4669361893418749</c:v>
                </c:pt>
                <c:pt idx="1339">
                  <c:v>1.4669361893418749</c:v>
                </c:pt>
                <c:pt idx="1340">
                  <c:v>1.4669361893418749</c:v>
                </c:pt>
                <c:pt idx="1341">
                  <c:v>1.4687739402525</c:v>
                </c:pt>
                <c:pt idx="1342">
                  <c:v>1.4706123529387498</c:v>
                </c:pt>
                <c:pt idx="1343">
                  <c:v>1.4779653419081249</c:v>
                </c:pt>
                <c:pt idx="1344">
                  <c:v>1.4853183308775</c:v>
                </c:pt>
                <c:pt idx="1345">
                  <c:v>1.4926719816224998</c:v>
                </c:pt>
                <c:pt idx="1346">
                  <c:v>1.4981865579056248</c:v>
                </c:pt>
                <c:pt idx="1347">
                  <c:v>1.5000249705918749</c:v>
                </c:pt>
                <c:pt idx="1348">
                  <c:v>1.5000249705918749</c:v>
                </c:pt>
                <c:pt idx="1349">
                  <c:v>1.496348145219375</c:v>
                </c:pt>
                <c:pt idx="1350">
                  <c:v>1.4834805799668749</c:v>
                </c:pt>
                <c:pt idx="1351">
                  <c:v>1.4632593639693749</c:v>
                </c:pt>
                <c:pt idx="1352">
                  <c:v>1.43752357168875</c:v>
                </c:pt>
                <c:pt idx="1353">
                  <c:v>1.4117877794081248</c:v>
                </c:pt>
                <c:pt idx="1354">
                  <c:v>1.3842142362168748</c:v>
                </c:pt>
                <c:pt idx="1355">
                  <c:v>1.35664003125</c:v>
                </c:pt>
                <c:pt idx="1356">
                  <c:v>1.3253896626862498</c:v>
                </c:pt>
                <c:pt idx="1357">
                  <c:v>1.2904624687499999</c:v>
                </c:pt>
                <c:pt idx="1358">
                  <c:v>1.2536968621275</c:v>
                </c:pt>
                <c:pt idx="1359">
                  <c:v>1.2150935045943749</c:v>
                </c:pt>
                <c:pt idx="1360">
                  <c:v>1.17281332168875</c:v>
                </c:pt>
                <c:pt idx="1361">
                  <c:v>1.1323715514693748</c:v>
                </c:pt>
                <c:pt idx="1362">
                  <c:v>1.1066357591887499</c:v>
                </c:pt>
                <c:pt idx="1363">
                  <c:v>1.0992827702193748</c:v>
                </c:pt>
                <c:pt idx="1364">
                  <c:v>1.1103125845612498</c:v>
                </c:pt>
                <c:pt idx="1365">
                  <c:v>1.136048376841875</c:v>
                </c:pt>
                <c:pt idx="1366">
                  <c:v>1.1507543547806249</c:v>
                </c:pt>
                <c:pt idx="1367">
                  <c:v>1.152592767466875</c:v>
                </c:pt>
                <c:pt idx="1368">
                  <c:v>1.1378861277524999</c:v>
                </c:pt>
                <c:pt idx="1369">
                  <c:v>1.102959595591875</c:v>
                </c:pt>
                <c:pt idx="1370">
                  <c:v>1.0735469779387499</c:v>
                </c:pt>
                <c:pt idx="1371">
                  <c:v>1.0625178253724998</c:v>
                </c:pt>
                <c:pt idx="1372">
                  <c:v>1.0625178253724998</c:v>
                </c:pt>
                <c:pt idx="1373">
                  <c:v>1.0625178253724998</c:v>
                </c:pt>
                <c:pt idx="1374">
                  <c:v>1.0533264237168749</c:v>
                </c:pt>
                <c:pt idx="1375">
                  <c:v>1.033105207719375</c:v>
                </c:pt>
                <c:pt idx="1376">
                  <c:v>0.99817801378312498</c:v>
                </c:pt>
                <c:pt idx="1377">
                  <c:v>0.93383886396937499</c:v>
                </c:pt>
                <c:pt idx="1378">
                  <c:v>0.83641093290562496</c:v>
                </c:pt>
                <c:pt idx="1379">
                  <c:v>0.73898300184187493</c:v>
                </c:pt>
                <c:pt idx="1380">
                  <c:v>0.64155467371274999</c:v>
                </c:pt>
                <c:pt idx="1381">
                  <c:v>0.54412661029387499</c:v>
                </c:pt>
                <c:pt idx="1382">
                  <c:v>0.50184649356581246</c:v>
                </c:pt>
                <c:pt idx="1383">
                  <c:v>0.53861183547806246</c:v>
                </c:pt>
                <c:pt idx="1384">
                  <c:v>0.60478939797806253</c:v>
                </c:pt>
                <c:pt idx="1385">
                  <c:v>0.65442256985306246</c:v>
                </c:pt>
                <c:pt idx="1386">
                  <c:v>0.67464319025249997</c:v>
                </c:pt>
                <c:pt idx="1387">
                  <c:v>0.69118758087749999</c:v>
                </c:pt>
                <c:pt idx="1388">
                  <c:v>0.72427636212749991</c:v>
                </c:pt>
                <c:pt idx="1389">
                  <c:v>0.78126318474749989</c:v>
                </c:pt>
                <c:pt idx="1390">
                  <c:v>0.85479373621687493</c:v>
                </c:pt>
                <c:pt idx="1391">
                  <c:v>0.92280904962749999</c:v>
                </c:pt>
                <c:pt idx="1392">
                  <c:v>0.97060447059187493</c:v>
                </c:pt>
                <c:pt idx="1393">
                  <c:v>0.99817801378312498</c:v>
                </c:pt>
                <c:pt idx="1394">
                  <c:v>1.0092078281249999</c:v>
                </c:pt>
                <c:pt idx="1395">
                  <c:v>1.0092078281249999</c:v>
                </c:pt>
                <c:pt idx="1396">
                  <c:v>1.0055310027525</c:v>
                </c:pt>
                <c:pt idx="1397">
                  <c:v>0.99450185018624992</c:v>
                </c:pt>
                <c:pt idx="1398">
                  <c:v>0.97795745956124991</c:v>
                </c:pt>
                <c:pt idx="1399">
                  <c:v>0.95773624356374998</c:v>
                </c:pt>
                <c:pt idx="1400">
                  <c:v>0.93200045128312492</c:v>
                </c:pt>
                <c:pt idx="1401">
                  <c:v>0.90258849540562491</c:v>
                </c:pt>
                <c:pt idx="1402">
                  <c:v>0.87133812684187495</c:v>
                </c:pt>
                <c:pt idx="1403">
                  <c:v>0.83089635662249994</c:v>
                </c:pt>
                <c:pt idx="1404">
                  <c:v>0.76839495771937494</c:v>
                </c:pt>
                <c:pt idx="1405">
                  <c:v>0.67096702665562491</c:v>
                </c:pt>
                <c:pt idx="1406">
                  <c:v>0.57353889705918748</c:v>
                </c:pt>
                <c:pt idx="1407">
                  <c:v>0.50736133455918753</c:v>
                </c:pt>
                <c:pt idx="1408">
                  <c:v>0.494493438418875</c:v>
                </c:pt>
                <c:pt idx="1409">
                  <c:v>0.50184649356581246</c:v>
                </c:pt>
                <c:pt idx="1410">
                  <c:v>0.50552305422806243</c:v>
                </c:pt>
                <c:pt idx="1411">
                  <c:v>0.50368477389693744</c:v>
                </c:pt>
                <c:pt idx="1412">
                  <c:v>0.49816999908112491</c:v>
                </c:pt>
                <c:pt idx="1413">
                  <c:v>0.49081694393418751</c:v>
                </c:pt>
                <c:pt idx="1414">
                  <c:v>0.49265515808774996</c:v>
                </c:pt>
                <c:pt idx="1415">
                  <c:v>0.51839088419081247</c:v>
                </c:pt>
                <c:pt idx="1416">
                  <c:v>0.57170061672806249</c:v>
                </c:pt>
                <c:pt idx="1417">
                  <c:v>0.63971645955918743</c:v>
                </c:pt>
                <c:pt idx="1418">
                  <c:v>0.7058942205918749</c:v>
                </c:pt>
                <c:pt idx="1419">
                  <c:v>0.75185056709437492</c:v>
                </c:pt>
                <c:pt idx="1420">
                  <c:v>0.76655654503312498</c:v>
                </c:pt>
                <c:pt idx="1421">
                  <c:v>0.75185056709437492</c:v>
                </c:pt>
                <c:pt idx="1422">
                  <c:v>0.70405580790562494</c:v>
                </c:pt>
                <c:pt idx="1423">
                  <c:v>0.64890779503724993</c:v>
                </c:pt>
                <c:pt idx="1424">
                  <c:v>0.63052512408112493</c:v>
                </c:pt>
                <c:pt idx="1425">
                  <c:v>0.63603989889693746</c:v>
                </c:pt>
                <c:pt idx="1426">
                  <c:v>0.667290201283125</c:v>
                </c:pt>
                <c:pt idx="1427">
                  <c:v>0.72611477481374997</c:v>
                </c:pt>
                <c:pt idx="1428">
                  <c:v>0.76839495771937494</c:v>
                </c:pt>
                <c:pt idx="1429">
                  <c:v>0.78126318474749989</c:v>
                </c:pt>
                <c:pt idx="1430">
                  <c:v>0.7702333704056249</c:v>
                </c:pt>
                <c:pt idx="1431">
                  <c:v>0.73714458915562497</c:v>
                </c:pt>
                <c:pt idx="1432">
                  <c:v>0.67280543934187498</c:v>
                </c:pt>
                <c:pt idx="1433">
                  <c:v>0.57537711121275004</c:v>
                </c:pt>
                <c:pt idx="1434">
                  <c:v>0.47794904779387498</c:v>
                </c:pt>
                <c:pt idx="1435">
                  <c:v>0.378682704043875</c:v>
                </c:pt>
                <c:pt idx="1436">
                  <c:v>0.35110876378724998</c:v>
                </c:pt>
                <c:pt idx="1437">
                  <c:v>0.36213831341887498</c:v>
                </c:pt>
                <c:pt idx="1438">
                  <c:v>0.3878740395219375</c:v>
                </c:pt>
                <c:pt idx="1439">
                  <c:v>0.40441843014693746</c:v>
                </c:pt>
                <c:pt idx="1440">
                  <c:v>0.40625671047806244</c:v>
                </c:pt>
                <c:pt idx="1441">
                  <c:v>0.39338881433774997</c:v>
                </c:pt>
                <c:pt idx="1442">
                  <c:v>0.36030003308774994</c:v>
                </c:pt>
                <c:pt idx="1443">
                  <c:v>0.33640258731581246</c:v>
                </c:pt>
                <c:pt idx="1444">
                  <c:v>0.33088781249999999</c:v>
                </c:pt>
                <c:pt idx="1445">
                  <c:v>0.33640258731581246</c:v>
                </c:pt>
                <c:pt idx="1446">
                  <c:v>0.34007914797806243</c:v>
                </c:pt>
                <c:pt idx="1447">
                  <c:v>0.329049532168875</c:v>
                </c:pt>
                <c:pt idx="1448">
                  <c:v>0.27573986580918752</c:v>
                </c:pt>
                <c:pt idx="1449">
                  <c:v>0.18198829687499998</c:v>
                </c:pt>
                <c:pt idx="1450">
                  <c:v>8.4560233456124997E-2</c:v>
                </c:pt>
                <c:pt idx="1451">
                  <c:v>2.2059165440812496E-2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4.0441836396937492E-2</c:v>
                </c:pt>
                <c:pt idx="1480">
                  <c:v>8.0883672793874983E-2</c:v>
                </c:pt>
                <c:pt idx="1481">
                  <c:v>0.11581073437499999</c:v>
                </c:pt>
                <c:pt idx="1482">
                  <c:v>0.14522295496274998</c:v>
                </c:pt>
                <c:pt idx="1483">
                  <c:v>0.16912046691224999</c:v>
                </c:pt>
                <c:pt idx="1484">
                  <c:v>0.19117963235306248</c:v>
                </c:pt>
                <c:pt idx="1485">
                  <c:v>0.21140051746274999</c:v>
                </c:pt>
                <c:pt idx="1486">
                  <c:v>0.23713624356581248</c:v>
                </c:pt>
                <c:pt idx="1487">
                  <c:v>0.27022502481581245</c:v>
                </c:pt>
                <c:pt idx="1488">
                  <c:v>0.31250514154387499</c:v>
                </c:pt>
                <c:pt idx="1489">
                  <c:v>0.36397659374999997</c:v>
                </c:pt>
                <c:pt idx="1490">
                  <c:v>0.4246393814341875</c:v>
                </c:pt>
                <c:pt idx="1491">
                  <c:v>0.49081694393418751</c:v>
                </c:pt>
                <c:pt idx="1492">
                  <c:v>0.56067100091887501</c:v>
                </c:pt>
                <c:pt idx="1493">
                  <c:v>0.62684856341887496</c:v>
                </c:pt>
                <c:pt idx="1494">
                  <c:v>0.68934982996687499</c:v>
                </c:pt>
                <c:pt idx="1495">
                  <c:v>0.74633599081124991</c:v>
                </c:pt>
                <c:pt idx="1496">
                  <c:v>0.79596916268624995</c:v>
                </c:pt>
                <c:pt idx="1497">
                  <c:v>0.84008709650249991</c:v>
                </c:pt>
                <c:pt idx="1498">
                  <c:v>0.87685270312499997</c:v>
                </c:pt>
                <c:pt idx="1499">
                  <c:v>0.90626465900249997</c:v>
                </c:pt>
                <c:pt idx="1500">
                  <c:v>0.92832428768624997</c:v>
                </c:pt>
                <c:pt idx="1501">
                  <c:v>0.94303026562499992</c:v>
                </c:pt>
                <c:pt idx="1502">
                  <c:v>0.95773624356374998</c:v>
                </c:pt>
                <c:pt idx="1503">
                  <c:v>0.96876605790562498</c:v>
                </c:pt>
                <c:pt idx="1504">
                  <c:v>0.98163362315812497</c:v>
                </c:pt>
                <c:pt idx="1505">
                  <c:v>0.99266343749999997</c:v>
                </c:pt>
                <c:pt idx="1506">
                  <c:v>1.001854839155625</c:v>
                </c:pt>
                <c:pt idx="1507">
                  <c:v>1.0110462408112499</c:v>
                </c:pt>
                <c:pt idx="1508">
                  <c:v>1.0220753933775</c:v>
                </c:pt>
                <c:pt idx="1509">
                  <c:v>1.0349436204056248</c:v>
                </c:pt>
                <c:pt idx="1510">
                  <c:v>1.0514880110306248</c:v>
                </c:pt>
                <c:pt idx="1511">
                  <c:v>1.0753853906249999</c:v>
                </c:pt>
                <c:pt idx="1512">
                  <c:v>1.1066357591887499</c:v>
                </c:pt>
                <c:pt idx="1513">
                  <c:v>1.1452397784974999</c:v>
                </c:pt>
                <c:pt idx="1514">
                  <c:v>1.18935771231375</c:v>
                </c:pt>
                <c:pt idx="1515">
                  <c:v>1.233476307905625</c:v>
                </c:pt>
                <c:pt idx="1516">
                  <c:v>1.2720796654387498</c:v>
                </c:pt>
                <c:pt idx="1517">
                  <c:v>1.2996538704056249</c:v>
                </c:pt>
                <c:pt idx="1518">
                  <c:v>1.3217128373137499</c:v>
                </c:pt>
                <c:pt idx="1519">
                  <c:v>1.3364188152524998</c:v>
                </c:pt>
                <c:pt idx="1520">
                  <c:v>1.3492870422806249</c:v>
                </c:pt>
                <c:pt idx="1521">
                  <c:v>1.35664003125</c:v>
                </c:pt>
                <c:pt idx="1522">
                  <c:v>1.362154607533125</c:v>
                </c:pt>
                <c:pt idx="1523">
                  <c:v>1.3603168566224999</c:v>
                </c:pt>
                <c:pt idx="1524">
                  <c:v>1.3529632058774999</c:v>
                </c:pt>
                <c:pt idx="1525">
                  <c:v>1.3327426516556249</c:v>
                </c:pt>
                <c:pt idx="1526">
                  <c:v>1.3014922830918749</c:v>
                </c:pt>
                <c:pt idx="1527">
                  <c:v>1.2610505128724998</c:v>
                </c:pt>
                <c:pt idx="1528">
                  <c:v>1.216931917280625</c:v>
                </c:pt>
                <c:pt idx="1529">
                  <c:v>1.1764901470612499</c:v>
                </c:pt>
                <c:pt idx="1530">
                  <c:v>1.1434013658112498</c:v>
                </c:pt>
                <c:pt idx="1531">
                  <c:v>1.119503986216875</c:v>
                </c:pt>
                <c:pt idx="1532">
                  <c:v>1.1066357591887499</c:v>
                </c:pt>
                <c:pt idx="1533">
                  <c:v>1.102959595591875</c:v>
                </c:pt>
                <c:pt idx="1534">
                  <c:v>1.1103125845612498</c:v>
                </c:pt>
                <c:pt idx="1535">
                  <c:v>1.1286953878724999</c:v>
                </c:pt>
                <c:pt idx="1536">
                  <c:v>1.1617841691224999</c:v>
                </c:pt>
                <c:pt idx="1537">
                  <c:v>1.20590210293875</c:v>
                </c:pt>
                <c:pt idx="1538">
                  <c:v>1.2573736874999999</c:v>
                </c:pt>
                <c:pt idx="1539">
                  <c:v>1.3161982610306249</c:v>
                </c:pt>
                <c:pt idx="1540">
                  <c:v>1.3768612472474999</c:v>
                </c:pt>
                <c:pt idx="1541">
                  <c:v>1.4412003970612499</c:v>
                </c:pt>
                <c:pt idx="1542">
                  <c:v>1.5037011341887498</c:v>
                </c:pt>
                <c:pt idx="1543">
                  <c:v>1.560687295033125</c:v>
                </c:pt>
                <c:pt idx="1544">
                  <c:v>1.6066443033112499</c:v>
                </c:pt>
                <c:pt idx="1545">
                  <c:v>1.63605625918875</c:v>
                </c:pt>
                <c:pt idx="1546">
                  <c:v>1.6544390624999998</c:v>
                </c:pt>
                <c:pt idx="1547">
                  <c:v>1.6654688768418748</c:v>
                </c:pt>
                <c:pt idx="1548">
                  <c:v>1.6728218658112499</c:v>
                </c:pt>
                <c:pt idx="1549">
                  <c:v>1.6820132674668749</c:v>
                </c:pt>
                <c:pt idx="1550">
                  <c:v>1.6912046691224998</c:v>
                </c:pt>
                <c:pt idx="1551">
                  <c:v>1.7040722343749999</c:v>
                </c:pt>
                <c:pt idx="1552">
                  <c:v>1.7169397996275</c:v>
                </c:pt>
                <c:pt idx="1553">
                  <c:v>1.7316464393418749</c:v>
                </c:pt>
                <c:pt idx="1554">
                  <c:v>1.7445140045943748</c:v>
                </c:pt>
                <c:pt idx="1555">
                  <c:v>1.7592199825331249</c:v>
                </c:pt>
                <c:pt idx="1556">
                  <c:v>1.775764373158125</c:v>
                </c:pt>
                <c:pt idx="1557">
                  <c:v>1.7959855891556249</c:v>
                </c:pt>
                <c:pt idx="1558">
                  <c:v>1.8180445560637499</c:v>
                </c:pt>
                <c:pt idx="1559">
                  <c:v>1.8456187610306249</c:v>
                </c:pt>
                <c:pt idx="1560">
                  <c:v>1.8750307169081248</c:v>
                </c:pt>
                <c:pt idx="1561">
                  <c:v>1.9044433345612499</c:v>
                </c:pt>
                <c:pt idx="1562">
                  <c:v>1.9338552904387498</c:v>
                </c:pt>
                <c:pt idx="1563">
                  <c:v>1.9632679080918749</c:v>
                </c:pt>
                <c:pt idx="1564">
                  <c:v>1.9945182766556249</c:v>
                </c:pt>
                <c:pt idx="1565">
                  <c:v>2.0257686452193751</c:v>
                </c:pt>
                <c:pt idx="1566">
                  <c:v>2.0570190137831248</c:v>
                </c:pt>
                <c:pt idx="1567">
                  <c:v>2.0901077950331248</c:v>
                </c:pt>
                <c:pt idx="1568">
                  <c:v>2.1195204126862497</c:v>
                </c:pt>
                <c:pt idx="1569">
                  <c:v>2.1470939558774997</c:v>
                </c:pt>
                <c:pt idx="1570">
                  <c:v>2.1728297481581245</c:v>
                </c:pt>
                <c:pt idx="1571">
                  <c:v>2.1967271277524998</c:v>
                </c:pt>
                <c:pt idx="1572">
                  <c:v>2.2187867564362498</c:v>
                </c:pt>
                <c:pt idx="1573">
                  <c:v>2.2390073106581245</c:v>
                </c:pt>
                <c:pt idx="1574">
                  <c:v>2.2537139503724997</c:v>
                </c:pt>
                <c:pt idx="1575">
                  <c:v>2.2647431029387497</c:v>
                </c:pt>
                <c:pt idx="1576">
                  <c:v>2.2720960919081246</c:v>
                </c:pt>
                <c:pt idx="1577">
                  <c:v>2.2739345045943744</c:v>
                </c:pt>
                <c:pt idx="1578">
                  <c:v>2.2720960919081246</c:v>
                </c:pt>
                <c:pt idx="1579">
                  <c:v>2.266581515625</c:v>
                </c:pt>
                <c:pt idx="1580">
                  <c:v>2.261066939341875</c:v>
                </c:pt>
                <c:pt idx="1581">
                  <c:v>2.2518755376862498</c:v>
                </c:pt>
                <c:pt idx="1582">
                  <c:v>2.244522548716875</c:v>
                </c:pt>
                <c:pt idx="1583">
                  <c:v>2.233492734375</c:v>
                </c:pt>
                <c:pt idx="1584">
                  <c:v>2.2206251691224996</c:v>
                </c:pt>
                <c:pt idx="1585">
                  <c:v>2.2059185294081245</c:v>
                </c:pt>
                <c:pt idx="1586">
                  <c:v>2.1893741387831245</c:v>
                </c:pt>
                <c:pt idx="1587">
                  <c:v>2.1709919972475</c:v>
                </c:pt>
                <c:pt idx="1588">
                  <c:v>2.1526091939362497</c:v>
                </c:pt>
                <c:pt idx="1589">
                  <c:v>2.1360648033112497</c:v>
                </c:pt>
                <c:pt idx="1590">
                  <c:v>2.1231965762831244</c:v>
                </c:pt>
                <c:pt idx="1591">
                  <c:v>2.1121674237168748</c:v>
                </c:pt>
                <c:pt idx="1592">
                  <c:v>2.1048144347475</c:v>
                </c:pt>
                <c:pt idx="1593">
                  <c:v>2.0974607840024997</c:v>
                </c:pt>
                <c:pt idx="1594">
                  <c:v>2.093784620405625</c:v>
                </c:pt>
                <c:pt idx="1595">
                  <c:v>2.0901077950331248</c:v>
                </c:pt>
                <c:pt idx="1596">
                  <c:v>2.08275480606375</c:v>
                </c:pt>
                <c:pt idx="1597">
                  <c:v>2.0754018170943747</c:v>
                </c:pt>
                <c:pt idx="1598">
                  <c:v>2.0625342518418748</c:v>
                </c:pt>
                <c:pt idx="1599">
                  <c:v>2.0478276121274996</c:v>
                </c:pt>
                <c:pt idx="1600">
                  <c:v>2.0312832215025001</c:v>
                </c:pt>
                <c:pt idx="1601">
                  <c:v>2.0129010799668747</c:v>
                </c:pt>
                <c:pt idx="1602">
                  <c:v>1.9945182766556249</c:v>
                </c:pt>
                <c:pt idx="1603">
                  <c:v>1.9798122987168749</c:v>
                </c:pt>
                <c:pt idx="1604">
                  <c:v>1.9687824843749999</c:v>
                </c:pt>
                <c:pt idx="1605">
                  <c:v>1.9595910827193748</c:v>
                </c:pt>
                <c:pt idx="1606">
                  <c:v>1.9559149191224998</c:v>
                </c:pt>
                <c:pt idx="1607">
                  <c:v>1.9522380937499999</c:v>
                </c:pt>
                <c:pt idx="1608">
                  <c:v>1.9522380937499999</c:v>
                </c:pt>
                <c:pt idx="1609">
                  <c:v>1.9522380937499999</c:v>
                </c:pt>
                <c:pt idx="1610">
                  <c:v>1.9559149191224998</c:v>
                </c:pt>
                <c:pt idx="1611">
                  <c:v>1.9577526700331249</c:v>
                </c:pt>
                <c:pt idx="1612">
                  <c:v>1.9632679080918749</c:v>
                </c:pt>
                <c:pt idx="1613">
                  <c:v>1.9706208970612498</c:v>
                </c:pt>
                <c:pt idx="1614">
                  <c:v>1.9816500496274998</c:v>
                </c:pt>
                <c:pt idx="1615">
                  <c:v>1.9945182766556249</c:v>
                </c:pt>
                <c:pt idx="1616">
                  <c:v>2.0110626672806249</c:v>
                </c:pt>
                <c:pt idx="1617">
                  <c:v>2.0312832215025001</c:v>
                </c:pt>
                <c:pt idx="1618">
                  <c:v>2.0533428501862496</c:v>
                </c:pt>
                <c:pt idx="1619">
                  <c:v>2.0772402297806249</c:v>
                </c:pt>
                <c:pt idx="1620">
                  <c:v>2.0974607840024997</c:v>
                </c:pt>
                <c:pt idx="1621">
                  <c:v>2.11584358731375</c:v>
                </c:pt>
                <c:pt idx="1622">
                  <c:v>2.1305495652524997</c:v>
                </c:pt>
                <c:pt idx="1623">
                  <c:v>2.1415793795943747</c:v>
                </c:pt>
                <c:pt idx="1624">
                  <c:v>2.1452562049668749</c:v>
                </c:pt>
                <c:pt idx="1625">
                  <c:v>2.143417792280625</c:v>
                </c:pt>
                <c:pt idx="1626">
                  <c:v>2.1360648033112497</c:v>
                </c:pt>
                <c:pt idx="1627">
                  <c:v>2.1176819999999998</c:v>
                </c:pt>
                <c:pt idx="1628">
                  <c:v>2.0919462077193747</c:v>
                </c:pt>
                <c:pt idx="1629">
                  <c:v>2.0588574264693746</c:v>
                </c:pt>
                <c:pt idx="1630">
                  <c:v>2.0239302325331248</c:v>
                </c:pt>
                <c:pt idx="1631">
                  <c:v>1.990841451283125</c:v>
                </c:pt>
                <c:pt idx="1632">
                  <c:v>1.9669440716887499</c:v>
                </c:pt>
                <c:pt idx="1633">
                  <c:v>1.9503996810637498</c:v>
                </c:pt>
                <c:pt idx="1634">
                  <c:v>1.9448851047806248</c:v>
                </c:pt>
                <c:pt idx="1635">
                  <c:v>1.9430466920943747</c:v>
                </c:pt>
                <c:pt idx="1636">
                  <c:v>1.9430466920943747</c:v>
                </c:pt>
                <c:pt idx="1637">
                  <c:v>1.9412082794081249</c:v>
                </c:pt>
                <c:pt idx="1638">
                  <c:v>1.9356937031249999</c:v>
                </c:pt>
                <c:pt idx="1639">
                  <c:v>1.9283407141556248</c:v>
                </c:pt>
                <c:pt idx="1640">
                  <c:v>1.9191493124999999</c:v>
                </c:pt>
                <c:pt idx="1641">
                  <c:v>1.9117963235306248</c:v>
                </c:pt>
                <c:pt idx="1642">
                  <c:v>1.9081194981581249</c:v>
                </c:pt>
                <c:pt idx="1643">
                  <c:v>1.9099579108443749</c:v>
                </c:pt>
                <c:pt idx="1644">
                  <c:v>1.9191493124999999</c:v>
                </c:pt>
                <c:pt idx="1645">
                  <c:v>1.9320168777525</c:v>
                </c:pt>
                <c:pt idx="1646">
                  <c:v>1.9503996810637498</c:v>
                </c:pt>
                <c:pt idx="1647">
                  <c:v>1.9706208970612498</c:v>
                </c:pt>
                <c:pt idx="1648">
                  <c:v>1.9945182766556249</c:v>
                </c:pt>
                <c:pt idx="1649">
                  <c:v>2.02025406893625</c:v>
                </c:pt>
                <c:pt idx="1650">
                  <c:v>2.0459898612168748</c:v>
                </c:pt>
                <c:pt idx="1651">
                  <c:v>2.0717256534974999</c:v>
                </c:pt>
                <c:pt idx="1652">
                  <c:v>2.093784620405625</c:v>
                </c:pt>
                <c:pt idx="1653">
                  <c:v>2.1140051746274997</c:v>
                </c:pt>
                <c:pt idx="1654">
                  <c:v>2.13238797793875</c:v>
                </c:pt>
                <c:pt idx="1655">
                  <c:v>2.1470939558774997</c:v>
                </c:pt>
                <c:pt idx="1656">
                  <c:v>2.1618005955918749</c:v>
                </c:pt>
                <c:pt idx="1657">
                  <c:v>2.176506573530625</c:v>
                </c:pt>
                <c:pt idx="1658">
                  <c:v>2.1912125514693748</c:v>
                </c:pt>
                <c:pt idx="1659">
                  <c:v>2.2059185294081245</c:v>
                </c:pt>
                <c:pt idx="1660">
                  <c:v>2.2206251691224996</c:v>
                </c:pt>
                <c:pt idx="1661">
                  <c:v>2.2353311470612498</c:v>
                </c:pt>
                <c:pt idx="1662">
                  <c:v>2.2481987123137497</c:v>
                </c:pt>
                <c:pt idx="1663">
                  <c:v>2.2629046902524999</c:v>
                </c:pt>
                <c:pt idx="1664">
                  <c:v>2.2757729172806251</c:v>
                </c:pt>
                <c:pt idx="1665">
                  <c:v>2.2868027316224997</c:v>
                </c:pt>
                <c:pt idx="1666">
                  <c:v>2.2978318841887497</c:v>
                </c:pt>
                <c:pt idx="1667">
                  <c:v>2.3051848731581246</c:v>
                </c:pt>
                <c:pt idx="1668">
                  <c:v>2.3125378621274999</c:v>
                </c:pt>
                <c:pt idx="1669">
                  <c:v>2.3180531001862499</c:v>
                </c:pt>
                <c:pt idx="1670">
                  <c:v>2.3235676764693745</c:v>
                </c:pt>
                <c:pt idx="1671">
                  <c:v>2.327244501841875</c:v>
                </c:pt>
                <c:pt idx="1672">
                  <c:v>2.3290822527524999</c:v>
                </c:pt>
                <c:pt idx="1673">
                  <c:v>2.3309206654387498</c:v>
                </c:pt>
                <c:pt idx="1674">
                  <c:v>2.3327590781249996</c:v>
                </c:pt>
                <c:pt idx="1675">
                  <c:v>2.3327590781249996</c:v>
                </c:pt>
                <c:pt idx="1676">
                  <c:v>2.3327590781249996</c:v>
                </c:pt>
                <c:pt idx="1677">
                  <c:v>2.3309206654387498</c:v>
                </c:pt>
                <c:pt idx="1678">
                  <c:v>2.327244501841875</c:v>
                </c:pt>
                <c:pt idx="1679">
                  <c:v>2.3217292637831246</c:v>
                </c:pt>
                <c:pt idx="1680">
                  <c:v>2.3162146875</c:v>
                </c:pt>
                <c:pt idx="1681">
                  <c:v>2.310700111216875</c:v>
                </c:pt>
                <c:pt idx="1682">
                  <c:v>2.3088616985306252</c:v>
                </c:pt>
                <c:pt idx="1683">
                  <c:v>2.3088616985306252</c:v>
                </c:pt>
                <c:pt idx="1684">
                  <c:v>2.3125378621274999</c:v>
                </c:pt>
                <c:pt idx="1685">
                  <c:v>2.3198915128724997</c:v>
                </c:pt>
                <c:pt idx="1686">
                  <c:v>2.327244501841875</c:v>
                </c:pt>
                <c:pt idx="1687">
                  <c:v>2.3345974908112499</c:v>
                </c:pt>
                <c:pt idx="1688">
                  <c:v>2.3419504797806252</c:v>
                </c:pt>
                <c:pt idx="1689">
                  <c:v>2.3456266433774999</c:v>
                </c:pt>
                <c:pt idx="1690">
                  <c:v>2.3493034687499996</c:v>
                </c:pt>
                <c:pt idx="1691">
                  <c:v>2.3511418814362499</c:v>
                </c:pt>
                <c:pt idx="1692">
                  <c:v>2.3529802941224998</c:v>
                </c:pt>
                <c:pt idx="1693">
                  <c:v>2.3548180450331246</c:v>
                </c:pt>
                <c:pt idx="1694">
                  <c:v>2.3566564577193745</c:v>
                </c:pt>
                <c:pt idx="1695">
                  <c:v>2.3584948704056252</c:v>
                </c:pt>
                <c:pt idx="1696">
                  <c:v>2.3603332830918751</c:v>
                </c:pt>
                <c:pt idx="1697">
                  <c:v>2.3621710340024999</c:v>
                </c:pt>
                <c:pt idx="1698">
                  <c:v>2.3640094466887498</c:v>
                </c:pt>
                <c:pt idx="1699">
                  <c:v>2.3640094466887498</c:v>
                </c:pt>
                <c:pt idx="1700">
                  <c:v>2.3621710340024999</c:v>
                </c:pt>
                <c:pt idx="1701">
                  <c:v>2.3584948704056252</c:v>
                </c:pt>
                <c:pt idx="1702">
                  <c:v>2.3548180450331246</c:v>
                </c:pt>
                <c:pt idx="1703">
                  <c:v>2.3511418814362499</c:v>
                </c:pt>
                <c:pt idx="1704">
                  <c:v>2.3456266433774999</c:v>
                </c:pt>
                <c:pt idx="1705">
                  <c:v>2.3419504797806252</c:v>
                </c:pt>
                <c:pt idx="1706">
                  <c:v>2.3382736544081246</c:v>
                </c:pt>
                <c:pt idx="1707">
                  <c:v>2.3345974908112499</c:v>
                </c:pt>
                <c:pt idx="1708">
                  <c:v>2.3327590781249996</c:v>
                </c:pt>
                <c:pt idx="1709">
                  <c:v>2.3309206654387498</c:v>
                </c:pt>
                <c:pt idx="1710">
                  <c:v>2.3290822527524999</c:v>
                </c:pt>
                <c:pt idx="1711">
                  <c:v>2.3309206654387498</c:v>
                </c:pt>
                <c:pt idx="1712">
                  <c:v>2.3327590781249996</c:v>
                </c:pt>
                <c:pt idx="1713">
                  <c:v>2.3364359034974997</c:v>
                </c:pt>
                <c:pt idx="1714">
                  <c:v>2.3419504797806252</c:v>
                </c:pt>
                <c:pt idx="1715">
                  <c:v>2.3474650560637498</c:v>
                </c:pt>
                <c:pt idx="1716">
                  <c:v>2.3548180450331246</c:v>
                </c:pt>
                <c:pt idx="1717">
                  <c:v>2.3621710340024999</c:v>
                </c:pt>
                <c:pt idx="1718">
                  <c:v>2.3713624356581247</c:v>
                </c:pt>
                <c:pt idx="1719">
                  <c:v>2.3805538373137498</c:v>
                </c:pt>
                <c:pt idx="1720">
                  <c:v>2.3915836516556253</c:v>
                </c:pt>
                <c:pt idx="1721">
                  <c:v>2.40077505331125</c:v>
                </c:pt>
                <c:pt idx="1722">
                  <c:v>2.4081280422806253</c:v>
                </c:pt>
                <c:pt idx="1723">
                  <c:v>2.4118042058775</c:v>
                </c:pt>
                <c:pt idx="1724">
                  <c:v>2.4136426185637498</c:v>
                </c:pt>
                <c:pt idx="1725">
                  <c:v>2.4118042058775</c:v>
                </c:pt>
                <c:pt idx="1726">
                  <c:v>2.4026134659974998</c:v>
                </c:pt>
                <c:pt idx="1727">
                  <c:v>2.3860690753724998</c:v>
                </c:pt>
                <c:pt idx="1728">
                  <c:v>2.3603332830918751</c:v>
                </c:pt>
                <c:pt idx="1729">
                  <c:v>2.3254060891556252</c:v>
                </c:pt>
                <c:pt idx="1730">
                  <c:v>2.2812874935637497</c:v>
                </c:pt>
                <c:pt idx="1731">
                  <c:v>2.2353311470612498</c:v>
                </c:pt>
                <c:pt idx="1732">
                  <c:v>2.1875363878725</c:v>
                </c:pt>
                <c:pt idx="1733">
                  <c:v>2.1415793795943747</c:v>
                </c:pt>
                <c:pt idx="1734">
                  <c:v>2.0974607840024997</c:v>
                </c:pt>
                <c:pt idx="1735">
                  <c:v>2.0551812628724999</c:v>
                </c:pt>
                <c:pt idx="1736">
                  <c:v>2.0129010799668747</c:v>
                </c:pt>
                <c:pt idx="1737">
                  <c:v>1.9687824843749999</c:v>
                </c:pt>
                <c:pt idx="1738">
                  <c:v>1.926502301469375</c:v>
                </c:pt>
                <c:pt idx="1739">
                  <c:v>1.8842221185637498</c:v>
                </c:pt>
                <c:pt idx="1740">
                  <c:v>1.8456187610306249</c:v>
                </c:pt>
                <c:pt idx="1741">
                  <c:v>1.8125299797806249</c:v>
                </c:pt>
                <c:pt idx="1742">
                  <c:v>1.7867941875</c:v>
                </c:pt>
                <c:pt idx="1743">
                  <c:v>1.7628968079056249</c:v>
                </c:pt>
                <c:pt idx="1744">
                  <c:v>1.7426755919081249</c:v>
                </c:pt>
                <c:pt idx="1745">
                  <c:v>1.7242934503724998</c:v>
                </c:pt>
                <c:pt idx="1746">
                  <c:v>1.70591064706125</c:v>
                </c:pt>
                <c:pt idx="1747">
                  <c:v>1.6875278437499999</c:v>
                </c:pt>
                <c:pt idx="1748">
                  <c:v>1.6728218658112499</c:v>
                </c:pt>
                <c:pt idx="1749">
                  <c:v>1.6581158878725</c:v>
                </c:pt>
                <c:pt idx="1750">
                  <c:v>1.647086073530625</c:v>
                </c:pt>
                <c:pt idx="1751">
                  <c:v>1.6378946718749998</c:v>
                </c:pt>
                <c:pt idx="1752">
                  <c:v>1.6287032702193749</c:v>
                </c:pt>
                <c:pt idx="1753">
                  <c:v>1.61951186856375</c:v>
                </c:pt>
                <c:pt idx="1754">
                  <c:v>1.6103204669081248</c:v>
                </c:pt>
                <c:pt idx="1755">
                  <c:v>1.6011290652524999</c:v>
                </c:pt>
                <c:pt idx="1756">
                  <c:v>1.5919383253724999</c:v>
                </c:pt>
                <c:pt idx="1757">
                  <c:v>1.582746923716875</c:v>
                </c:pt>
                <c:pt idx="1758">
                  <c:v>1.571717109375</c:v>
                </c:pt>
                <c:pt idx="1759">
                  <c:v>1.5625257077193748</c:v>
                </c:pt>
                <c:pt idx="1760">
                  <c:v>1.5514958933774998</c:v>
                </c:pt>
                <c:pt idx="1761">
                  <c:v>1.5404667408112498</c:v>
                </c:pt>
                <c:pt idx="1762">
                  <c:v>1.5294369264693748</c:v>
                </c:pt>
                <c:pt idx="1763">
                  <c:v>1.5184071121274998</c:v>
                </c:pt>
                <c:pt idx="1764">
                  <c:v>1.50737795956125</c:v>
                </c:pt>
                <c:pt idx="1765">
                  <c:v>1.4945097325331249</c:v>
                </c:pt>
                <c:pt idx="1766">
                  <c:v>1.4779653419081249</c:v>
                </c:pt>
                <c:pt idx="1767">
                  <c:v>1.4540679623137498</c:v>
                </c:pt>
                <c:pt idx="1768">
                  <c:v>1.4228175937499998</c:v>
                </c:pt>
                <c:pt idx="1769">
                  <c:v>1.3805374108443749</c:v>
                </c:pt>
                <c:pt idx="1770">
                  <c:v>1.329065826283125</c:v>
                </c:pt>
                <c:pt idx="1771">
                  <c:v>1.2702412527525</c:v>
                </c:pt>
                <c:pt idx="1772">
                  <c:v>1.2114173409975</c:v>
                </c:pt>
                <c:pt idx="1773">
                  <c:v>1.152592767466875</c:v>
                </c:pt>
                <c:pt idx="1774">
                  <c:v>1.097444357533125</c:v>
                </c:pt>
                <c:pt idx="1775">
                  <c:v>1.0478111856581249</c:v>
                </c:pt>
                <c:pt idx="1776">
                  <c:v>1.0036932518418749</c:v>
                </c:pt>
                <c:pt idx="1777">
                  <c:v>0.95957465624999994</c:v>
                </c:pt>
                <c:pt idx="1778">
                  <c:v>0.91361830974749991</c:v>
                </c:pt>
                <c:pt idx="1779">
                  <c:v>0.86030831249999995</c:v>
                </c:pt>
                <c:pt idx="1780">
                  <c:v>0.7996453262831249</c:v>
                </c:pt>
                <c:pt idx="1781">
                  <c:v>0.73346776378312495</c:v>
                </c:pt>
                <c:pt idx="1782">
                  <c:v>0.66912861396937495</c:v>
                </c:pt>
                <c:pt idx="1783">
                  <c:v>0.61030417279387494</c:v>
                </c:pt>
                <c:pt idx="1784">
                  <c:v>0.56067100091887501</c:v>
                </c:pt>
                <c:pt idx="1785">
                  <c:v>0.52022916452193746</c:v>
                </c:pt>
                <c:pt idx="1786">
                  <c:v>0.48346388878725</c:v>
                </c:pt>
                <c:pt idx="1787">
                  <c:v>0.44853682720612492</c:v>
                </c:pt>
                <c:pt idx="1788">
                  <c:v>0.41360976562499996</c:v>
                </c:pt>
                <c:pt idx="1789">
                  <c:v>0.37684442371274995</c:v>
                </c:pt>
                <c:pt idx="1790">
                  <c:v>0.33456437316224996</c:v>
                </c:pt>
                <c:pt idx="1791">
                  <c:v>0.28493120128724997</c:v>
                </c:pt>
                <c:pt idx="1792">
                  <c:v>0.22610669393418747</c:v>
                </c:pt>
                <c:pt idx="1793">
                  <c:v>0.15992913143418749</c:v>
                </c:pt>
                <c:pt idx="1794">
                  <c:v>9.5589783087749999E-2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A4-46F1-9FD4-6986AB9BFB46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40.718399999999995</c:v>
                </c:pt>
                <c:pt idx="12">
                  <c:v>325.74719999999996</c:v>
                </c:pt>
                <c:pt idx="13">
                  <c:v>977.24159999999995</c:v>
                </c:pt>
                <c:pt idx="14">
                  <c:v>1547.2991999999999</c:v>
                </c:pt>
                <c:pt idx="15">
                  <c:v>1452.2896000000001</c:v>
                </c:pt>
                <c:pt idx="16">
                  <c:v>1316.5616</c:v>
                </c:pt>
                <c:pt idx="17">
                  <c:v>1615.1632</c:v>
                </c:pt>
                <c:pt idx="18">
                  <c:v>1710.1728000000001</c:v>
                </c:pt>
                <c:pt idx="19">
                  <c:v>1099.3968</c:v>
                </c:pt>
                <c:pt idx="20">
                  <c:v>393.61119999999994</c:v>
                </c:pt>
                <c:pt idx="21">
                  <c:v>149.30080000000001</c:v>
                </c:pt>
                <c:pt idx="22">
                  <c:v>135.72800000000001</c:v>
                </c:pt>
                <c:pt idx="23">
                  <c:v>149.30080000000001</c:v>
                </c:pt>
                <c:pt idx="24">
                  <c:v>380.03840000000002</c:v>
                </c:pt>
                <c:pt idx="25">
                  <c:v>529.33920000000001</c:v>
                </c:pt>
                <c:pt idx="26">
                  <c:v>624.34879999999998</c:v>
                </c:pt>
                <c:pt idx="27">
                  <c:v>882.23199999999997</c:v>
                </c:pt>
                <c:pt idx="28">
                  <c:v>936.52319999999986</c:v>
                </c:pt>
                <c:pt idx="29">
                  <c:v>882.23199999999997</c:v>
                </c:pt>
                <c:pt idx="30">
                  <c:v>637.9215999999999</c:v>
                </c:pt>
                <c:pt idx="31">
                  <c:v>380.03840000000002</c:v>
                </c:pt>
                <c:pt idx="32">
                  <c:v>257.88319999999999</c:v>
                </c:pt>
                <c:pt idx="33">
                  <c:v>203.59199999999998</c:v>
                </c:pt>
                <c:pt idx="34">
                  <c:v>108.58240000000001</c:v>
                </c:pt>
                <c:pt idx="35">
                  <c:v>-40.718399999999995</c:v>
                </c:pt>
                <c:pt idx="36">
                  <c:v>-339.32</c:v>
                </c:pt>
                <c:pt idx="37">
                  <c:v>-814.36799999999994</c:v>
                </c:pt>
                <c:pt idx="38">
                  <c:v>-1072.2511999999999</c:v>
                </c:pt>
                <c:pt idx="39">
                  <c:v>-1004.3872</c:v>
                </c:pt>
                <c:pt idx="40">
                  <c:v>-882.23199999999997</c:v>
                </c:pt>
                <c:pt idx="41">
                  <c:v>-1058.6784</c:v>
                </c:pt>
                <c:pt idx="42">
                  <c:v>-1357.28</c:v>
                </c:pt>
                <c:pt idx="43">
                  <c:v>-1275.8431999999998</c:v>
                </c:pt>
                <c:pt idx="44">
                  <c:v>-787.22239999999988</c:v>
                </c:pt>
                <c:pt idx="45">
                  <c:v>-339.32</c:v>
                </c:pt>
                <c:pt idx="46">
                  <c:v>-257.88319999999999</c:v>
                </c:pt>
                <c:pt idx="47">
                  <c:v>-380.03840000000002</c:v>
                </c:pt>
                <c:pt idx="48">
                  <c:v>-325.74719999999996</c:v>
                </c:pt>
                <c:pt idx="49">
                  <c:v>-108.58240000000001</c:v>
                </c:pt>
                <c:pt idx="50">
                  <c:v>-81.436799999999991</c:v>
                </c:pt>
                <c:pt idx="51">
                  <c:v>-393.61119999999994</c:v>
                </c:pt>
                <c:pt idx="52">
                  <c:v>-814.36799999999994</c:v>
                </c:pt>
                <c:pt idx="53">
                  <c:v>-678.64</c:v>
                </c:pt>
                <c:pt idx="54">
                  <c:v>-203.59199999999998</c:v>
                </c:pt>
                <c:pt idx="55">
                  <c:v>-13.572800000000001</c:v>
                </c:pt>
                <c:pt idx="56">
                  <c:v>0</c:v>
                </c:pt>
                <c:pt idx="57">
                  <c:v>54.291200000000003</c:v>
                </c:pt>
                <c:pt idx="58">
                  <c:v>108.58240000000001</c:v>
                </c:pt>
                <c:pt idx="59">
                  <c:v>447.9024</c:v>
                </c:pt>
                <c:pt idx="60">
                  <c:v>515.76639999999998</c:v>
                </c:pt>
                <c:pt idx="61">
                  <c:v>230.73760000000001</c:v>
                </c:pt>
                <c:pt idx="62">
                  <c:v>176.44640000000001</c:v>
                </c:pt>
                <c:pt idx="63">
                  <c:v>230.73760000000001</c:v>
                </c:pt>
                <c:pt idx="64">
                  <c:v>298.60160000000002</c:v>
                </c:pt>
                <c:pt idx="65">
                  <c:v>190.01920000000001</c:v>
                </c:pt>
                <c:pt idx="66">
                  <c:v>108.58240000000001</c:v>
                </c:pt>
                <c:pt idx="67">
                  <c:v>420.7568</c:v>
                </c:pt>
                <c:pt idx="68">
                  <c:v>909.37760000000003</c:v>
                </c:pt>
                <c:pt idx="69">
                  <c:v>1167.2608</c:v>
                </c:pt>
                <c:pt idx="70">
                  <c:v>1248.6976</c:v>
                </c:pt>
                <c:pt idx="71">
                  <c:v>1153.6879999999999</c:v>
                </c:pt>
                <c:pt idx="72">
                  <c:v>868.65920000000006</c:v>
                </c:pt>
                <c:pt idx="73">
                  <c:v>542.91200000000003</c:v>
                </c:pt>
                <c:pt idx="74">
                  <c:v>380.03840000000002</c:v>
                </c:pt>
                <c:pt idx="75">
                  <c:v>352.89280000000002</c:v>
                </c:pt>
                <c:pt idx="76">
                  <c:v>393.61119999999994</c:v>
                </c:pt>
                <c:pt idx="77">
                  <c:v>352.89280000000002</c:v>
                </c:pt>
                <c:pt idx="78">
                  <c:v>190.01920000000001</c:v>
                </c:pt>
                <c:pt idx="79">
                  <c:v>-54.291200000000003</c:v>
                </c:pt>
                <c:pt idx="80">
                  <c:v>-190.01920000000001</c:v>
                </c:pt>
                <c:pt idx="81">
                  <c:v>-325.74719999999996</c:v>
                </c:pt>
                <c:pt idx="82">
                  <c:v>-285.02879999999999</c:v>
                </c:pt>
                <c:pt idx="83">
                  <c:v>-108.58240000000001</c:v>
                </c:pt>
                <c:pt idx="84">
                  <c:v>-203.59199999999998</c:v>
                </c:pt>
                <c:pt idx="85">
                  <c:v>-257.88319999999999</c:v>
                </c:pt>
                <c:pt idx="86">
                  <c:v>-244.31039999999999</c:v>
                </c:pt>
                <c:pt idx="87">
                  <c:v>-203.59199999999998</c:v>
                </c:pt>
                <c:pt idx="88">
                  <c:v>-515.76639999999998</c:v>
                </c:pt>
                <c:pt idx="89">
                  <c:v>-1302.9887999999999</c:v>
                </c:pt>
                <c:pt idx="90">
                  <c:v>-1873.0463999999997</c:v>
                </c:pt>
                <c:pt idx="91">
                  <c:v>-1940.9104</c:v>
                </c:pt>
                <c:pt idx="92">
                  <c:v>-1465.8624</c:v>
                </c:pt>
                <c:pt idx="93">
                  <c:v>-936.52319999999986</c:v>
                </c:pt>
                <c:pt idx="94">
                  <c:v>-963.66879999999992</c:v>
                </c:pt>
                <c:pt idx="95">
                  <c:v>-1167.2608</c:v>
                </c:pt>
                <c:pt idx="96">
                  <c:v>-1031.5328</c:v>
                </c:pt>
                <c:pt idx="97">
                  <c:v>-678.64</c:v>
                </c:pt>
                <c:pt idx="98">
                  <c:v>-678.64</c:v>
                </c:pt>
                <c:pt idx="99">
                  <c:v>-420.7568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40.718399999999995</c:v>
                </c:pt>
                <c:pt idx="138">
                  <c:v>352.89280000000002</c:v>
                </c:pt>
                <c:pt idx="139">
                  <c:v>1112.9695999999999</c:v>
                </c:pt>
                <c:pt idx="140">
                  <c:v>1845.9008000000001</c:v>
                </c:pt>
                <c:pt idx="141">
                  <c:v>1940.9104</c:v>
                </c:pt>
                <c:pt idx="142">
                  <c:v>1357.28</c:v>
                </c:pt>
                <c:pt idx="143">
                  <c:v>665.06719999999996</c:v>
                </c:pt>
                <c:pt idx="144">
                  <c:v>352.89280000000002</c:v>
                </c:pt>
                <c:pt idx="145">
                  <c:v>542.91200000000003</c:v>
                </c:pt>
                <c:pt idx="146">
                  <c:v>868.65920000000006</c:v>
                </c:pt>
                <c:pt idx="147">
                  <c:v>922.95040000000006</c:v>
                </c:pt>
                <c:pt idx="148">
                  <c:v>719.35840000000007</c:v>
                </c:pt>
                <c:pt idx="149">
                  <c:v>393.61119999999994</c:v>
                </c:pt>
                <c:pt idx="150">
                  <c:v>40.718399999999995</c:v>
                </c:pt>
                <c:pt idx="151">
                  <c:v>-488.62079999999997</c:v>
                </c:pt>
                <c:pt idx="152">
                  <c:v>-1275.8431999999998</c:v>
                </c:pt>
                <c:pt idx="153">
                  <c:v>-1873.0463999999997</c:v>
                </c:pt>
                <c:pt idx="154">
                  <c:v>-1750.8912</c:v>
                </c:pt>
                <c:pt idx="155">
                  <c:v>-1004.3872</c:v>
                </c:pt>
                <c:pt idx="156">
                  <c:v>-135.72800000000001</c:v>
                </c:pt>
                <c:pt idx="157">
                  <c:v>393.61119999999994</c:v>
                </c:pt>
                <c:pt idx="158">
                  <c:v>868.65920000000006</c:v>
                </c:pt>
                <c:pt idx="159">
                  <c:v>1126.5423999999998</c:v>
                </c:pt>
                <c:pt idx="160">
                  <c:v>1167.2608</c:v>
                </c:pt>
                <c:pt idx="161">
                  <c:v>1017.96</c:v>
                </c:pt>
                <c:pt idx="162">
                  <c:v>787.22239999999988</c:v>
                </c:pt>
                <c:pt idx="163">
                  <c:v>760.07680000000005</c:v>
                </c:pt>
                <c:pt idx="164">
                  <c:v>665.06719999999996</c:v>
                </c:pt>
                <c:pt idx="165">
                  <c:v>488.62079999999997</c:v>
                </c:pt>
                <c:pt idx="166">
                  <c:v>393.61119999999994</c:v>
                </c:pt>
                <c:pt idx="167">
                  <c:v>583.63040000000001</c:v>
                </c:pt>
                <c:pt idx="168">
                  <c:v>760.07680000000005</c:v>
                </c:pt>
                <c:pt idx="169">
                  <c:v>529.33920000000001</c:v>
                </c:pt>
                <c:pt idx="170">
                  <c:v>40.718399999999995</c:v>
                </c:pt>
                <c:pt idx="171">
                  <c:v>-542.91200000000003</c:v>
                </c:pt>
                <c:pt idx="172">
                  <c:v>-1207.9792</c:v>
                </c:pt>
                <c:pt idx="173">
                  <c:v>-1506.5808000000002</c:v>
                </c:pt>
                <c:pt idx="174">
                  <c:v>-1072.2511999999999</c:v>
                </c:pt>
                <c:pt idx="175">
                  <c:v>-380.03840000000002</c:v>
                </c:pt>
                <c:pt idx="176">
                  <c:v>108.58240000000001</c:v>
                </c:pt>
                <c:pt idx="177">
                  <c:v>515.76639999999998</c:v>
                </c:pt>
                <c:pt idx="178">
                  <c:v>624.34879999999998</c:v>
                </c:pt>
                <c:pt idx="179">
                  <c:v>339.32</c:v>
                </c:pt>
                <c:pt idx="180">
                  <c:v>54.291200000000003</c:v>
                </c:pt>
                <c:pt idx="181">
                  <c:v>-81.436799999999991</c:v>
                </c:pt>
                <c:pt idx="182">
                  <c:v>-230.73760000000001</c:v>
                </c:pt>
                <c:pt idx="183">
                  <c:v>-583.63040000000001</c:v>
                </c:pt>
                <c:pt idx="184">
                  <c:v>-882.23199999999997</c:v>
                </c:pt>
                <c:pt idx="185">
                  <c:v>-963.66879999999992</c:v>
                </c:pt>
                <c:pt idx="186">
                  <c:v>-882.23199999999997</c:v>
                </c:pt>
                <c:pt idx="187">
                  <c:v>-732.93119999999999</c:v>
                </c:pt>
                <c:pt idx="188">
                  <c:v>-597.20320000000004</c:v>
                </c:pt>
                <c:pt idx="189">
                  <c:v>-488.62079999999997</c:v>
                </c:pt>
                <c:pt idx="190">
                  <c:v>-380.03840000000002</c:v>
                </c:pt>
                <c:pt idx="191">
                  <c:v>-298.60160000000002</c:v>
                </c:pt>
                <c:pt idx="192">
                  <c:v>-230.73760000000001</c:v>
                </c:pt>
                <c:pt idx="193">
                  <c:v>-135.72800000000001</c:v>
                </c:pt>
                <c:pt idx="194">
                  <c:v>-95.009600000000006</c:v>
                </c:pt>
                <c:pt idx="195">
                  <c:v>-40.718399999999995</c:v>
                </c:pt>
                <c:pt idx="196">
                  <c:v>0</c:v>
                </c:pt>
                <c:pt idx="197">
                  <c:v>0</c:v>
                </c:pt>
                <c:pt idx="198">
                  <c:v>95.009600000000006</c:v>
                </c:pt>
                <c:pt idx="199">
                  <c:v>190.01920000000001</c:v>
                </c:pt>
                <c:pt idx="200">
                  <c:v>285.02879999999999</c:v>
                </c:pt>
                <c:pt idx="201">
                  <c:v>380.03840000000002</c:v>
                </c:pt>
                <c:pt idx="202">
                  <c:v>475.04799999999994</c:v>
                </c:pt>
                <c:pt idx="203">
                  <c:v>760.07680000000005</c:v>
                </c:pt>
                <c:pt idx="204">
                  <c:v>882.23199999999997</c:v>
                </c:pt>
                <c:pt idx="205">
                  <c:v>909.37760000000003</c:v>
                </c:pt>
                <c:pt idx="206">
                  <c:v>1072.2511999999999</c:v>
                </c:pt>
                <c:pt idx="207">
                  <c:v>1099.3968</c:v>
                </c:pt>
                <c:pt idx="208">
                  <c:v>963.66879999999992</c:v>
                </c:pt>
                <c:pt idx="209">
                  <c:v>1058.6784</c:v>
                </c:pt>
                <c:pt idx="210">
                  <c:v>1031.5328</c:v>
                </c:pt>
                <c:pt idx="211">
                  <c:v>760.07680000000005</c:v>
                </c:pt>
                <c:pt idx="212">
                  <c:v>570.05759999999998</c:v>
                </c:pt>
                <c:pt idx="213">
                  <c:v>447.9024</c:v>
                </c:pt>
                <c:pt idx="214">
                  <c:v>488.62079999999997</c:v>
                </c:pt>
                <c:pt idx="215">
                  <c:v>637.9215999999999</c:v>
                </c:pt>
                <c:pt idx="216">
                  <c:v>760.07680000000005</c:v>
                </c:pt>
                <c:pt idx="217">
                  <c:v>760.07680000000005</c:v>
                </c:pt>
                <c:pt idx="218">
                  <c:v>665.06719999999996</c:v>
                </c:pt>
                <c:pt idx="219">
                  <c:v>529.33920000000001</c:v>
                </c:pt>
                <c:pt idx="220">
                  <c:v>393.61119999999994</c:v>
                </c:pt>
                <c:pt idx="221">
                  <c:v>244.31039999999999</c:v>
                </c:pt>
                <c:pt idx="222">
                  <c:v>149.30080000000001</c:v>
                </c:pt>
                <c:pt idx="223">
                  <c:v>135.72800000000001</c:v>
                </c:pt>
                <c:pt idx="224">
                  <c:v>135.72800000000001</c:v>
                </c:pt>
                <c:pt idx="225">
                  <c:v>190.01920000000001</c:v>
                </c:pt>
                <c:pt idx="226">
                  <c:v>203.59199999999998</c:v>
                </c:pt>
                <c:pt idx="227">
                  <c:v>190.01920000000001</c:v>
                </c:pt>
                <c:pt idx="228">
                  <c:v>176.44640000000001</c:v>
                </c:pt>
                <c:pt idx="229">
                  <c:v>135.72800000000001</c:v>
                </c:pt>
                <c:pt idx="230">
                  <c:v>54.291200000000003</c:v>
                </c:pt>
                <c:pt idx="231">
                  <c:v>-54.291200000000003</c:v>
                </c:pt>
                <c:pt idx="232">
                  <c:v>-298.60160000000002</c:v>
                </c:pt>
                <c:pt idx="233">
                  <c:v>-624.34879999999998</c:v>
                </c:pt>
                <c:pt idx="234">
                  <c:v>-732.93119999999999</c:v>
                </c:pt>
                <c:pt idx="235">
                  <c:v>-583.63040000000001</c:v>
                </c:pt>
                <c:pt idx="236">
                  <c:v>-339.32</c:v>
                </c:pt>
                <c:pt idx="237">
                  <c:v>-257.88319999999999</c:v>
                </c:pt>
                <c:pt idx="238">
                  <c:v>-434.32960000000003</c:v>
                </c:pt>
                <c:pt idx="239">
                  <c:v>-773.64959999999996</c:v>
                </c:pt>
                <c:pt idx="240">
                  <c:v>-1017.96</c:v>
                </c:pt>
                <c:pt idx="241">
                  <c:v>-909.37760000000003</c:v>
                </c:pt>
                <c:pt idx="242">
                  <c:v>-855.08640000000003</c:v>
                </c:pt>
                <c:pt idx="243">
                  <c:v>-922.95040000000006</c:v>
                </c:pt>
                <c:pt idx="244">
                  <c:v>-882.23199999999997</c:v>
                </c:pt>
                <c:pt idx="245">
                  <c:v>-1058.6784</c:v>
                </c:pt>
                <c:pt idx="246">
                  <c:v>-1357.28</c:v>
                </c:pt>
                <c:pt idx="247">
                  <c:v>-1275.8431999999998</c:v>
                </c:pt>
                <c:pt idx="248">
                  <c:v>-787.22239999999988</c:v>
                </c:pt>
                <c:pt idx="249">
                  <c:v>-339.32</c:v>
                </c:pt>
                <c:pt idx="250">
                  <c:v>-257.88319999999999</c:v>
                </c:pt>
                <c:pt idx="251">
                  <c:v>-380.03840000000002</c:v>
                </c:pt>
                <c:pt idx="252">
                  <c:v>-325.74719999999996</c:v>
                </c:pt>
                <c:pt idx="253">
                  <c:v>-108.58240000000001</c:v>
                </c:pt>
                <c:pt idx="254">
                  <c:v>-81.436799999999991</c:v>
                </c:pt>
                <c:pt idx="255">
                  <c:v>-393.61119999999994</c:v>
                </c:pt>
                <c:pt idx="256">
                  <c:v>-542.91200000000003</c:v>
                </c:pt>
                <c:pt idx="257">
                  <c:v>-54.291200000000003</c:v>
                </c:pt>
                <c:pt idx="258">
                  <c:v>637.9215999999999</c:v>
                </c:pt>
                <c:pt idx="259">
                  <c:v>977.24159999999995</c:v>
                </c:pt>
                <c:pt idx="260">
                  <c:v>1004.3872</c:v>
                </c:pt>
                <c:pt idx="261">
                  <c:v>963.66879999999992</c:v>
                </c:pt>
                <c:pt idx="262">
                  <c:v>1031.5328</c:v>
                </c:pt>
                <c:pt idx="263">
                  <c:v>1275.8431999999998</c:v>
                </c:pt>
                <c:pt idx="264">
                  <c:v>1397.9983999999999</c:v>
                </c:pt>
                <c:pt idx="265">
                  <c:v>1221.5519999999999</c:v>
                </c:pt>
                <c:pt idx="266">
                  <c:v>882.23199999999997</c:v>
                </c:pt>
                <c:pt idx="267">
                  <c:v>732.93119999999999</c:v>
                </c:pt>
                <c:pt idx="268">
                  <c:v>678.64</c:v>
                </c:pt>
                <c:pt idx="269">
                  <c:v>570.05759999999998</c:v>
                </c:pt>
                <c:pt idx="270">
                  <c:v>298.60160000000002</c:v>
                </c:pt>
                <c:pt idx="271">
                  <c:v>-54.291200000000003</c:v>
                </c:pt>
                <c:pt idx="272">
                  <c:v>-135.72800000000001</c:v>
                </c:pt>
                <c:pt idx="273">
                  <c:v>-352.89280000000002</c:v>
                </c:pt>
                <c:pt idx="274">
                  <c:v>-855.08640000000003</c:v>
                </c:pt>
                <c:pt idx="275">
                  <c:v>-1072.2511999999999</c:v>
                </c:pt>
                <c:pt idx="276">
                  <c:v>-1207.9792</c:v>
                </c:pt>
                <c:pt idx="277">
                  <c:v>-1343.7072000000001</c:v>
                </c:pt>
                <c:pt idx="278">
                  <c:v>-1683.0272</c:v>
                </c:pt>
                <c:pt idx="279">
                  <c:v>-1791.6096</c:v>
                </c:pt>
                <c:pt idx="280">
                  <c:v>-1004.3872</c:v>
                </c:pt>
                <c:pt idx="281">
                  <c:v>285.02879999999999</c:v>
                </c:pt>
                <c:pt idx="282">
                  <c:v>1207.9792</c:v>
                </c:pt>
                <c:pt idx="283">
                  <c:v>1370.8527999999999</c:v>
                </c:pt>
                <c:pt idx="284">
                  <c:v>1411.5712000000001</c:v>
                </c:pt>
                <c:pt idx="285">
                  <c:v>1357.28</c:v>
                </c:pt>
                <c:pt idx="286">
                  <c:v>1248.6976</c:v>
                </c:pt>
                <c:pt idx="287">
                  <c:v>1248.6976</c:v>
                </c:pt>
                <c:pt idx="288">
                  <c:v>1248.6976</c:v>
                </c:pt>
                <c:pt idx="289">
                  <c:v>977.24159999999995</c:v>
                </c:pt>
                <c:pt idx="290">
                  <c:v>475.04799999999994</c:v>
                </c:pt>
                <c:pt idx="291">
                  <c:v>0</c:v>
                </c:pt>
                <c:pt idx="292">
                  <c:v>-325.74719999999996</c:v>
                </c:pt>
                <c:pt idx="293">
                  <c:v>-352.89280000000002</c:v>
                </c:pt>
                <c:pt idx="294">
                  <c:v>-244.31039999999999</c:v>
                </c:pt>
                <c:pt idx="295">
                  <c:v>-108.58240000000001</c:v>
                </c:pt>
                <c:pt idx="296">
                  <c:v>0</c:v>
                </c:pt>
                <c:pt idx="297">
                  <c:v>81.436799999999991</c:v>
                </c:pt>
                <c:pt idx="298">
                  <c:v>95.009600000000006</c:v>
                </c:pt>
                <c:pt idx="299">
                  <c:v>40.718399999999995</c:v>
                </c:pt>
                <c:pt idx="300">
                  <c:v>-40.718399999999995</c:v>
                </c:pt>
                <c:pt idx="301">
                  <c:v>-135.72800000000001</c:v>
                </c:pt>
                <c:pt idx="302">
                  <c:v>-244.31039999999999</c:v>
                </c:pt>
                <c:pt idx="303">
                  <c:v>-339.32</c:v>
                </c:pt>
                <c:pt idx="304">
                  <c:v>-475.04799999999994</c:v>
                </c:pt>
                <c:pt idx="305">
                  <c:v>-570.05759999999998</c:v>
                </c:pt>
                <c:pt idx="306">
                  <c:v>-475.04799999999994</c:v>
                </c:pt>
                <c:pt idx="307">
                  <c:v>-285.02879999999999</c:v>
                </c:pt>
                <c:pt idx="308">
                  <c:v>-135.72800000000001</c:v>
                </c:pt>
                <c:pt idx="309">
                  <c:v>-108.58240000000001</c:v>
                </c:pt>
                <c:pt idx="310">
                  <c:v>-176.44640000000001</c:v>
                </c:pt>
                <c:pt idx="311">
                  <c:v>-230.73760000000001</c:v>
                </c:pt>
                <c:pt idx="312">
                  <c:v>-339.32</c:v>
                </c:pt>
                <c:pt idx="313">
                  <c:v>-475.04799999999994</c:v>
                </c:pt>
                <c:pt idx="314">
                  <c:v>-570.05759999999998</c:v>
                </c:pt>
                <c:pt idx="315">
                  <c:v>-570.05759999999998</c:v>
                </c:pt>
                <c:pt idx="316">
                  <c:v>-515.76639999999998</c:v>
                </c:pt>
                <c:pt idx="317">
                  <c:v>-570.05759999999998</c:v>
                </c:pt>
                <c:pt idx="318">
                  <c:v>-692.21280000000002</c:v>
                </c:pt>
                <c:pt idx="319">
                  <c:v>-732.93119999999999</c:v>
                </c:pt>
                <c:pt idx="320">
                  <c:v>-447.9024</c:v>
                </c:pt>
                <c:pt idx="321">
                  <c:v>-230.73760000000001</c:v>
                </c:pt>
                <c:pt idx="322">
                  <c:v>-135.72800000000001</c:v>
                </c:pt>
                <c:pt idx="323">
                  <c:v>-108.58240000000001</c:v>
                </c:pt>
                <c:pt idx="324">
                  <c:v>-190.01920000000001</c:v>
                </c:pt>
                <c:pt idx="325">
                  <c:v>-81.436799999999991</c:v>
                </c:pt>
                <c:pt idx="326">
                  <c:v>-54.291200000000003</c:v>
                </c:pt>
                <c:pt idx="327">
                  <c:v>-108.58240000000001</c:v>
                </c:pt>
                <c:pt idx="328">
                  <c:v>-583.63040000000001</c:v>
                </c:pt>
                <c:pt idx="329">
                  <c:v>-1099.3968</c:v>
                </c:pt>
                <c:pt idx="330">
                  <c:v>-678.64</c:v>
                </c:pt>
                <c:pt idx="331">
                  <c:v>-149.30080000000001</c:v>
                </c:pt>
                <c:pt idx="332">
                  <c:v>-190.01920000000001</c:v>
                </c:pt>
                <c:pt idx="333">
                  <c:v>-203.59199999999998</c:v>
                </c:pt>
                <c:pt idx="334">
                  <c:v>-176.44640000000001</c:v>
                </c:pt>
                <c:pt idx="335">
                  <c:v>-203.59199999999998</c:v>
                </c:pt>
                <c:pt idx="336">
                  <c:v>-135.72800000000001</c:v>
                </c:pt>
                <c:pt idx="337">
                  <c:v>0</c:v>
                </c:pt>
                <c:pt idx="338">
                  <c:v>203.59199999999998</c:v>
                </c:pt>
                <c:pt idx="339">
                  <c:v>624.34879999999998</c:v>
                </c:pt>
                <c:pt idx="340">
                  <c:v>1072.2511999999999</c:v>
                </c:pt>
                <c:pt idx="341">
                  <c:v>1194.4064000000001</c:v>
                </c:pt>
                <c:pt idx="342">
                  <c:v>732.93119999999999</c:v>
                </c:pt>
                <c:pt idx="343">
                  <c:v>230.73760000000001</c:v>
                </c:pt>
                <c:pt idx="344">
                  <c:v>95.009600000000006</c:v>
                </c:pt>
                <c:pt idx="345">
                  <c:v>203.59199999999998</c:v>
                </c:pt>
                <c:pt idx="346">
                  <c:v>203.59199999999998</c:v>
                </c:pt>
                <c:pt idx="347">
                  <c:v>135.72800000000001</c:v>
                </c:pt>
                <c:pt idx="348">
                  <c:v>203.59199999999998</c:v>
                </c:pt>
                <c:pt idx="349">
                  <c:v>190.01920000000001</c:v>
                </c:pt>
                <c:pt idx="350">
                  <c:v>95.009600000000006</c:v>
                </c:pt>
                <c:pt idx="351">
                  <c:v>0</c:v>
                </c:pt>
                <c:pt idx="352">
                  <c:v>-40.718399999999995</c:v>
                </c:pt>
                <c:pt idx="353">
                  <c:v>-40.718399999999995</c:v>
                </c:pt>
                <c:pt idx="354">
                  <c:v>-13.572800000000001</c:v>
                </c:pt>
                <c:pt idx="355">
                  <c:v>40.718399999999995</c:v>
                </c:pt>
                <c:pt idx="356">
                  <c:v>54.291200000000003</c:v>
                </c:pt>
                <c:pt idx="357">
                  <c:v>-13.572800000000001</c:v>
                </c:pt>
                <c:pt idx="358">
                  <c:v>-244.31039999999999</c:v>
                </c:pt>
                <c:pt idx="359">
                  <c:v>-570.05759999999998</c:v>
                </c:pt>
                <c:pt idx="360">
                  <c:v>-692.21280000000002</c:v>
                </c:pt>
                <c:pt idx="361">
                  <c:v>-583.63040000000001</c:v>
                </c:pt>
                <c:pt idx="362">
                  <c:v>-393.61119999999994</c:v>
                </c:pt>
                <c:pt idx="363">
                  <c:v>-230.73760000000001</c:v>
                </c:pt>
                <c:pt idx="364">
                  <c:v>-81.436799999999991</c:v>
                </c:pt>
                <c:pt idx="365">
                  <c:v>13.572800000000001</c:v>
                </c:pt>
                <c:pt idx="366">
                  <c:v>95.009600000000006</c:v>
                </c:pt>
                <c:pt idx="367">
                  <c:v>244.31039999999999</c:v>
                </c:pt>
                <c:pt idx="368">
                  <c:v>434.32960000000003</c:v>
                </c:pt>
                <c:pt idx="369">
                  <c:v>420.7568</c:v>
                </c:pt>
                <c:pt idx="370">
                  <c:v>190.01920000000001</c:v>
                </c:pt>
                <c:pt idx="371">
                  <c:v>-95.009600000000006</c:v>
                </c:pt>
                <c:pt idx="372">
                  <c:v>-597.20320000000004</c:v>
                </c:pt>
                <c:pt idx="373">
                  <c:v>-1153.6879999999999</c:v>
                </c:pt>
                <c:pt idx="374">
                  <c:v>-1302.9887999999999</c:v>
                </c:pt>
                <c:pt idx="375">
                  <c:v>-1099.3968</c:v>
                </c:pt>
                <c:pt idx="376">
                  <c:v>-787.22239999999988</c:v>
                </c:pt>
                <c:pt idx="377">
                  <c:v>-570.05759999999998</c:v>
                </c:pt>
                <c:pt idx="378">
                  <c:v>-420.7568</c:v>
                </c:pt>
                <c:pt idx="379">
                  <c:v>-325.74719999999996</c:v>
                </c:pt>
                <c:pt idx="380">
                  <c:v>-352.89280000000002</c:v>
                </c:pt>
                <c:pt idx="381">
                  <c:v>-434.32960000000003</c:v>
                </c:pt>
                <c:pt idx="382">
                  <c:v>-447.9024</c:v>
                </c:pt>
                <c:pt idx="383">
                  <c:v>-488.62079999999997</c:v>
                </c:pt>
                <c:pt idx="384">
                  <c:v>-529.33920000000001</c:v>
                </c:pt>
                <c:pt idx="385">
                  <c:v>-434.32960000000003</c:v>
                </c:pt>
                <c:pt idx="386">
                  <c:v>-176.44640000000001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95.009600000000006</c:v>
                </c:pt>
                <c:pt idx="392">
                  <c:v>393.61119999999994</c:v>
                </c:pt>
                <c:pt idx="393">
                  <c:v>814.36799999999994</c:v>
                </c:pt>
                <c:pt idx="394">
                  <c:v>1167.2608</c:v>
                </c:pt>
                <c:pt idx="395">
                  <c:v>1411.5712000000001</c:v>
                </c:pt>
                <c:pt idx="396">
                  <c:v>1560.8719999999998</c:v>
                </c:pt>
                <c:pt idx="397">
                  <c:v>1615.1632</c:v>
                </c:pt>
                <c:pt idx="398">
                  <c:v>1438.7168000000001</c:v>
                </c:pt>
                <c:pt idx="399">
                  <c:v>882.23199999999997</c:v>
                </c:pt>
                <c:pt idx="400">
                  <c:v>257.88319999999999</c:v>
                </c:pt>
                <c:pt idx="401">
                  <c:v>-135.72800000000001</c:v>
                </c:pt>
                <c:pt idx="402">
                  <c:v>-434.32960000000003</c:v>
                </c:pt>
                <c:pt idx="403">
                  <c:v>-624.34879999999998</c:v>
                </c:pt>
                <c:pt idx="404">
                  <c:v>-583.63040000000001</c:v>
                </c:pt>
                <c:pt idx="405">
                  <c:v>-542.91200000000003</c:v>
                </c:pt>
                <c:pt idx="406">
                  <c:v>-597.20320000000004</c:v>
                </c:pt>
                <c:pt idx="407">
                  <c:v>-637.9215999999999</c:v>
                </c:pt>
                <c:pt idx="408">
                  <c:v>-529.33920000000001</c:v>
                </c:pt>
                <c:pt idx="409">
                  <c:v>-257.88319999999999</c:v>
                </c:pt>
                <c:pt idx="410">
                  <c:v>-40.718399999999995</c:v>
                </c:pt>
                <c:pt idx="411">
                  <c:v>54.291200000000003</c:v>
                </c:pt>
                <c:pt idx="412">
                  <c:v>95.009600000000006</c:v>
                </c:pt>
                <c:pt idx="413">
                  <c:v>135.72800000000001</c:v>
                </c:pt>
                <c:pt idx="414">
                  <c:v>257.88319999999999</c:v>
                </c:pt>
                <c:pt idx="415">
                  <c:v>475.04799999999994</c:v>
                </c:pt>
                <c:pt idx="416">
                  <c:v>529.33920000000001</c:v>
                </c:pt>
                <c:pt idx="417">
                  <c:v>325.74719999999996</c:v>
                </c:pt>
                <c:pt idx="418">
                  <c:v>13.572800000000001</c:v>
                </c:pt>
                <c:pt idx="419">
                  <c:v>-285.02879999999999</c:v>
                </c:pt>
                <c:pt idx="420">
                  <c:v>-420.7568</c:v>
                </c:pt>
                <c:pt idx="421">
                  <c:v>-257.88319999999999</c:v>
                </c:pt>
                <c:pt idx="422">
                  <c:v>-40.718399999999995</c:v>
                </c:pt>
                <c:pt idx="423">
                  <c:v>190.01920000000001</c:v>
                </c:pt>
                <c:pt idx="424">
                  <c:v>515.76639999999998</c:v>
                </c:pt>
                <c:pt idx="425">
                  <c:v>1017.96</c:v>
                </c:pt>
                <c:pt idx="426">
                  <c:v>1560.8719999999998</c:v>
                </c:pt>
                <c:pt idx="427">
                  <c:v>1696.6</c:v>
                </c:pt>
                <c:pt idx="428">
                  <c:v>1126.5423999999998</c:v>
                </c:pt>
                <c:pt idx="429">
                  <c:v>352.89280000000002</c:v>
                </c:pt>
                <c:pt idx="430">
                  <c:v>-108.58240000000001</c:v>
                </c:pt>
                <c:pt idx="431">
                  <c:v>-298.60160000000002</c:v>
                </c:pt>
                <c:pt idx="432">
                  <c:v>-285.02879999999999</c:v>
                </c:pt>
                <c:pt idx="433">
                  <c:v>-149.30080000000001</c:v>
                </c:pt>
                <c:pt idx="434">
                  <c:v>-135.72800000000001</c:v>
                </c:pt>
                <c:pt idx="435">
                  <c:v>-352.89280000000002</c:v>
                </c:pt>
                <c:pt idx="436">
                  <c:v>-732.93119999999999</c:v>
                </c:pt>
                <c:pt idx="437">
                  <c:v>-1167.2608</c:v>
                </c:pt>
                <c:pt idx="438">
                  <c:v>-1601.5903999999998</c:v>
                </c:pt>
                <c:pt idx="439">
                  <c:v>-1900.1919999999998</c:v>
                </c:pt>
                <c:pt idx="440">
                  <c:v>-1981.6288</c:v>
                </c:pt>
                <c:pt idx="441">
                  <c:v>-1710.1728000000001</c:v>
                </c:pt>
                <c:pt idx="442">
                  <c:v>-1207.9792</c:v>
                </c:pt>
                <c:pt idx="443">
                  <c:v>-678.64</c:v>
                </c:pt>
                <c:pt idx="444">
                  <c:v>-244.31039999999999</c:v>
                </c:pt>
                <c:pt idx="445">
                  <c:v>-40.718399999999995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95.009600000000006</c:v>
                </c:pt>
                <c:pt idx="512">
                  <c:v>475.04799999999994</c:v>
                </c:pt>
                <c:pt idx="513">
                  <c:v>1153.6879999999999</c:v>
                </c:pt>
                <c:pt idx="514">
                  <c:v>1750.8912</c:v>
                </c:pt>
                <c:pt idx="515">
                  <c:v>1927.3375999999998</c:v>
                </c:pt>
                <c:pt idx="516">
                  <c:v>1642.3088</c:v>
                </c:pt>
                <c:pt idx="517">
                  <c:v>963.66879999999992</c:v>
                </c:pt>
                <c:pt idx="518">
                  <c:v>257.88319999999999</c:v>
                </c:pt>
                <c:pt idx="519">
                  <c:v>-108.58240000000001</c:v>
                </c:pt>
                <c:pt idx="520">
                  <c:v>-298.60160000000002</c:v>
                </c:pt>
                <c:pt idx="521">
                  <c:v>-393.61119999999994</c:v>
                </c:pt>
                <c:pt idx="522">
                  <c:v>-475.04799999999994</c:v>
                </c:pt>
                <c:pt idx="523">
                  <c:v>-692.21280000000002</c:v>
                </c:pt>
                <c:pt idx="524">
                  <c:v>-1112.9695999999999</c:v>
                </c:pt>
                <c:pt idx="525">
                  <c:v>-1493.008</c:v>
                </c:pt>
                <c:pt idx="526">
                  <c:v>-1493.008</c:v>
                </c:pt>
                <c:pt idx="527">
                  <c:v>-1058.6784</c:v>
                </c:pt>
                <c:pt idx="528">
                  <c:v>-570.05759999999998</c:v>
                </c:pt>
                <c:pt idx="529">
                  <c:v>-380.03840000000002</c:v>
                </c:pt>
                <c:pt idx="530">
                  <c:v>-190.01920000000001</c:v>
                </c:pt>
                <c:pt idx="531">
                  <c:v>0</c:v>
                </c:pt>
                <c:pt idx="532">
                  <c:v>40.718399999999995</c:v>
                </c:pt>
                <c:pt idx="533">
                  <c:v>230.73760000000001</c:v>
                </c:pt>
                <c:pt idx="534">
                  <c:v>570.05759999999998</c:v>
                </c:pt>
                <c:pt idx="535">
                  <c:v>760.07680000000005</c:v>
                </c:pt>
                <c:pt idx="536">
                  <c:v>936.52319999999986</c:v>
                </c:pt>
                <c:pt idx="537">
                  <c:v>1465.8624</c:v>
                </c:pt>
                <c:pt idx="538">
                  <c:v>1995.2015999999999</c:v>
                </c:pt>
                <c:pt idx="539">
                  <c:v>1900.1919999999998</c:v>
                </c:pt>
                <c:pt idx="540">
                  <c:v>1072.2511999999999</c:v>
                </c:pt>
                <c:pt idx="541">
                  <c:v>257.88319999999999</c:v>
                </c:pt>
                <c:pt idx="542">
                  <c:v>-40.718399999999995</c:v>
                </c:pt>
                <c:pt idx="543">
                  <c:v>-176.44640000000001</c:v>
                </c:pt>
                <c:pt idx="544">
                  <c:v>-380.03840000000002</c:v>
                </c:pt>
                <c:pt idx="545">
                  <c:v>-665.06719999999996</c:v>
                </c:pt>
                <c:pt idx="546">
                  <c:v>-719.35840000000007</c:v>
                </c:pt>
                <c:pt idx="547">
                  <c:v>-542.91200000000003</c:v>
                </c:pt>
                <c:pt idx="548">
                  <c:v>-420.7568</c:v>
                </c:pt>
                <c:pt idx="549">
                  <c:v>-339.32</c:v>
                </c:pt>
                <c:pt idx="550">
                  <c:v>-298.60160000000002</c:v>
                </c:pt>
                <c:pt idx="551">
                  <c:v>-203.59199999999998</c:v>
                </c:pt>
                <c:pt idx="552">
                  <c:v>-190.01920000000001</c:v>
                </c:pt>
                <c:pt idx="553">
                  <c:v>-190.01920000000001</c:v>
                </c:pt>
                <c:pt idx="554">
                  <c:v>-108.58240000000001</c:v>
                </c:pt>
                <c:pt idx="555">
                  <c:v>-40.718399999999995</c:v>
                </c:pt>
                <c:pt idx="556">
                  <c:v>40.718399999999995</c:v>
                </c:pt>
                <c:pt idx="557">
                  <c:v>135.72800000000001</c:v>
                </c:pt>
                <c:pt idx="558">
                  <c:v>230.73760000000001</c:v>
                </c:pt>
                <c:pt idx="559">
                  <c:v>515.76639999999998</c:v>
                </c:pt>
                <c:pt idx="560">
                  <c:v>475.04799999999994</c:v>
                </c:pt>
                <c:pt idx="561">
                  <c:v>95.009600000000006</c:v>
                </c:pt>
                <c:pt idx="562">
                  <c:v>0</c:v>
                </c:pt>
                <c:pt idx="563">
                  <c:v>-298.60160000000002</c:v>
                </c:pt>
                <c:pt idx="564">
                  <c:v>-1302.9887999999999</c:v>
                </c:pt>
                <c:pt idx="565">
                  <c:v>-1995.2015999999999</c:v>
                </c:pt>
                <c:pt idx="566">
                  <c:v>-1900.1919999999998</c:v>
                </c:pt>
                <c:pt idx="567">
                  <c:v>-909.37760000000003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190.01920000000001</c:v>
                </c:pt>
                <c:pt idx="601">
                  <c:v>393.61119999999994</c:v>
                </c:pt>
                <c:pt idx="602">
                  <c:v>719.35840000000007</c:v>
                </c:pt>
                <c:pt idx="603">
                  <c:v>1316.5616</c:v>
                </c:pt>
                <c:pt idx="604">
                  <c:v>1778.0368000000001</c:v>
                </c:pt>
                <c:pt idx="605">
                  <c:v>2022.3471999999999</c:v>
                </c:pt>
                <c:pt idx="606">
                  <c:v>2130.9295999999999</c:v>
                </c:pt>
                <c:pt idx="607">
                  <c:v>2022.3471999999999</c:v>
                </c:pt>
                <c:pt idx="608">
                  <c:v>1750.8912</c:v>
                </c:pt>
                <c:pt idx="609">
                  <c:v>1560.8719999999998</c:v>
                </c:pt>
                <c:pt idx="610">
                  <c:v>1533.7263999999998</c:v>
                </c:pt>
                <c:pt idx="611">
                  <c:v>1438.7168000000001</c:v>
                </c:pt>
                <c:pt idx="612">
                  <c:v>1017.96</c:v>
                </c:pt>
                <c:pt idx="613">
                  <c:v>434.32960000000003</c:v>
                </c:pt>
                <c:pt idx="614">
                  <c:v>40.718399999999995</c:v>
                </c:pt>
                <c:pt idx="615">
                  <c:v>-54.291200000000003</c:v>
                </c:pt>
                <c:pt idx="616">
                  <c:v>-54.291200000000003</c:v>
                </c:pt>
                <c:pt idx="617">
                  <c:v>-108.58240000000001</c:v>
                </c:pt>
                <c:pt idx="618">
                  <c:v>-230.73760000000001</c:v>
                </c:pt>
                <c:pt idx="619">
                  <c:v>-352.89280000000002</c:v>
                </c:pt>
                <c:pt idx="620">
                  <c:v>-393.61119999999994</c:v>
                </c:pt>
                <c:pt idx="621">
                  <c:v>-285.02879999999999</c:v>
                </c:pt>
                <c:pt idx="622">
                  <c:v>-108.58240000000001</c:v>
                </c:pt>
                <c:pt idx="623">
                  <c:v>13.572800000000001</c:v>
                </c:pt>
                <c:pt idx="624">
                  <c:v>149.30080000000001</c:v>
                </c:pt>
                <c:pt idx="625">
                  <c:v>230.73760000000001</c:v>
                </c:pt>
                <c:pt idx="626">
                  <c:v>176.44640000000001</c:v>
                </c:pt>
                <c:pt idx="627">
                  <c:v>54.291200000000003</c:v>
                </c:pt>
                <c:pt idx="628">
                  <c:v>0</c:v>
                </c:pt>
                <c:pt idx="629">
                  <c:v>13.572800000000001</c:v>
                </c:pt>
                <c:pt idx="630">
                  <c:v>135.72800000000001</c:v>
                </c:pt>
                <c:pt idx="631">
                  <c:v>298.60160000000002</c:v>
                </c:pt>
                <c:pt idx="632">
                  <c:v>420.7568</c:v>
                </c:pt>
                <c:pt idx="633">
                  <c:v>488.62079999999997</c:v>
                </c:pt>
                <c:pt idx="634">
                  <c:v>515.76639999999998</c:v>
                </c:pt>
                <c:pt idx="635">
                  <c:v>434.32960000000003</c:v>
                </c:pt>
                <c:pt idx="636">
                  <c:v>257.88319999999999</c:v>
                </c:pt>
                <c:pt idx="637">
                  <c:v>81.436799999999991</c:v>
                </c:pt>
                <c:pt idx="638">
                  <c:v>-13.572800000000001</c:v>
                </c:pt>
                <c:pt idx="639">
                  <c:v>-54.291200000000003</c:v>
                </c:pt>
                <c:pt idx="640">
                  <c:v>-54.291200000000003</c:v>
                </c:pt>
                <c:pt idx="641">
                  <c:v>81.436799999999991</c:v>
                </c:pt>
                <c:pt idx="642">
                  <c:v>325.74719999999996</c:v>
                </c:pt>
                <c:pt idx="643">
                  <c:v>393.61119999999994</c:v>
                </c:pt>
                <c:pt idx="644">
                  <c:v>230.73760000000001</c:v>
                </c:pt>
                <c:pt idx="645">
                  <c:v>135.72800000000001</c:v>
                </c:pt>
                <c:pt idx="646">
                  <c:v>149.30080000000001</c:v>
                </c:pt>
                <c:pt idx="647">
                  <c:v>149.30080000000001</c:v>
                </c:pt>
                <c:pt idx="648">
                  <c:v>108.58240000000001</c:v>
                </c:pt>
                <c:pt idx="649">
                  <c:v>13.572800000000001</c:v>
                </c:pt>
                <c:pt idx="650">
                  <c:v>-176.44640000000001</c:v>
                </c:pt>
                <c:pt idx="651">
                  <c:v>-488.62079999999997</c:v>
                </c:pt>
                <c:pt idx="652">
                  <c:v>-732.93119999999999</c:v>
                </c:pt>
                <c:pt idx="653">
                  <c:v>-773.64959999999996</c:v>
                </c:pt>
                <c:pt idx="654">
                  <c:v>-922.95040000000006</c:v>
                </c:pt>
                <c:pt idx="655">
                  <c:v>-1302.9887999999999</c:v>
                </c:pt>
                <c:pt idx="656">
                  <c:v>-1506.5808000000002</c:v>
                </c:pt>
                <c:pt idx="657">
                  <c:v>-1262.2704000000001</c:v>
                </c:pt>
                <c:pt idx="658">
                  <c:v>-922.95040000000006</c:v>
                </c:pt>
                <c:pt idx="659">
                  <c:v>-1031.5328</c:v>
                </c:pt>
                <c:pt idx="660">
                  <c:v>-1560.8719999999998</c:v>
                </c:pt>
                <c:pt idx="661">
                  <c:v>-1940.9104</c:v>
                </c:pt>
                <c:pt idx="662">
                  <c:v>-1995.2015999999999</c:v>
                </c:pt>
                <c:pt idx="663">
                  <c:v>-1438.7168000000001</c:v>
                </c:pt>
                <c:pt idx="664">
                  <c:v>-637.9215999999999</c:v>
                </c:pt>
                <c:pt idx="665">
                  <c:v>-108.58240000000001</c:v>
                </c:pt>
                <c:pt idx="666">
                  <c:v>380.03840000000002</c:v>
                </c:pt>
                <c:pt idx="667">
                  <c:v>1221.5519999999999</c:v>
                </c:pt>
                <c:pt idx="668">
                  <c:v>1737.3184000000001</c:v>
                </c:pt>
                <c:pt idx="669">
                  <c:v>1696.6</c:v>
                </c:pt>
                <c:pt idx="670">
                  <c:v>1655.8815999999999</c:v>
                </c:pt>
                <c:pt idx="671">
                  <c:v>1126.5423999999998</c:v>
                </c:pt>
                <c:pt idx="672">
                  <c:v>760.07680000000005</c:v>
                </c:pt>
                <c:pt idx="673">
                  <c:v>760.07680000000005</c:v>
                </c:pt>
                <c:pt idx="674">
                  <c:v>760.07680000000005</c:v>
                </c:pt>
                <c:pt idx="675">
                  <c:v>434.32960000000003</c:v>
                </c:pt>
                <c:pt idx="676">
                  <c:v>95.009600000000006</c:v>
                </c:pt>
                <c:pt idx="677">
                  <c:v>-244.31039999999999</c:v>
                </c:pt>
                <c:pt idx="678">
                  <c:v>-909.37760000000003</c:v>
                </c:pt>
                <c:pt idx="679">
                  <c:v>-1357.28</c:v>
                </c:pt>
                <c:pt idx="680">
                  <c:v>-1615.1632</c:v>
                </c:pt>
                <c:pt idx="681">
                  <c:v>-1696.6</c:v>
                </c:pt>
                <c:pt idx="682">
                  <c:v>-1126.5423999999998</c:v>
                </c:pt>
                <c:pt idx="683">
                  <c:v>-732.93119999999999</c:v>
                </c:pt>
                <c:pt idx="684">
                  <c:v>-420.7568</c:v>
                </c:pt>
                <c:pt idx="685">
                  <c:v>447.9024</c:v>
                </c:pt>
                <c:pt idx="686">
                  <c:v>936.52319999999986</c:v>
                </c:pt>
                <c:pt idx="687">
                  <c:v>868.65920000000006</c:v>
                </c:pt>
                <c:pt idx="688">
                  <c:v>855.08640000000003</c:v>
                </c:pt>
                <c:pt idx="689">
                  <c:v>827.94079999999997</c:v>
                </c:pt>
                <c:pt idx="690">
                  <c:v>475.04799999999994</c:v>
                </c:pt>
                <c:pt idx="691">
                  <c:v>149.30080000000001</c:v>
                </c:pt>
                <c:pt idx="692">
                  <c:v>176.44640000000001</c:v>
                </c:pt>
                <c:pt idx="693">
                  <c:v>298.60160000000002</c:v>
                </c:pt>
                <c:pt idx="694">
                  <c:v>257.88319999999999</c:v>
                </c:pt>
                <c:pt idx="695">
                  <c:v>-54.291200000000003</c:v>
                </c:pt>
                <c:pt idx="696">
                  <c:v>-922.95040000000006</c:v>
                </c:pt>
                <c:pt idx="697">
                  <c:v>-1248.6976</c:v>
                </c:pt>
                <c:pt idx="698">
                  <c:v>-977.24159999999995</c:v>
                </c:pt>
                <c:pt idx="699">
                  <c:v>-760.07680000000005</c:v>
                </c:pt>
                <c:pt idx="700">
                  <c:v>-352.89280000000002</c:v>
                </c:pt>
                <c:pt idx="701">
                  <c:v>-149.30080000000001</c:v>
                </c:pt>
                <c:pt idx="702">
                  <c:v>-40.718399999999995</c:v>
                </c:pt>
                <c:pt idx="703">
                  <c:v>-13.572800000000001</c:v>
                </c:pt>
                <c:pt idx="704">
                  <c:v>-203.59199999999998</c:v>
                </c:pt>
                <c:pt idx="705">
                  <c:v>-570.05759999999998</c:v>
                </c:pt>
                <c:pt idx="706">
                  <c:v>-909.37760000000003</c:v>
                </c:pt>
                <c:pt idx="707">
                  <c:v>-963.66879999999992</c:v>
                </c:pt>
                <c:pt idx="708">
                  <c:v>-583.63040000000001</c:v>
                </c:pt>
                <c:pt idx="709">
                  <c:v>81.436799999999991</c:v>
                </c:pt>
                <c:pt idx="710">
                  <c:v>963.66879999999992</c:v>
                </c:pt>
                <c:pt idx="711">
                  <c:v>1493.008</c:v>
                </c:pt>
                <c:pt idx="712">
                  <c:v>882.23199999999997</c:v>
                </c:pt>
                <c:pt idx="713">
                  <c:v>13.572800000000001</c:v>
                </c:pt>
                <c:pt idx="714">
                  <c:v>-624.34879999999998</c:v>
                </c:pt>
                <c:pt idx="715">
                  <c:v>-1370.8527999999999</c:v>
                </c:pt>
                <c:pt idx="716">
                  <c:v>-1221.5519999999999</c:v>
                </c:pt>
                <c:pt idx="717">
                  <c:v>-352.89280000000002</c:v>
                </c:pt>
                <c:pt idx="718">
                  <c:v>190.01920000000001</c:v>
                </c:pt>
                <c:pt idx="719">
                  <c:v>760.07680000000005</c:v>
                </c:pt>
                <c:pt idx="720">
                  <c:v>1031.5328</c:v>
                </c:pt>
                <c:pt idx="721">
                  <c:v>868.65920000000006</c:v>
                </c:pt>
                <c:pt idx="722">
                  <c:v>760.07680000000005</c:v>
                </c:pt>
                <c:pt idx="723">
                  <c:v>637.9215999999999</c:v>
                </c:pt>
                <c:pt idx="724">
                  <c:v>773.64959999999996</c:v>
                </c:pt>
                <c:pt idx="725">
                  <c:v>1112.9695999999999</c:v>
                </c:pt>
                <c:pt idx="726">
                  <c:v>1547.2991999999999</c:v>
                </c:pt>
                <c:pt idx="727">
                  <c:v>1493.008</c:v>
                </c:pt>
                <c:pt idx="728">
                  <c:v>1017.96</c:v>
                </c:pt>
                <c:pt idx="729">
                  <c:v>719.35840000000007</c:v>
                </c:pt>
                <c:pt idx="730">
                  <c:v>325.74719999999996</c:v>
                </c:pt>
                <c:pt idx="731">
                  <c:v>81.436799999999991</c:v>
                </c:pt>
                <c:pt idx="732">
                  <c:v>54.291200000000003</c:v>
                </c:pt>
                <c:pt idx="733">
                  <c:v>81.436799999999991</c:v>
                </c:pt>
                <c:pt idx="734">
                  <c:v>95.009600000000006</c:v>
                </c:pt>
                <c:pt idx="735">
                  <c:v>135.72800000000001</c:v>
                </c:pt>
                <c:pt idx="736">
                  <c:v>190.01920000000001</c:v>
                </c:pt>
                <c:pt idx="737">
                  <c:v>176.44640000000001</c:v>
                </c:pt>
                <c:pt idx="738">
                  <c:v>81.436799999999991</c:v>
                </c:pt>
                <c:pt idx="739">
                  <c:v>244.31039999999999</c:v>
                </c:pt>
                <c:pt idx="740">
                  <c:v>434.32960000000003</c:v>
                </c:pt>
                <c:pt idx="741">
                  <c:v>352.89280000000002</c:v>
                </c:pt>
                <c:pt idx="742">
                  <c:v>176.44640000000001</c:v>
                </c:pt>
                <c:pt idx="743">
                  <c:v>40.718399999999995</c:v>
                </c:pt>
                <c:pt idx="744">
                  <c:v>13.572800000000001</c:v>
                </c:pt>
                <c:pt idx="745">
                  <c:v>13.572800000000001</c:v>
                </c:pt>
                <c:pt idx="746">
                  <c:v>95.009600000000006</c:v>
                </c:pt>
                <c:pt idx="747">
                  <c:v>203.59199999999998</c:v>
                </c:pt>
                <c:pt idx="748">
                  <c:v>285.02879999999999</c:v>
                </c:pt>
                <c:pt idx="749">
                  <c:v>230.73760000000001</c:v>
                </c:pt>
                <c:pt idx="750">
                  <c:v>81.436799999999991</c:v>
                </c:pt>
                <c:pt idx="751">
                  <c:v>-13.572800000000001</c:v>
                </c:pt>
                <c:pt idx="752">
                  <c:v>-95.009600000000006</c:v>
                </c:pt>
                <c:pt idx="753">
                  <c:v>-230.73760000000001</c:v>
                </c:pt>
                <c:pt idx="754">
                  <c:v>-325.74719999999996</c:v>
                </c:pt>
                <c:pt idx="755">
                  <c:v>-420.7568</c:v>
                </c:pt>
                <c:pt idx="756">
                  <c:v>-732.93119999999999</c:v>
                </c:pt>
                <c:pt idx="757">
                  <c:v>-1316.5616</c:v>
                </c:pt>
                <c:pt idx="758">
                  <c:v>-1805.1824000000001</c:v>
                </c:pt>
                <c:pt idx="759">
                  <c:v>-1940.9104</c:v>
                </c:pt>
                <c:pt idx="760">
                  <c:v>-1954.4831999999999</c:v>
                </c:pt>
                <c:pt idx="761">
                  <c:v>-1995.2015999999999</c:v>
                </c:pt>
                <c:pt idx="762">
                  <c:v>-1778.0368000000001</c:v>
                </c:pt>
                <c:pt idx="763">
                  <c:v>-1207.9792</c:v>
                </c:pt>
                <c:pt idx="764">
                  <c:v>-285.02879999999999</c:v>
                </c:pt>
                <c:pt idx="765">
                  <c:v>760.07680000000005</c:v>
                </c:pt>
                <c:pt idx="766">
                  <c:v>1194.4064000000001</c:v>
                </c:pt>
                <c:pt idx="767">
                  <c:v>1207.9792</c:v>
                </c:pt>
                <c:pt idx="768">
                  <c:v>1221.5519999999999</c:v>
                </c:pt>
                <c:pt idx="769">
                  <c:v>1452.2896000000001</c:v>
                </c:pt>
                <c:pt idx="770">
                  <c:v>1832.328</c:v>
                </c:pt>
                <c:pt idx="771">
                  <c:v>1845.9008000000001</c:v>
                </c:pt>
                <c:pt idx="772">
                  <c:v>1737.3184000000001</c:v>
                </c:pt>
                <c:pt idx="773">
                  <c:v>1438.7168000000001</c:v>
                </c:pt>
                <c:pt idx="774">
                  <c:v>1207.9792</c:v>
                </c:pt>
                <c:pt idx="775">
                  <c:v>1248.6976</c:v>
                </c:pt>
                <c:pt idx="776">
                  <c:v>1017.96</c:v>
                </c:pt>
                <c:pt idx="777">
                  <c:v>760.07680000000005</c:v>
                </c:pt>
                <c:pt idx="778">
                  <c:v>665.06719999999996</c:v>
                </c:pt>
                <c:pt idx="779">
                  <c:v>570.05759999999998</c:v>
                </c:pt>
                <c:pt idx="780">
                  <c:v>434.32960000000003</c:v>
                </c:pt>
                <c:pt idx="781">
                  <c:v>325.74719999999996</c:v>
                </c:pt>
                <c:pt idx="782">
                  <c:v>230.73760000000001</c:v>
                </c:pt>
                <c:pt idx="783">
                  <c:v>149.30080000000001</c:v>
                </c:pt>
                <c:pt idx="784">
                  <c:v>135.72800000000001</c:v>
                </c:pt>
                <c:pt idx="785">
                  <c:v>203.59199999999998</c:v>
                </c:pt>
                <c:pt idx="786">
                  <c:v>230.73760000000001</c:v>
                </c:pt>
                <c:pt idx="787">
                  <c:v>108.58240000000001</c:v>
                </c:pt>
                <c:pt idx="788">
                  <c:v>13.572800000000001</c:v>
                </c:pt>
                <c:pt idx="789">
                  <c:v>13.572800000000001</c:v>
                </c:pt>
                <c:pt idx="790">
                  <c:v>81.436799999999991</c:v>
                </c:pt>
                <c:pt idx="791">
                  <c:v>108.58240000000001</c:v>
                </c:pt>
                <c:pt idx="792">
                  <c:v>-13.572800000000001</c:v>
                </c:pt>
                <c:pt idx="793">
                  <c:v>-475.04799999999994</c:v>
                </c:pt>
                <c:pt idx="794">
                  <c:v>-1112.9695999999999</c:v>
                </c:pt>
                <c:pt idx="795">
                  <c:v>-1683.0272</c:v>
                </c:pt>
                <c:pt idx="796">
                  <c:v>-1954.4831999999999</c:v>
                </c:pt>
                <c:pt idx="797">
                  <c:v>-1832.328</c:v>
                </c:pt>
                <c:pt idx="798">
                  <c:v>-1316.5616</c:v>
                </c:pt>
                <c:pt idx="799">
                  <c:v>-665.06719999999996</c:v>
                </c:pt>
                <c:pt idx="800">
                  <c:v>-190.01920000000001</c:v>
                </c:pt>
                <c:pt idx="801">
                  <c:v>135.72800000000001</c:v>
                </c:pt>
                <c:pt idx="802">
                  <c:v>637.9215999999999</c:v>
                </c:pt>
                <c:pt idx="803">
                  <c:v>1194.4064000000001</c:v>
                </c:pt>
                <c:pt idx="804">
                  <c:v>1262.2704000000001</c:v>
                </c:pt>
                <c:pt idx="805">
                  <c:v>814.36799999999994</c:v>
                </c:pt>
                <c:pt idx="806">
                  <c:v>298.60160000000002</c:v>
                </c:pt>
                <c:pt idx="807">
                  <c:v>-40.718399999999995</c:v>
                </c:pt>
                <c:pt idx="808">
                  <c:v>-325.74719999999996</c:v>
                </c:pt>
                <c:pt idx="809">
                  <c:v>-529.33920000000001</c:v>
                </c:pt>
                <c:pt idx="810">
                  <c:v>-732.93119999999999</c:v>
                </c:pt>
                <c:pt idx="811">
                  <c:v>-1126.5423999999998</c:v>
                </c:pt>
                <c:pt idx="812">
                  <c:v>-1452.2896000000001</c:v>
                </c:pt>
                <c:pt idx="813">
                  <c:v>-1547.2991999999999</c:v>
                </c:pt>
                <c:pt idx="814">
                  <c:v>-1615.1632</c:v>
                </c:pt>
                <c:pt idx="815">
                  <c:v>-1737.3184000000001</c:v>
                </c:pt>
                <c:pt idx="816">
                  <c:v>-1737.3184000000001</c:v>
                </c:pt>
                <c:pt idx="817">
                  <c:v>-1560.8719999999998</c:v>
                </c:pt>
                <c:pt idx="818">
                  <c:v>-922.95040000000006</c:v>
                </c:pt>
                <c:pt idx="819">
                  <c:v>0</c:v>
                </c:pt>
                <c:pt idx="820">
                  <c:v>827.94079999999997</c:v>
                </c:pt>
                <c:pt idx="821">
                  <c:v>1275.8431999999998</c:v>
                </c:pt>
                <c:pt idx="822">
                  <c:v>1221.5519999999999</c:v>
                </c:pt>
                <c:pt idx="823">
                  <c:v>1126.5423999999998</c:v>
                </c:pt>
                <c:pt idx="824">
                  <c:v>963.66879999999992</c:v>
                </c:pt>
                <c:pt idx="825">
                  <c:v>814.36799999999994</c:v>
                </c:pt>
                <c:pt idx="826">
                  <c:v>773.64959999999996</c:v>
                </c:pt>
                <c:pt idx="827">
                  <c:v>719.35840000000007</c:v>
                </c:pt>
                <c:pt idx="828">
                  <c:v>814.36799999999994</c:v>
                </c:pt>
                <c:pt idx="829">
                  <c:v>963.66879999999992</c:v>
                </c:pt>
                <c:pt idx="830">
                  <c:v>922.95040000000006</c:v>
                </c:pt>
                <c:pt idx="831">
                  <c:v>692.21280000000002</c:v>
                </c:pt>
                <c:pt idx="832">
                  <c:v>352.89280000000002</c:v>
                </c:pt>
                <c:pt idx="833">
                  <c:v>190.01920000000001</c:v>
                </c:pt>
                <c:pt idx="834">
                  <c:v>203.59199999999998</c:v>
                </c:pt>
                <c:pt idx="835">
                  <c:v>203.59199999999998</c:v>
                </c:pt>
                <c:pt idx="836">
                  <c:v>176.44640000000001</c:v>
                </c:pt>
                <c:pt idx="837">
                  <c:v>203.59199999999998</c:v>
                </c:pt>
                <c:pt idx="838">
                  <c:v>298.60160000000002</c:v>
                </c:pt>
                <c:pt idx="839">
                  <c:v>298.60160000000002</c:v>
                </c:pt>
                <c:pt idx="840">
                  <c:v>285.02879999999999</c:v>
                </c:pt>
                <c:pt idx="841">
                  <c:v>380.03840000000002</c:v>
                </c:pt>
                <c:pt idx="842">
                  <c:v>447.9024</c:v>
                </c:pt>
                <c:pt idx="843">
                  <c:v>380.03840000000002</c:v>
                </c:pt>
                <c:pt idx="844">
                  <c:v>203.59199999999998</c:v>
                </c:pt>
                <c:pt idx="845">
                  <c:v>95.009600000000006</c:v>
                </c:pt>
                <c:pt idx="846">
                  <c:v>81.436799999999991</c:v>
                </c:pt>
                <c:pt idx="847">
                  <c:v>135.72800000000001</c:v>
                </c:pt>
                <c:pt idx="848">
                  <c:v>285.02879999999999</c:v>
                </c:pt>
                <c:pt idx="849">
                  <c:v>447.9024</c:v>
                </c:pt>
                <c:pt idx="850">
                  <c:v>447.9024</c:v>
                </c:pt>
                <c:pt idx="851">
                  <c:v>298.60160000000002</c:v>
                </c:pt>
                <c:pt idx="852">
                  <c:v>230.73760000000001</c:v>
                </c:pt>
                <c:pt idx="853">
                  <c:v>230.73760000000001</c:v>
                </c:pt>
                <c:pt idx="854">
                  <c:v>190.01920000000001</c:v>
                </c:pt>
                <c:pt idx="855">
                  <c:v>95.009600000000006</c:v>
                </c:pt>
                <c:pt idx="856">
                  <c:v>40.718399999999995</c:v>
                </c:pt>
                <c:pt idx="857">
                  <c:v>203.59199999999998</c:v>
                </c:pt>
                <c:pt idx="858">
                  <c:v>434.32960000000003</c:v>
                </c:pt>
                <c:pt idx="859">
                  <c:v>434.32960000000003</c:v>
                </c:pt>
                <c:pt idx="860">
                  <c:v>298.60160000000002</c:v>
                </c:pt>
                <c:pt idx="861">
                  <c:v>380.03840000000002</c:v>
                </c:pt>
                <c:pt idx="862">
                  <c:v>692.21280000000002</c:v>
                </c:pt>
                <c:pt idx="863">
                  <c:v>665.06719999999996</c:v>
                </c:pt>
                <c:pt idx="864">
                  <c:v>325.74719999999996</c:v>
                </c:pt>
                <c:pt idx="865">
                  <c:v>203.59199999999998</c:v>
                </c:pt>
                <c:pt idx="866">
                  <c:v>339.32</c:v>
                </c:pt>
                <c:pt idx="867">
                  <c:v>488.62079999999997</c:v>
                </c:pt>
                <c:pt idx="868">
                  <c:v>380.03840000000002</c:v>
                </c:pt>
                <c:pt idx="869">
                  <c:v>95.009600000000006</c:v>
                </c:pt>
                <c:pt idx="870">
                  <c:v>-81.436799999999991</c:v>
                </c:pt>
                <c:pt idx="871">
                  <c:v>-135.72800000000001</c:v>
                </c:pt>
                <c:pt idx="872">
                  <c:v>-149.30080000000001</c:v>
                </c:pt>
                <c:pt idx="873">
                  <c:v>-190.01920000000001</c:v>
                </c:pt>
                <c:pt idx="874">
                  <c:v>-285.02879999999999</c:v>
                </c:pt>
                <c:pt idx="875">
                  <c:v>-393.61119999999994</c:v>
                </c:pt>
                <c:pt idx="876">
                  <c:v>-488.62079999999997</c:v>
                </c:pt>
                <c:pt idx="877">
                  <c:v>-434.32960000000003</c:v>
                </c:pt>
                <c:pt idx="878">
                  <c:v>-244.31039999999999</c:v>
                </c:pt>
                <c:pt idx="879">
                  <c:v>-81.436799999999991</c:v>
                </c:pt>
                <c:pt idx="880">
                  <c:v>-190.01920000000001</c:v>
                </c:pt>
                <c:pt idx="881">
                  <c:v>-380.03840000000002</c:v>
                </c:pt>
                <c:pt idx="882">
                  <c:v>-190.01920000000001</c:v>
                </c:pt>
                <c:pt idx="883">
                  <c:v>0</c:v>
                </c:pt>
                <c:pt idx="884">
                  <c:v>13.572800000000001</c:v>
                </c:pt>
                <c:pt idx="885">
                  <c:v>81.436799999999991</c:v>
                </c:pt>
                <c:pt idx="886">
                  <c:v>95.009600000000006</c:v>
                </c:pt>
                <c:pt idx="887">
                  <c:v>54.291200000000003</c:v>
                </c:pt>
                <c:pt idx="888">
                  <c:v>-13.572800000000001</c:v>
                </c:pt>
                <c:pt idx="889">
                  <c:v>-108.58240000000001</c:v>
                </c:pt>
                <c:pt idx="890">
                  <c:v>-230.73760000000001</c:v>
                </c:pt>
                <c:pt idx="891">
                  <c:v>-352.89280000000002</c:v>
                </c:pt>
                <c:pt idx="892">
                  <c:v>-475.04799999999994</c:v>
                </c:pt>
                <c:pt idx="893">
                  <c:v>-488.62079999999997</c:v>
                </c:pt>
                <c:pt idx="894">
                  <c:v>-420.7568</c:v>
                </c:pt>
                <c:pt idx="895">
                  <c:v>-285.02879999999999</c:v>
                </c:pt>
                <c:pt idx="896">
                  <c:v>-135.72800000000001</c:v>
                </c:pt>
                <c:pt idx="897">
                  <c:v>-40.718399999999995</c:v>
                </c:pt>
                <c:pt idx="898">
                  <c:v>-13.572800000000001</c:v>
                </c:pt>
                <c:pt idx="899">
                  <c:v>-81.436799999999991</c:v>
                </c:pt>
                <c:pt idx="900">
                  <c:v>-176.44640000000001</c:v>
                </c:pt>
                <c:pt idx="901">
                  <c:v>-339.32</c:v>
                </c:pt>
                <c:pt idx="902">
                  <c:v>-1194.4064000000001</c:v>
                </c:pt>
                <c:pt idx="903">
                  <c:v>-1954.4831999999999</c:v>
                </c:pt>
                <c:pt idx="904">
                  <c:v>-1832.328</c:v>
                </c:pt>
                <c:pt idx="905">
                  <c:v>-1316.5616</c:v>
                </c:pt>
                <c:pt idx="906">
                  <c:v>-665.06719999999996</c:v>
                </c:pt>
                <c:pt idx="907">
                  <c:v>-190.01920000000001</c:v>
                </c:pt>
                <c:pt idx="908">
                  <c:v>135.72800000000001</c:v>
                </c:pt>
                <c:pt idx="909">
                  <c:v>637.9215999999999</c:v>
                </c:pt>
                <c:pt idx="910">
                  <c:v>1194.4064000000001</c:v>
                </c:pt>
                <c:pt idx="911">
                  <c:v>1262.2704000000001</c:v>
                </c:pt>
                <c:pt idx="912">
                  <c:v>814.36799999999994</c:v>
                </c:pt>
                <c:pt idx="913">
                  <c:v>488.62079999999997</c:v>
                </c:pt>
                <c:pt idx="914">
                  <c:v>814.36799999999994</c:v>
                </c:pt>
                <c:pt idx="915">
                  <c:v>773.64959999999996</c:v>
                </c:pt>
                <c:pt idx="916">
                  <c:v>420.7568</c:v>
                </c:pt>
                <c:pt idx="917">
                  <c:v>176.44640000000001</c:v>
                </c:pt>
                <c:pt idx="918">
                  <c:v>-13.572800000000001</c:v>
                </c:pt>
                <c:pt idx="919">
                  <c:v>95.009600000000006</c:v>
                </c:pt>
                <c:pt idx="920">
                  <c:v>257.88319999999999</c:v>
                </c:pt>
                <c:pt idx="921">
                  <c:v>529.33920000000001</c:v>
                </c:pt>
                <c:pt idx="922">
                  <c:v>637.9215999999999</c:v>
                </c:pt>
                <c:pt idx="923">
                  <c:v>529.33920000000001</c:v>
                </c:pt>
                <c:pt idx="924">
                  <c:v>40.718399999999995</c:v>
                </c:pt>
                <c:pt idx="925">
                  <c:v>-447.9024</c:v>
                </c:pt>
                <c:pt idx="926">
                  <c:v>-393.61119999999994</c:v>
                </c:pt>
                <c:pt idx="927">
                  <c:v>-257.88319999999999</c:v>
                </c:pt>
                <c:pt idx="928">
                  <c:v>-203.59199999999998</c:v>
                </c:pt>
                <c:pt idx="929">
                  <c:v>-149.30080000000001</c:v>
                </c:pt>
                <c:pt idx="930">
                  <c:v>-135.72800000000001</c:v>
                </c:pt>
                <c:pt idx="931">
                  <c:v>-135.72800000000001</c:v>
                </c:pt>
                <c:pt idx="932">
                  <c:v>-149.30080000000001</c:v>
                </c:pt>
                <c:pt idx="933">
                  <c:v>-230.73760000000001</c:v>
                </c:pt>
                <c:pt idx="934">
                  <c:v>-352.89280000000002</c:v>
                </c:pt>
                <c:pt idx="935">
                  <c:v>-380.03840000000002</c:v>
                </c:pt>
                <c:pt idx="936">
                  <c:v>-285.02879999999999</c:v>
                </c:pt>
                <c:pt idx="937">
                  <c:v>-203.59199999999998</c:v>
                </c:pt>
                <c:pt idx="938">
                  <c:v>-190.01920000000001</c:v>
                </c:pt>
                <c:pt idx="939">
                  <c:v>-203.59199999999998</c:v>
                </c:pt>
                <c:pt idx="940">
                  <c:v>-176.44640000000001</c:v>
                </c:pt>
                <c:pt idx="941">
                  <c:v>-81.436799999999991</c:v>
                </c:pt>
                <c:pt idx="942">
                  <c:v>-40.718399999999995</c:v>
                </c:pt>
                <c:pt idx="943">
                  <c:v>-13.572800000000001</c:v>
                </c:pt>
                <c:pt idx="944">
                  <c:v>13.572800000000001</c:v>
                </c:pt>
                <c:pt idx="945">
                  <c:v>54.291200000000003</c:v>
                </c:pt>
                <c:pt idx="946">
                  <c:v>190.01920000000001</c:v>
                </c:pt>
                <c:pt idx="947">
                  <c:v>298.60160000000002</c:v>
                </c:pt>
                <c:pt idx="948">
                  <c:v>230.73760000000001</c:v>
                </c:pt>
                <c:pt idx="949">
                  <c:v>54.291200000000003</c:v>
                </c:pt>
                <c:pt idx="950">
                  <c:v>-203.59199999999998</c:v>
                </c:pt>
                <c:pt idx="951">
                  <c:v>-637.9215999999999</c:v>
                </c:pt>
                <c:pt idx="952">
                  <c:v>-1262.2704000000001</c:v>
                </c:pt>
                <c:pt idx="953">
                  <c:v>-1805.1824000000001</c:v>
                </c:pt>
                <c:pt idx="954">
                  <c:v>-1995.2015999999999</c:v>
                </c:pt>
                <c:pt idx="955">
                  <c:v>-1995.2015999999999</c:v>
                </c:pt>
                <c:pt idx="956">
                  <c:v>-1995.2015999999999</c:v>
                </c:pt>
                <c:pt idx="957">
                  <c:v>-1397.9983999999999</c:v>
                </c:pt>
                <c:pt idx="958">
                  <c:v>-230.73760000000001</c:v>
                </c:pt>
                <c:pt idx="959">
                  <c:v>787.22239999999988</c:v>
                </c:pt>
                <c:pt idx="960">
                  <c:v>1615.1632</c:v>
                </c:pt>
                <c:pt idx="961">
                  <c:v>2090.2112000000002</c:v>
                </c:pt>
                <c:pt idx="962">
                  <c:v>2022.3471999999999</c:v>
                </c:pt>
                <c:pt idx="963">
                  <c:v>1615.1632</c:v>
                </c:pt>
                <c:pt idx="964">
                  <c:v>1099.3968</c:v>
                </c:pt>
                <c:pt idx="965">
                  <c:v>583.63040000000001</c:v>
                </c:pt>
                <c:pt idx="966">
                  <c:v>203.59199999999998</c:v>
                </c:pt>
                <c:pt idx="967">
                  <c:v>0</c:v>
                </c:pt>
                <c:pt idx="968">
                  <c:v>-95.009600000000006</c:v>
                </c:pt>
                <c:pt idx="969">
                  <c:v>-230.73760000000001</c:v>
                </c:pt>
                <c:pt idx="970">
                  <c:v>-475.04799999999994</c:v>
                </c:pt>
                <c:pt idx="971">
                  <c:v>-936.52319999999986</c:v>
                </c:pt>
                <c:pt idx="972">
                  <c:v>-1615.1632</c:v>
                </c:pt>
                <c:pt idx="973">
                  <c:v>-1995.2015999999999</c:v>
                </c:pt>
                <c:pt idx="974">
                  <c:v>-1995.2015999999999</c:v>
                </c:pt>
                <c:pt idx="975">
                  <c:v>-1995.2015999999999</c:v>
                </c:pt>
                <c:pt idx="976">
                  <c:v>-2022.3471999999999</c:v>
                </c:pt>
                <c:pt idx="977">
                  <c:v>-1642.3088</c:v>
                </c:pt>
                <c:pt idx="978">
                  <c:v>-1153.6879999999999</c:v>
                </c:pt>
                <c:pt idx="979">
                  <c:v>-1004.3872</c:v>
                </c:pt>
                <c:pt idx="980">
                  <c:v>-827.94079999999997</c:v>
                </c:pt>
                <c:pt idx="981">
                  <c:v>-665.06719999999996</c:v>
                </c:pt>
                <c:pt idx="982">
                  <c:v>-624.34879999999998</c:v>
                </c:pt>
                <c:pt idx="983">
                  <c:v>-760.07680000000005</c:v>
                </c:pt>
                <c:pt idx="984">
                  <c:v>-827.94079999999997</c:v>
                </c:pt>
                <c:pt idx="985">
                  <c:v>-597.20320000000004</c:v>
                </c:pt>
                <c:pt idx="986">
                  <c:v>-203.59199999999998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149.30080000000001</c:v>
                </c:pt>
                <c:pt idx="1027">
                  <c:v>678.64</c:v>
                </c:pt>
                <c:pt idx="1028">
                  <c:v>1465.8624</c:v>
                </c:pt>
                <c:pt idx="1029">
                  <c:v>2076.6383999999998</c:v>
                </c:pt>
                <c:pt idx="1030">
                  <c:v>2144.5023999999999</c:v>
                </c:pt>
                <c:pt idx="1031">
                  <c:v>1845.9008000000001</c:v>
                </c:pt>
                <c:pt idx="1032">
                  <c:v>1547.2991999999999</c:v>
                </c:pt>
                <c:pt idx="1033">
                  <c:v>1370.8527999999999</c:v>
                </c:pt>
                <c:pt idx="1034">
                  <c:v>1275.8431999999998</c:v>
                </c:pt>
                <c:pt idx="1035">
                  <c:v>1112.9695999999999</c:v>
                </c:pt>
                <c:pt idx="1036">
                  <c:v>882.23199999999997</c:v>
                </c:pt>
                <c:pt idx="1037">
                  <c:v>732.93119999999999</c:v>
                </c:pt>
                <c:pt idx="1038">
                  <c:v>732.93119999999999</c:v>
                </c:pt>
                <c:pt idx="1039">
                  <c:v>855.08640000000003</c:v>
                </c:pt>
                <c:pt idx="1040">
                  <c:v>909.37760000000003</c:v>
                </c:pt>
                <c:pt idx="1041">
                  <c:v>855.08640000000003</c:v>
                </c:pt>
                <c:pt idx="1042">
                  <c:v>665.06719999999996</c:v>
                </c:pt>
                <c:pt idx="1043">
                  <c:v>393.61119999999994</c:v>
                </c:pt>
                <c:pt idx="1044">
                  <c:v>176.44640000000001</c:v>
                </c:pt>
                <c:pt idx="1045">
                  <c:v>54.291200000000003</c:v>
                </c:pt>
                <c:pt idx="1046">
                  <c:v>54.291200000000003</c:v>
                </c:pt>
                <c:pt idx="1047">
                  <c:v>81.436799999999991</c:v>
                </c:pt>
                <c:pt idx="1048">
                  <c:v>0</c:v>
                </c:pt>
                <c:pt idx="1049">
                  <c:v>-190.01920000000001</c:v>
                </c:pt>
                <c:pt idx="1050">
                  <c:v>-447.9024</c:v>
                </c:pt>
                <c:pt idx="1051">
                  <c:v>-665.06719999999996</c:v>
                </c:pt>
                <c:pt idx="1052">
                  <c:v>-787.22239999999988</c:v>
                </c:pt>
                <c:pt idx="1053">
                  <c:v>-936.52319999999986</c:v>
                </c:pt>
                <c:pt idx="1054">
                  <c:v>-1167.2608</c:v>
                </c:pt>
                <c:pt idx="1055">
                  <c:v>-1465.8624</c:v>
                </c:pt>
                <c:pt idx="1056">
                  <c:v>-1805.1824000000001</c:v>
                </c:pt>
                <c:pt idx="1057">
                  <c:v>-1995.2015999999999</c:v>
                </c:pt>
                <c:pt idx="1058">
                  <c:v>-1832.328</c:v>
                </c:pt>
                <c:pt idx="1059">
                  <c:v>-1642.3088</c:v>
                </c:pt>
                <c:pt idx="1060">
                  <c:v>-1438.7168000000001</c:v>
                </c:pt>
                <c:pt idx="1061">
                  <c:v>-882.23199999999997</c:v>
                </c:pt>
                <c:pt idx="1062">
                  <c:v>-244.31039999999999</c:v>
                </c:pt>
                <c:pt idx="1063">
                  <c:v>149.30080000000001</c:v>
                </c:pt>
                <c:pt idx="1064">
                  <c:v>665.06719999999996</c:v>
                </c:pt>
                <c:pt idx="1065">
                  <c:v>1343.7072000000001</c:v>
                </c:pt>
                <c:pt idx="1066">
                  <c:v>1465.8624</c:v>
                </c:pt>
                <c:pt idx="1067">
                  <c:v>882.23199999999997</c:v>
                </c:pt>
                <c:pt idx="1068">
                  <c:v>339.32</c:v>
                </c:pt>
                <c:pt idx="1069">
                  <c:v>339.32</c:v>
                </c:pt>
                <c:pt idx="1070">
                  <c:v>678.64</c:v>
                </c:pt>
                <c:pt idx="1071">
                  <c:v>1017.96</c:v>
                </c:pt>
                <c:pt idx="1072">
                  <c:v>1221.5519999999999</c:v>
                </c:pt>
                <c:pt idx="1073">
                  <c:v>1452.2896000000001</c:v>
                </c:pt>
                <c:pt idx="1074">
                  <c:v>1737.3184000000001</c:v>
                </c:pt>
                <c:pt idx="1075">
                  <c:v>1845.9008000000001</c:v>
                </c:pt>
                <c:pt idx="1076">
                  <c:v>1655.8815999999999</c:v>
                </c:pt>
                <c:pt idx="1077">
                  <c:v>1343.7072000000001</c:v>
                </c:pt>
                <c:pt idx="1078">
                  <c:v>1058.6784</c:v>
                </c:pt>
                <c:pt idx="1079">
                  <c:v>909.37760000000003</c:v>
                </c:pt>
                <c:pt idx="1080">
                  <c:v>692.21280000000002</c:v>
                </c:pt>
                <c:pt idx="1081">
                  <c:v>339.32</c:v>
                </c:pt>
                <c:pt idx="1082">
                  <c:v>-13.572800000000001</c:v>
                </c:pt>
                <c:pt idx="1083">
                  <c:v>-393.61119999999994</c:v>
                </c:pt>
                <c:pt idx="1084">
                  <c:v>-597.20320000000004</c:v>
                </c:pt>
                <c:pt idx="1085">
                  <c:v>-434.32960000000003</c:v>
                </c:pt>
                <c:pt idx="1086">
                  <c:v>-135.72800000000001</c:v>
                </c:pt>
                <c:pt idx="1087">
                  <c:v>13.572800000000001</c:v>
                </c:pt>
                <c:pt idx="1088">
                  <c:v>40.718399999999995</c:v>
                </c:pt>
                <c:pt idx="1089">
                  <c:v>13.572800000000001</c:v>
                </c:pt>
                <c:pt idx="1090">
                  <c:v>0</c:v>
                </c:pt>
                <c:pt idx="1091">
                  <c:v>54.291200000000003</c:v>
                </c:pt>
                <c:pt idx="1092">
                  <c:v>244.31039999999999</c:v>
                </c:pt>
                <c:pt idx="1093">
                  <c:v>488.62079999999997</c:v>
                </c:pt>
                <c:pt idx="1094">
                  <c:v>542.91200000000003</c:v>
                </c:pt>
                <c:pt idx="1095">
                  <c:v>380.03840000000002</c:v>
                </c:pt>
                <c:pt idx="1096">
                  <c:v>176.44640000000001</c:v>
                </c:pt>
                <c:pt idx="1097">
                  <c:v>-40.718399999999995</c:v>
                </c:pt>
                <c:pt idx="1098">
                  <c:v>-298.60160000000002</c:v>
                </c:pt>
                <c:pt idx="1099">
                  <c:v>-597.20320000000004</c:v>
                </c:pt>
                <c:pt idx="1100">
                  <c:v>-637.9215999999999</c:v>
                </c:pt>
                <c:pt idx="1101">
                  <c:v>-352.89280000000002</c:v>
                </c:pt>
                <c:pt idx="1102">
                  <c:v>-13.572800000000001</c:v>
                </c:pt>
                <c:pt idx="1103">
                  <c:v>339.32</c:v>
                </c:pt>
                <c:pt idx="1104">
                  <c:v>665.06719999999996</c:v>
                </c:pt>
                <c:pt idx="1105">
                  <c:v>692.21280000000002</c:v>
                </c:pt>
                <c:pt idx="1106">
                  <c:v>420.7568</c:v>
                </c:pt>
                <c:pt idx="1107">
                  <c:v>95.009600000000006</c:v>
                </c:pt>
                <c:pt idx="1108">
                  <c:v>-190.01920000000001</c:v>
                </c:pt>
                <c:pt idx="1109">
                  <c:v>-447.9024</c:v>
                </c:pt>
                <c:pt idx="1110">
                  <c:v>-434.32960000000003</c:v>
                </c:pt>
                <c:pt idx="1111">
                  <c:v>-135.72800000000001</c:v>
                </c:pt>
                <c:pt idx="1112">
                  <c:v>257.88319999999999</c:v>
                </c:pt>
                <c:pt idx="1113">
                  <c:v>760.07680000000005</c:v>
                </c:pt>
                <c:pt idx="1114">
                  <c:v>1017.96</c:v>
                </c:pt>
                <c:pt idx="1115">
                  <c:v>773.64959999999996</c:v>
                </c:pt>
                <c:pt idx="1116">
                  <c:v>325.74719999999996</c:v>
                </c:pt>
                <c:pt idx="1117">
                  <c:v>-13.572800000000001</c:v>
                </c:pt>
                <c:pt idx="1118">
                  <c:v>-298.60160000000002</c:v>
                </c:pt>
                <c:pt idx="1119">
                  <c:v>-447.9024</c:v>
                </c:pt>
                <c:pt idx="1120">
                  <c:v>-352.89280000000002</c:v>
                </c:pt>
                <c:pt idx="1121">
                  <c:v>-230.73760000000001</c:v>
                </c:pt>
                <c:pt idx="1122">
                  <c:v>-244.31039999999999</c:v>
                </c:pt>
                <c:pt idx="1123">
                  <c:v>-475.04799999999994</c:v>
                </c:pt>
                <c:pt idx="1124">
                  <c:v>-868.65920000000006</c:v>
                </c:pt>
                <c:pt idx="1125">
                  <c:v>-1397.9983999999999</c:v>
                </c:pt>
                <c:pt idx="1126">
                  <c:v>-1845.9008000000001</c:v>
                </c:pt>
                <c:pt idx="1127">
                  <c:v>-1995.2015999999999</c:v>
                </c:pt>
                <c:pt idx="1128">
                  <c:v>-1954.4831999999999</c:v>
                </c:pt>
                <c:pt idx="1129">
                  <c:v>-1696.6</c:v>
                </c:pt>
                <c:pt idx="1130">
                  <c:v>-1357.28</c:v>
                </c:pt>
                <c:pt idx="1131">
                  <c:v>-1207.9792</c:v>
                </c:pt>
                <c:pt idx="1132">
                  <c:v>-1194.4064000000001</c:v>
                </c:pt>
                <c:pt idx="1133">
                  <c:v>-1275.8431999999998</c:v>
                </c:pt>
                <c:pt idx="1134">
                  <c:v>-1357.28</c:v>
                </c:pt>
                <c:pt idx="1135">
                  <c:v>-1262.2704000000001</c:v>
                </c:pt>
                <c:pt idx="1136">
                  <c:v>-909.37760000000003</c:v>
                </c:pt>
                <c:pt idx="1137">
                  <c:v>-393.61119999999994</c:v>
                </c:pt>
                <c:pt idx="1138">
                  <c:v>-54.291200000000003</c:v>
                </c:pt>
                <c:pt idx="1139">
                  <c:v>81.436799999999991</c:v>
                </c:pt>
                <c:pt idx="1140">
                  <c:v>149.30080000000001</c:v>
                </c:pt>
                <c:pt idx="1141">
                  <c:v>339.32</c:v>
                </c:pt>
                <c:pt idx="1142">
                  <c:v>760.07680000000005</c:v>
                </c:pt>
                <c:pt idx="1143">
                  <c:v>1153.6879999999999</c:v>
                </c:pt>
                <c:pt idx="1144">
                  <c:v>1004.3872</c:v>
                </c:pt>
                <c:pt idx="1145">
                  <c:v>434.32960000000003</c:v>
                </c:pt>
                <c:pt idx="1146">
                  <c:v>-325.74719999999996</c:v>
                </c:pt>
                <c:pt idx="1147">
                  <c:v>-1397.9983999999999</c:v>
                </c:pt>
                <c:pt idx="1148">
                  <c:v>-1683.0272</c:v>
                </c:pt>
                <c:pt idx="1149">
                  <c:v>-1017.96</c:v>
                </c:pt>
                <c:pt idx="1150">
                  <c:v>-339.32</c:v>
                </c:pt>
                <c:pt idx="1151">
                  <c:v>0</c:v>
                </c:pt>
                <c:pt idx="1152">
                  <c:v>352.89280000000002</c:v>
                </c:pt>
                <c:pt idx="1153">
                  <c:v>1275.8431999999998</c:v>
                </c:pt>
                <c:pt idx="1154">
                  <c:v>2117.3568</c:v>
                </c:pt>
                <c:pt idx="1155">
                  <c:v>2076.6383999999998</c:v>
                </c:pt>
                <c:pt idx="1156">
                  <c:v>1642.3088</c:v>
                </c:pt>
                <c:pt idx="1157">
                  <c:v>1588.0175999999999</c:v>
                </c:pt>
                <c:pt idx="1158">
                  <c:v>1805.1824000000001</c:v>
                </c:pt>
                <c:pt idx="1159">
                  <c:v>2022.3471999999999</c:v>
                </c:pt>
                <c:pt idx="1160">
                  <c:v>1954.4831999999999</c:v>
                </c:pt>
                <c:pt idx="1161">
                  <c:v>1683.0272</c:v>
                </c:pt>
                <c:pt idx="1162">
                  <c:v>1452.2896000000001</c:v>
                </c:pt>
                <c:pt idx="1163">
                  <c:v>1357.28</c:v>
                </c:pt>
                <c:pt idx="1164">
                  <c:v>1302.9887999999999</c:v>
                </c:pt>
                <c:pt idx="1165">
                  <c:v>1248.6976</c:v>
                </c:pt>
                <c:pt idx="1166">
                  <c:v>868.65920000000006</c:v>
                </c:pt>
                <c:pt idx="1167">
                  <c:v>515.76639999999998</c:v>
                </c:pt>
                <c:pt idx="1168">
                  <c:v>597.20320000000004</c:v>
                </c:pt>
                <c:pt idx="1169">
                  <c:v>678.64</c:v>
                </c:pt>
                <c:pt idx="1170">
                  <c:v>624.34879999999998</c:v>
                </c:pt>
                <c:pt idx="1171">
                  <c:v>583.63040000000001</c:v>
                </c:pt>
                <c:pt idx="1172">
                  <c:v>529.33920000000001</c:v>
                </c:pt>
                <c:pt idx="1173">
                  <c:v>475.04799999999994</c:v>
                </c:pt>
                <c:pt idx="1174">
                  <c:v>434.32960000000003</c:v>
                </c:pt>
                <c:pt idx="1175">
                  <c:v>380.03840000000002</c:v>
                </c:pt>
                <c:pt idx="1176">
                  <c:v>325.74719999999996</c:v>
                </c:pt>
                <c:pt idx="1177">
                  <c:v>298.60160000000002</c:v>
                </c:pt>
                <c:pt idx="1178">
                  <c:v>339.32</c:v>
                </c:pt>
                <c:pt idx="1179">
                  <c:v>380.03840000000002</c:v>
                </c:pt>
                <c:pt idx="1180">
                  <c:v>380.03840000000002</c:v>
                </c:pt>
                <c:pt idx="1181">
                  <c:v>352.89280000000002</c:v>
                </c:pt>
                <c:pt idx="1182">
                  <c:v>298.60160000000002</c:v>
                </c:pt>
                <c:pt idx="1183">
                  <c:v>244.31039999999999</c:v>
                </c:pt>
                <c:pt idx="1184">
                  <c:v>203.59199999999998</c:v>
                </c:pt>
                <c:pt idx="1185">
                  <c:v>149.30080000000001</c:v>
                </c:pt>
                <c:pt idx="1186">
                  <c:v>54.291200000000003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13.572800000000001</c:v>
                </c:pt>
                <c:pt idx="1196">
                  <c:v>13.572800000000001</c:v>
                </c:pt>
                <c:pt idx="1197">
                  <c:v>13.572800000000001</c:v>
                </c:pt>
                <c:pt idx="1198">
                  <c:v>95.009600000000006</c:v>
                </c:pt>
                <c:pt idx="1199">
                  <c:v>176.44640000000001</c:v>
                </c:pt>
                <c:pt idx="1200">
                  <c:v>244.31039999999999</c:v>
                </c:pt>
                <c:pt idx="1201">
                  <c:v>298.60160000000002</c:v>
                </c:pt>
                <c:pt idx="1202">
                  <c:v>257.88319999999999</c:v>
                </c:pt>
                <c:pt idx="1203">
                  <c:v>190.01920000000001</c:v>
                </c:pt>
                <c:pt idx="1204">
                  <c:v>108.58240000000001</c:v>
                </c:pt>
                <c:pt idx="1205">
                  <c:v>54.291200000000003</c:v>
                </c:pt>
                <c:pt idx="1206">
                  <c:v>40.718399999999995</c:v>
                </c:pt>
                <c:pt idx="1207">
                  <c:v>40.718399999999995</c:v>
                </c:pt>
                <c:pt idx="1208">
                  <c:v>40.718399999999995</c:v>
                </c:pt>
                <c:pt idx="1209">
                  <c:v>13.572800000000001</c:v>
                </c:pt>
                <c:pt idx="1210">
                  <c:v>0</c:v>
                </c:pt>
                <c:pt idx="1211">
                  <c:v>0</c:v>
                </c:pt>
                <c:pt idx="1212">
                  <c:v>-13.572800000000001</c:v>
                </c:pt>
                <c:pt idx="1213">
                  <c:v>-13.572800000000001</c:v>
                </c:pt>
                <c:pt idx="1214">
                  <c:v>0</c:v>
                </c:pt>
                <c:pt idx="1215">
                  <c:v>0</c:v>
                </c:pt>
                <c:pt idx="1216">
                  <c:v>-13.572800000000001</c:v>
                </c:pt>
                <c:pt idx="1217">
                  <c:v>-40.718399999999995</c:v>
                </c:pt>
                <c:pt idx="1218">
                  <c:v>-40.718399999999995</c:v>
                </c:pt>
                <c:pt idx="1219">
                  <c:v>-40.718399999999995</c:v>
                </c:pt>
                <c:pt idx="1220">
                  <c:v>-54.291200000000003</c:v>
                </c:pt>
                <c:pt idx="1221">
                  <c:v>-95.009600000000006</c:v>
                </c:pt>
                <c:pt idx="1222">
                  <c:v>-108.58240000000001</c:v>
                </c:pt>
                <c:pt idx="1223">
                  <c:v>-135.72800000000001</c:v>
                </c:pt>
                <c:pt idx="1224">
                  <c:v>-108.58240000000001</c:v>
                </c:pt>
                <c:pt idx="1225">
                  <c:v>-81.436799999999991</c:v>
                </c:pt>
                <c:pt idx="1226">
                  <c:v>-54.291200000000003</c:v>
                </c:pt>
                <c:pt idx="1227">
                  <c:v>-54.291200000000003</c:v>
                </c:pt>
                <c:pt idx="1228">
                  <c:v>-54.291200000000003</c:v>
                </c:pt>
                <c:pt idx="1229">
                  <c:v>-54.291200000000003</c:v>
                </c:pt>
                <c:pt idx="1230">
                  <c:v>-81.436799999999991</c:v>
                </c:pt>
                <c:pt idx="1231">
                  <c:v>-54.291200000000003</c:v>
                </c:pt>
                <c:pt idx="1232">
                  <c:v>-13.572800000000001</c:v>
                </c:pt>
                <c:pt idx="1233">
                  <c:v>-13.572800000000001</c:v>
                </c:pt>
                <c:pt idx="1234">
                  <c:v>-13.572800000000001</c:v>
                </c:pt>
                <c:pt idx="1235">
                  <c:v>-40.718399999999995</c:v>
                </c:pt>
                <c:pt idx="1236">
                  <c:v>-81.436799999999991</c:v>
                </c:pt>
                <c:pt idx="1237">
                  <c:v>-135.72800000000001</c:v>
                </c:pt>
                <c:pt idx="1238">
                  <c:v>-203.59199999999998</c:v>
                </c:pt>
                <c:pt idx="1239">
                  <c:v>-257.88319999999999</c:v>
                </c:pt>
                <c:pt idx="1240">
                  <c:v>-285.02879999999999</c:v>
                </c:pt>
                <c:pt idx="1241">
                  <c:v>-257.88319999999999</c:v>
                </c:pt>
                <c:pt idx="1242">
                  <c:v>-244.31039999999999</c:v>
                </c:pt>
                <c:pt idx="1243">
                  <c:v>-244.31039999999999</c:v>
                </c:pt>
                <c:pt idx="1244">
                  <c:v>-244.31039999999999</c:v>
                </c:pt>
                <c:pt idx="1245">
                  <c:v>-230.73760000000001</c:v>
                </c:pt>
                <c:pt idx="1246">
                  <c:v>-244.31039999999999</c:v>
                </c:pt>
                <c:pt idx="1247">
                  <c:v>-257.88319999999999</c:v>
                </c:pt>
                <c:pt idx="1248">
                  <c:v>-257.88319999999999</c:v>
                </c:pt>
                <c:pt idx="1249">
                  <c:v>-257.88319999999999</c:v>
                </c:pt>
                <c:pt idx="1250">
                  <c:v>-244.31039999999999</c:v>
                </c:pt>
                <c:pt idx="1251">
                  <c:v>-230.73760000000001</c:v>
                </c:pt>
                <c:pt idx="1252">
                  <c:v>-230.73760000000001</c:v>
                </c:pt>
                <c:pt idx="1253">
                  <c:v>-230.73760000000001</c:v>
                </c:pt>
                <c:pt idx="1254">
                  <c:v>-230.73760000000001</c:v>
                </c:pt>
                <c:pt idx="1255">
                  <c:v>-230.73760000000001</c:v>
                </c:pt>
                <c:pt idx="1256">
                  <c:v>-230.73760000000001</c:v>
                </c:pt>
                <c:pt idx="1257">
                  <c:v>-230.73760000000001</c:v>
                </c:pt>
                <c:pt idx="1258">
                  <c:v>-230.73760000000001</c:v>
                </c:pt>
                <c:pt idx="1259">
                  <c:v>-203.59199999999998</c:v>
                </c:pt>
                <c:pt idx="1260">
                  <c:v>-176.44640000000001</c:v>
                </c:pt>
                <c:pt idx="1261">
                  <c:v>-135.72800000000001</c:v>
                </c:pt>
                <c:pt idx="1262">
                  <c:v>-54.291200000000003</c:v>
                </c:pt>
                <c:pt idx="1263">
                  <c:v>13.572800000000001</c:v>
                </c:pt>
                <c:pt idx="1264">
                  <c:v>81.436799999999991</c:v>
                </c:pt>
                <c:pt idx="1265">
                  <c:v>108.58240000000001</c:v>
                </c:pt>
                <c:pt idx="1266">
                  <c:v>95.009600000000006</c:v>
                </c:pt>
                <c:pt idx="1267">
                  <c:v>81.436799999999991</c:v>
                </c:pt>
                <c:pt idx="1268">
                  <c:v>40.718399999999995</c:v>
                </c:pt>
                <c:pt idx="1269">
                  <c:v>-40.718399999999995</c:v>
                </c:pt>
                <c:pt idx="1270">
                  <c:v>-95.009600000000006</c:v>
                </c:pt>
                <c:pt idx="1271">
                  <c:v>-135.72800000000001</c:v>
                </c:pt>
                <c:pt idx="1272">
                  <c:v>-149.30080000000001</c:v>
                </c:pt>
                <c:pt idx="1273">
                  <c:v>-135.72800000000001</c:v>
                </c:pt>
                <c:pt idx="1274">
                  <c:v>-108.58240000000001</c:v>
                </c:pt>
                <c:pt idx="1275">
                  <c:v>-95.009600000000006</c:v>
                </c:pt>
                <c:pt idx="1276">
                  <c:v>-40.718399999999995</c:v>
                </c:pt>
                <c:pt idx="1277">
                  <c:v>13.572800000000001</c:v>
                </c:pt>
                <c:pt idx="1278">
                  <c:v>40.718399999999995</c:v>
                </c:pt>
                <c:pt idx="1279">
                  <c:v>54.291200000000003</c:v>
                </c:pt>
                <c:pt idx="1280">
                  <c:v>81.436799999999991</c:v>
                </c:pt>
                <c:pt idx="1281">
                  <c:v>40.718399999999995</c:v>
                </c:pt>
                <c:pt idx="1282">
                  <c:v>13.572800000000001</c:v>
                </c:pt>
                <c:pt idx="1283">
                  <c:v>13.572800000000001</c:v>
                </c:pt>
                <c:pt idx="1284">
                  <c:v>0</c:v>
                </c:pt>
                <c:pt idx="1285">
                  <c:v>-40.718399999999995</c:v>
                </c:pt>
                <c:pt idx="1286">
                  <c:v>-81.436799999999991</c:v>
                </c:pt>
                <c:pt idx="1287">
                  <c:v>-95.009600000000006</c:v>
                </c:pt>
                <c:pt idx="1288">
                  <c:v>-135.72800000000001</c:v>
                </c:pt>
                <c:pt idx="1289">
                  <c:v>-149.30080000000001</c:v>
                </c:pt>
                <c:pt idx="1290">
                  <c:v>-135.72800000000001</c:v>
                </c:pt>
                <c:pt idx="1291">
                  <c:v>-135.72800000000001</c:v>
                </c:pt>
                <c:pt idx="1292">
                  <c:v>-162.87359999999998</c:v>
                </c:pt>
                <c:pt idx="1293">
                  <c:v>-190.01920000000001</c:v>
                </c:pt>
                <c:pt idx="1294">
                  <c:v>-190.01920000000001</c:v>
                </c:pt>
                <c:pt idx="1295">
                  <c:v>-149.30080000000001</c:v>
                </c:pt>
                <c:pt idx="1296">
                  <c:v>-81.436799999999991</c:v>
                </c:pt>
                <c:pt idx="1297">
                  <c:v>0</c:v>
                </c:pt>
                <c:pt idx="1298">
                  <c:v>54.291200000000003</c:v>
                </c:pt>
                <c:pt idx="1299">
                  <c:v>95.009600000000006</c:v>
                </c:pt>
                <c:pt idx="1300">
                  <c:v>95.009600000000006</c:v>
                </c:pt>
                <c:pt idx="1301">
                  <c:v>81.436799999999991</c:v>
                </c:pt>
                <c:pt idx="1302">
                  <c:v>81.436799999999991</c:v>
                </c:pt>
                <c:pt idx="1303">
                  <c:v>95.009600000000006</c:v>
                </c:pt>
                <c:pt idx="1304">
                  <c:v>81.436799999999991</c:v>
                </c:pt>
                <c:pt idx="1305">
                  <c:v>40.718399999999995</c:v>
                </c:pt>
                <c:pt idx="1306">
                  <c:v>13.572800000000001</c:v>
                </c:pt>
                <c:pt idx="1307">
                  <c:v>0</c:v>
                </c:pt>
                <c:pt idx="1308">
                  <c:v>-13.572800000000001</c:v>
                </c:pt>
                <c:pt idx="1309">
                  <c:v>-13.572800000000001</c:v>
                </c:pt>
                <c:pt idx="1310">
                  <c:v>-13.572800000000001</c:v>
                </c:pt>
                <c:pt idx="1311">
                  <c:v>-40.718399999999995</c:v>
                </c:pt>
                <c:pt idx="1312">
                  <c:v>-54.291200000000003</c:v>
                </c:pt>
                <c:pt idx="1313">
                  <c:v>-95.009600000000006</c:v>
                </c:pt>
                <c:pt idx="1314">
                  <c:v>-95.009600000000006</c:v>
                </c:pt>
                <c:pt idx="1315">
                  <c:v>-95.009600000000006</c:v>
                </c:pt>
                <c:pt idx="1316">
                  <c:v>-176.44640000000001</c:v>
                </c:pt>
                <c:pt idx="1317">
                  <c:v>-190.01920000000001</c:v>
                </c:pt>
                <c:pt idx="1318">
                  <c:v>-149.30080000000001</c:v>
                </c:pt>
                <c:pt idx="1319">
                  <c:v>-40.718399999999995</c:v>
                </c:pt>
                <c:pt idx="1320">
                  <c:v>135.72800000000001</c:v>
                </c:pt>
                <c:pt idx="1321">
                  <c:v>257.88319999999999</c:v>
                </c:pt>
                <c:pt idx="1322">
                  <c:v>393.61119999999994</c:v>
                </c:pt>
                <c:pt idx="1323">
                  <c:v>529.33920000000001</c:v>
                </c:pt>
                <c:pt idx="1324">
                  <c:v>583.63040000000001</c:v>
                </c:pt>
                <c:pt idx="1325">
                  <c:v>488.62079999999997</c:v>
                </c:pt>
                <c:pt idx="1326">
                  <c:v>298.60160000000002</c:v>
                </c:pt>
                <c:pt idx="1327">
                  <c:v>135.72800000000001</c:v>
                </c:pt>
                <c:pt idx="1328">
                  <c:v>40.718399999999995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-13.572800000000001</c:v>
                </c:pt>
                <c:pt idx="1333">
                  <c:v>-81.436799999999991</c:v>
                </c:pt>
                <c:pt idx="1334">
                  <c:v>-108.58240000000001</c:v>
                </c:pt>
                <c:pt idx="1335">
                  <c:v>-108.58240000000001</c:v>
                </c:pt>
                <c:pt idx="1336">
                  <c:v>-81.436799999999991</c:v>
                </c:pt>
                <c:pt idx="1337">
                  <c:v>-40.718399999999995</c:v>
                </c:pt>
                <c:pt idx="1338">
                  <c:v>-13.572800000000001</c:v>
                </c:pt>
                <c:pt idx="1339">
                  <c:v>0</c:v>
                </c:pt>
                <c:pt idx="1340">
                  <c:v>13.572800000000001</c:v>
                </c:pt>
                <c:pt idx="1341">
                  <c:v>40.718399999999995</c:v>
                </c:pt>
                <c:pt idx="1342">
                  <c:v>95.009600000000006</c:v>
                </c:pt>
                <c:pt idx="1343">
                  <c:v>149.30080000000001</c:v>
                </c:pt>
                <c:pt idx="1344">
                  <c:v>149.30080000000001</c:v>
                </c:pt>
                <c:pt idx="1345">
                  <c:v>135.72800000000001</c:v>
                </c:pt>
                <c:pt idx="1346">
                  <c:v>81.436799999999991</c:v>
                </c:pt>
                <c:pt idx="1347">
                  <c:v>13.572800000000001</c:v>
                </c:pt>
                <c:pt idx="1348">
                  <c:v>-40.718399999999995</c:v>
                </c:pt>
                <c:pt idx="1349">
                  <c:v>-162.87359999999998</c:v>
                </c:pt>
                <c:pt idx="1350">
                  <c:v>-339.32</c:v>
                </c:pt>
                <c:pt idx="1351">
                  <c:v>-475.04799999999994</c:v>
                </c:pt>
                <c:pt idx="1352">
                  <c:v>-529.33920000000001</c:v>
                </c:pt>
                <c:pt idx="1353">
                  <c:v>-542.91200000000003</c:v>
                </c:pt>
                <c:pt idx="1354">
                  <c:v>-570.05759999999998</c:v>
                </c:pt>
                <c:pt idx="1355">
                  <c:v>-597.20320000000004</c:v>
                </c:pt>
                <c:pt idx="1356">
                  <c:v>-678.64</c:v>
                </c:pt>
                <c:pt idx="1357">
                  <c:v>-732.93119999999999</c:v>
                </c:pt>
                <c:pt idx="1358">
                  <c:v>-773.64959999999996</c:v>
                </c:pt>
                <c:pt idx="1359">
                  <c:v>-827.94079999999997</c:v>
                </c:pt>
                <c:pt idx="1360">
                  <c:v>-841.5136</c:v>
                </c:pt>
                <c:pt idx="1361">
                  <c:v>-678.64</c:v>
                </c:pt>
                <c:pt idx="1362">
                  <c:v>-339.32</c:v>
                </c:pt>
                <c:pt idx="1363">
                  <c:v>40.718399999999995</c:v>
                </c:pt>
                <c:pt idx="1364">
                  <c:v>380.03840000000002</c:v>
                </c:pt>
                <c:pt idx="1365">
                  <c:v>420.7568</c:v>
                </c:pt>
                <c:pt idx="1366">
                  <c:v>176.44640000000001</c:v>
                </c:pt>
                <c:pt idx="1367">
                  <c:v>-135.72800000000001</c:v>
                </c:pt>
                <c:pt idx="1368">
                  <c:v>-515.76639999999998</c:v>
                </c:pt>
                <c:pt idx="1369">
                  <c:v>-665.06719999999996</c:v>
                </c:pt>
                <c:pt idx="1370">
                  <c:v>-420.7568</c:v>
                </c:pt>
                <c:pt idx="1371">
                  <c:v>-108.58240000000001</c:v>
                </c:pt>
                <c:pt idx="1372">
                  <c:v>0</c:v>
                </c:pt>
                <c:pt idx="1373">
                  <c:v>-95.009600000000006</c:v>
                </c:pt>
                <c:pt idx="1374">
                  <c:v>-298.60160000000002</c:v>
                </c:pt>
                <c:pt idx="1375">
                  <c:v>-570.05759999999998</c:v>
                </c:pt>
                <c:pt idx="1376">
                  <c:v>-1017.96</c:v>
                </c:pt>
                <c:pt idx="1377">
                  <c:v>-1655.8815999999999</c:v>
                </c:pt>
                <c:pt idx="1378">
                  <c:v>-1995.2015999999999</c:v>
                </c:pt>
                <c:pt idx="1379">
                  <c:v>-1995.2015999999999</c:v>
                </c:pt>
                <c:pt idx="1380">
                  <c:v>-1995.2015999999999</c:v>
                </c:pt>
                <c:pt idx="1381">
                  <c:v>-1438.7168000000001</c:v>
                </c:pt>
                <c:pt idx="1382">
                  <c:v>-54.291200000000003</c:v>
                </c:pt>
                <c:pt idx="1383">
                  <c:v>1058.6784</c:v>
                </c:pt>
                <c:pt idx="1384">
                  <c:v>1194.4064000000001</c:v>
                </c:pt>
                <c:pt idx="1385">
                  <c:v>719.35840000000007</c:v>
                </c:pt>
                <c:pt idx="1386">
                  <c:v>380.03840000000002</c:v>
                </c:pt>
                <c:pt idx="1387">
                  <c:v>502.1936</c:v>
                </c:pt>
                <c:pt idx="1388">
                  <c:v>922.95040000000006</c:v>
                </c:pt>
                <c:pt idx="1389">
                  <c:v>1343.7072000000001</c:v>
                </c:pt>
                <c:pt idx="1390">
                  <c:v>1452.2896000000001</c:v>
                </c:pt>
                <c:pt idx="1391">
                  <c:v>1194.4064000000001</c:v>
                </c:pt>
                <c:pt idx="1392">
                  <c:v>773.64959999999996</c:v>
                </c:pt>
                <c:pt idx="1393">
                  <c:v>393.61119999999994</c:v>
                </c:pt>
                <c:pt idx="1394">
                  <c:v>108.58240000000001</c:v>
                </c:pt>
                <c:pt idx="1395">
                  <c:v>-40.718399999999995</c:v>
                </c:pt>
                <c:pt idx="1396">
                  <c:v>-149.30080000000001</c:v>
                </c:pt>
                <c:pt idx="1397">
                  <c:v>-285.02879999999999</c:v>
                </c:pt>
                <c:pt idx="1398">
                  <c:v>-380.03840000000002</c:v>
                </c:pt>
                <c:pt idx="1399">
                  <c:v>-475.04799999999994</c:v>
                </c:pt>
                <c:pt idx="1400">
                  <c:v>-570.05759999999998</c:v>
                </c:pt>
                <c:pt idx="1401">
                  <c:v>-624.34879999999998</c:v>
                </c:pt>
                <c:pt idx="1402">
                  <c:v>-732.93119999999999</c:v>
                </c:pt>
                <c:pt idx="1403">
                  <c:v>-1058.6784</c:v>
                </c:pt>
                <c:pt idx="1404">
                  <c:v>-1642.3088</c:v>
                </c:pt>
                <c:pt idx="1405">
                  <c:v>-1995.2015999999999</c:v>
                </c:pt>
                <c:pt idx="1406">
                  <c:v>-1683.0272</c:v>
                </c:pt>
                <c:pt idx="1407">
                  <c:v>-814.36799999999994</c:v>
                </c:pt>
                <c:pt idx="1408">
                  <c:v>-54.291200000000003</c:v>
                </c:pt>
                <c:pt idx="1409">
                  <c:v>108.58240000000001</c:v>
                </c:pt>
                <c:pt idx="1410">
                  <c:v>13.572800000000001</c:v>
                </c:pt>
                <c:pt idx="1411">
                  <c:v>-81.436799999999991</c:v>
                </c:pt>
                <c:pt idx="1412">
                  <c:v>-135.72800000000001</c:v>
                </c:pt>
                <c:pt idx="1413">
                  <c:v>-54.291200000000003</c:v>
                </c:pt>
                <c:pt idx="1414">
                  <c:v>285.02879999999999</c:v>
                </c:pt>
                <c:pt idx="1415">
                  <c:v>814.36799999999994</c:v>
                </c:pt>
                <c:pt idx="1416">
                  <c:v>1248.6976</c:v>
                </c:pt>
                <c:pt idx="1417">
                  <c:v>1370.8527999999999</c:v>
                </c:pt>
                <c:pt idx="1418">
                  <c:v>1153.6879999999999</c:v>
                </c:pt>
                <c:pt idx="1419">
                  <c:v>624.34879999999998</c:v>
                </c:pt>
                <c:pt idx="1420">
                  <c:v>0</c:v>
                </c:pt>
                <c:pt idx="1421">
                  <c:v>-637.9215999999999</c:v>
                </c:pt>
                <c:pt idx="1422">
                  <c:v>-1058.6784</c:v>
                </c:pt>
                <c:pt idx="1423">
                  <c:v>-760.07680000000005</c:v>
                </c:pt>
                <c:pt idx="1424">
                  <c:v>-135.72800000000001</c:v>
                </c:pt>
                <c:pt idx="1425">
                  <c:v>380.03840000000002</c:v>
                </c:pt>
                <c:pt idx="1426">
                  <c:v>922.95040000000006</c:v>
                </c:pt>
                <c:pt idx="1427">
                  <c:v>1031.5328</c:v>
                </c:pt>
                <c:pt idx="1428">
                  <c:v>570.05759999999998</c:v>
                </c:pt>
                <c:pt idx="1429">
                  <c:v>13.572800000000001</c:v>
                </c:pt>
                <c:pt idx="1430">
                  <c:v>-447.9024</c:v>
                </c:pt>
                <c:pt idx="1431">
                  <c:v>-1004.3872</c:v>
                </c:pt>
                <c:pt idx="1432">
                  <c:v>-1655.8815999999999</c:v>
                </c:pt>
                <c:pt idx="1433">
                  <c:v>-1995.2015999999999</c:v>
                </c:pt>
                <c:pt idx="1434">
                  <c:v>-2022.3471999999999</c:v>
                </c:pt>
                <c:pt idx="1435">
                  <c:v>-1302.9887999999999</c:v>
                </c:pt>
                <c:pt idx="1436">
                  <c:v>-176.44640000000001</c:v>
                </c:pt>
                <c:pt idx="1437">
                  <c:v>380.03840000000002</c:v>
                </c:pt>
                <c:pt idx="1438">
                  <c:v>434.32960000000003</c:v>
                </c:pt>
                <c:pt idx="1439">
                  <c:v>190.01920000000001</c:v>
                </c:pt>
                <c:pt idx="1440">
                  <c:v>-108.58240000000001</c:v>
                </c:pt>
                <c:pt idx="1441">
                  <c:v>-475.04799999999994</c:v>
                </c:pt>
                <c:pt idx="1442">
                  <c:v>-583.63040000000001</c:v>
                </c:pt>
                <c:pt idx="1443">
                  <c:v>-298.60160000000002</c:v>
                </c:pt>
                <c:pt idx="1444">
                  <c:v>0</c:v>
                </c:pt>
                <c:pt idx="1445">
                  <c:v>95.009600000000006</c:v>
                </c:pt>
                <c:pt idx="1446">
                  <c:v>-81.436799999999991</c:v>
                </c:pt>
                <c:pt idx="1447">
                  <c:v>-665.06719999999996</c:v>
                </c:pt>
                <c:pt idx="1448">
                  <c:v>-1506.5808000000002</c:v>
                </c:pt>
                <c:pt idx="1449">
                  <c:v>-1954.4831999999999</c:v>
                </c:pt>
                <c:pt idx="1450">
                  <c:v>-1642.3088</c:v>
                </c:pt>
                <c:pt idx="1451">
                  <c:v>-868.65920000000006</c:v>
                </c:pt>
                <c:pt idx="1452">
                  <c:v>-230.73760000000001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420.7568</c:v>
                </c:pt>
                <c:pt idx="1479">
                  <c:v>827.94079999999997</c:v>
                </c:pt>
                <c:pt idx="1480">
                  <c:v>773.64959999999996</c:v>
                </c:pt>
                <c:pt idx="1481">
                  <c:v>665.06719999999996</c:v>
                </c:pt>
                <c:pt idx="1482">
                  <c:v>542.91200000000003</c:v>
                </c:pt>
                <c:pt idx="1483">
                  <c:v>475.04799999999994</c:v>
                </c:pt>
                <c:pt idx="1484">
                  <c:v>434.32960000000003</c:v>
                </c:pt>
                <c:pt idx="1485">
                  <c:v>475.04799999999994</c:v>
                </c:pt>
                <c:pt idx="1486">
                  <c:v>597.20320000000004</c:v>
                </c:pt>
                <c:pt idx="1487">
                  <c:v>773.64959999999996</c:v>
                </c:pt>
                <c:pt idx="1488">
                  <c:v>963.66879999999992</c:v>
                </c:pt>
                <c:pt idx="1489">
                  <c:v>1153.6879999999999</c:v>
                </c:pt>
                <c:pt idx="1490">
                  <c:v>1302.9887999999999</c:v>
                </c:pt>
                <c:pt idx="1491">
                  <c:v>1397.9983999999999</c:v>
                </c:pt>
                <c:pt idx="1492">
                  <c:v>1397.9983999999999</c:v>
                </c:pt>
                <c:pt idx="1493">
                  <c:v>1316.5616</c:v>
                </c:pt>
                <c:pt idx="1494">
                  <c:v>1221.5519999999999</c:v>
                </c:pt>
                <c:pt idx="1495">
                  <c:v>1099.3968</c:v>
                </c:pt>
                <c:pt idx="1496">
                  <c:v>963.66879999999992</c:v>
                </c:pt>
                <c:pt idx="1497">
                  <c:v>827.94079999999997</c:v>
                </c:pt>
                <c:pt idx="1498">
                  <c:v>678.64</c:v>
                </c:pt>
                <c:pt idx="1499">
                  <c:v>529.33920000000001</c:v>
                </c:pt>
                <c:pt idx="1500">
                  <c:v>380.03840000000002</c:v>
                </c:pt>
                <c:pt idx="1501">
                  <c:v>298.60160000000002</c:v>
                </c:pt>
                <c:pt idx="1502">
                  <c:v>257.88319999999999</c:v>
                </c:pt>
                <c:pt idx="1503">
                  <c:v>244.31039999999999</c:v>
                </c:pt>
                <c:pt idx="1504">
                  <c:v>244.31039999999999</c:v>
                </c:pt>
                <c:pt idx="1505">
                  <c:v>203.59199999999998</c:v>
                </c:pt>
                <c:pt idx="1506">
                  <c:v>190.01920000000001</c:v>
                </c:pt>
                <c:pt idx="1507">
                  <c:v>203.59199999999998</c:v>
                </c:pt>
                <c:pt idx="1508">
                  <c:v>244.31039999999999</c:v>
                </c:pt>
                <c:pt idx="1509">
                  <c:v>298.60160000000002</c:v>
                </c:pt>
                <c:pt idx="1510">
                  <c:v>420.7568</c:v>
                </c:pt>
                <c:pt idx="1511">
                  <c:v>570.05759999999998</c:v>
                </c:pt>
                <c:pt idx="1512">
                  <c:v>719.35840000000007</c:v>
                </c:pt>
                <c:pt idx="1513">
                  <c:v>855.08640000000003</c:v>
                </c:pt>
                <c:pt idx="1514">
                  <c:v>909.37760000000003</c:v>
                </c:pt>
                <c:pt idx="1515">
                  <c:v>855.08640000000003</c:v>
                </c:pt>
                <c:pt idx="1516">
                  <c:v>678.64</c:v>
                </c:pt>
                <c:pt idx="1517">
                  <c:v>515.76639999999998</c:v>
                </c:pt>
                <c:pt idx="1518">
                  <c:v>380.03840000000002</c:v>
                </c:pt>
                <c:pt idx="1519">
                  <c:v>285.02879999999999</c:v>
                </c:pt>
                <c:pt idx="1520">
                  <c:v>203.59199999999998</c:v>
                </c:pt>
                <c:pt idx="1521">
                  <c:v>135.72800000000001</c:v>
                </c:pt>
                <c:pt idx="1522">
                  <c:v>40.718399999999995</c:v>
                </c:pt>
                <c:pt idx="1523">
                  <c:v>-95.009600000000006</c:v>
                </c:pt>
                <c:pt idx="1524">
                  <c:v>-285.02879999999999</c:v>
                </c:pt>
                <c:pt idx="1525">
                  <c:v>-529.33920000000001</c:v>
                </c:pt>
                <c:pt idx="1526">
                  <c:v>-732.93119999999999</c:v>
                </c:pt>
                <c:pt idx="1527">
                  <c:v>-868.65920000000006</c:v>
                </c:pt>
                <c:pt idx="1528">
                  <c:v>-868.65920000000006</c:v>
                </c:pt>
                <c:pt idx="1529">
                  <c:v>-760.07680000000005</c:v>
                </c:pt>
                <c:pt idx="1530">
                  <c:v>-583.63040000000001</c:v>
                </c:pt>
                <c:pt idx="1531">
                  <c:v>-380.03840000000002</c:v>
                </c:pt>
                <c:pt idx="1532">
                  <c:v>-176.44640000000001</c:v>
                </c:pt>
                <c:pt idx="1533">
                  <c:v>40.718399999999995</c:v>
                </c:pt>
                <c:pt idx="1534">
                  <c:v>257.88319999999999</c:v>
                </c:pt>
                <c:pt idx="1535">
                  <c:v>529.33920000000001</c:v>
                </c:pt>
                <c:pt idx="1536">
                  <c:v>787.22239999999988</c:v>
                </c:pt>
                <c:pt idx="1537">
                  <c:v>977.24159999999995</c:v>
                </c:pt>
                <c:pt idx="1538">
                  <c:v>1126.5423999999998</c:v>
                </c:pt>
                <c:pt idx="1539">
                  <c:v>1221.5519999999999</c:v>
                </c:pt>
                <c:pt idx="1540">
                  <c:v>1275.8431999999998</c:v>
                </c:pt>
                <c:pt idx="1541">
                  <c:v>1302.9887999999999</c:v>
                </c:pt>
                <c:pt idx="1542">
                  <c:v>1221.5519999999999</c:v>
                </c:pt>
                <c:pt idx="1543">
                  <c:v>1058.6784</c:v>
                </c:pt>
                <c:pt idx="1544">
                  <c:v>773.64959999999996</c:v>
                </c:pt>
                <c:pt idx="1545">
                  <c:v>488.62079999999997</c:v>
                </c:pt>
                <c:pt idx="1546">
                  <c:v>298.60160000000002</c:v>
                </c:pt>
                <c:pt idx="1547">
                  <c:v>190.01920000000001</c:v>
                </c:pt>
                <c:pt idx="1548">
                  <c:v>176.44640000000001</c:v>
                </c:pt>
                <c:pt idx="1549">
                  <c:v>190.01920000000001</c:v>
                </c:pt>
                <c:pt idx="1550">
                  <c:v>230.73760000000001</c:v>
                </c:pt>
                <c:pt idx="1551">
                  <c:v>257.88319999999999</c:v>
                </c:pt>
                <c:pt idx="1552">
                  <c:v>285.02879999999999</c:v>
                </c:pt>
                <c:pt idx="1553">
                  <c:v>285.02879999999999</c:v>
                </c:pt>
                <c:pt idx="1554">
                  <c:v>285.02879999999999</c:v>
                </c:pt>
                <c:pt idx="1555">
                  <c:v>325.74719999999996</c:v>
                </c:pt>
                <c:pt idx="1556">
                  <c:v>380.03840000000002</c:v>
                </c:pt>
                <c:pt idx="1557">
                  <c:v>434.32960000000003</c:v>
                </c:pt>
                <c:pt idx="1558">
                  <c:v>515.76639999999998</c:v>
                </c:pt>
                <c:pt idx="1559">
                  <c:v>583.63040000000001</c:v>
                </c:pt>
                <c:pt idx="1560">
                  <c:v>597.20320000000004</c:v>
                </c:pt>
                <c:pt idx="1561">
                  <c:v>597.20320000000004</c:v>
                </c:pt>
                <c:pt idx="1562">
                  <c:v>597.20320000000004</c:v>
                </c:pt>
                <c:pt idx="1563">
                  <c:v>624.34879999999998</c:v>
                </c:pt>
                <c:pt idx="1564">
                  <c:v>637.9215999999999</c:v>
                </c:pt>
                <c:pt idx="1565">
                  <c:v>637.9215999999999</c:v>
                </c:pt>
                <c:pt idx="1566">
                  <c:v>665.06719999999996</c:v>
                </c:pt>
                <c:pt idx="1567">
                  <c:v>637.9215999999999</c:v>
                </c:pt>
                <c:pt idx="1568">
                  <c:v>583.63040000000001</c:v>
                </c:pt>
                <c:pt idx="1569">
                  <c:v>542.91200000000003</c:v>
                </c:pt>
                <c:pt idx="1570">
                  <c:v>515.76639999999998</c:v>
                </c:pt>
                <c:pt idx="1571">
                  <c:v>475.04799999999994</c:v>
                </c:pt>
                <c:pt idx="1572">
                  <c:v>434.32960000000003</c:v>
                </c:pt>
                <c:pt idx="1573">
                  <c:v>352.89280000000002</c:v>
                </c:pt>
                <c:pt idx="1574">
                  <c:v>257.88319999999999</c:v>
                </c:pt>
                <c:pt idx="1575">
                  <c:v>190.01920000000001</c:v>
                </c:pt>
                <c:pt idx="1576">
                  <c:v>95.009600000000006</c:v>
                </c:pt>
                <c:pt idx="1577">
                  <c:v>0</c:v>
                </c:pt>
                <c:pt idx="1578">
                  <c:v>-81.436799999999991</c:v>
                </c:pt>
                <c:pt idx="1579">
                  <c:v>-108.58240000000001</c:v>
                </c:pt>
                <c:pt idx="1580">
                  <c:v>-149.30080000000001</c:v>
                </c:pt>
                <c:pt idx="1581">
                  <c:v>-176.44640000000001</c:v>
                </c:pt>
                <c:pt idx="1582">
                  <c:v>-190.01920000000001</c:v>
                </c:pt>
                <c:pt idx="1583">
                  <c:v>-244.31039999999999</c:v>
                </c:pt>
                <c:pt idx="1584">
                  <c:v>-285.02879999999999</c:v>
                </c:pt>
                <c:pt idx="1585">
                  <c:v>-325.74719999999996</c:v>
                </c:pt>
                <c:pt idx="1586">
                  <c:v>-352.89280000000002</c:v>
                </c:pt>
                <c:pt idx="1587">
                  <c:v>-380.03840000000002</c:v>
                </c:pt>
                <c:pt idx="1588">
                  <c:v>-352.89280000000002</c:v>
                </c:pt>
                <c:pt idx="1589">
                  <c:v>-298.60160000000002</c:v>
                </c:pt>
                <c:pt idx="1590">
                  <c:v>-244.31039999999999</c:v>
                </c:pt>
                <c:pt idx="1591">
                  <c:v>-190.01920000000001</c:v>
                </c:pt>
                <c:pt idx="1592">
                  <c:v>-149.30080000000001</c:v>
                </c:pt>
                <c:pt idx="1593">
                  <c:v>-108.58240000000001</c:v>
                </c:pt>
                <c:pt idx="1594">
                  <c:v>-81.436799999999991</c:v>
                </c:pt>
                <c:pt idx="1595">
                  <c:v>-108.58240000000001</c:v>
                </c:pt>
                <c:pt idx="1596">
                  <c:v>-149.30080000000001</c:v>
                </c:pt>
                <c:pt idx="1597">
                  <c:v>-203.59199999999998</c:v>
                </c:pt>
                <c:pt idx="1598">
                  <c:v>-285.02879999999999</c:v>
                </c:pt>
                <c:pt idx="1599">
                  <c:v>-325.74719999999996</c:v>
                </c:pt>
                <c:pt idx="1600">
                  <c:v>-352.89280000000002</c:v>
                </c:pt>
                <c:pt idx="1601">
                  <c:v>-380.03840000000002</c:v>
                </c:pt>
                <c:pt idx="1602">
                  <c:v>-339.32</c:v>
                </c:pt>
                <c:pt idx="1603">
                  <c:v>-257.88319999999999</c:v>
                </c:pt>
                <c:pt idx="1604">
                  <c:v>-203.59199999999998</c:v>
                </c:pt>
                <c:pt idx="1605">
                  <c:v>-135.72800000000001</c:v>
                </c:pt>
                <c:pt idx="1606">
                  <c:v>-81.436799999999991</c:v>
                </c:pt>
                <c:pt idx="1607">
                  <c:v>-40.718399999999995</c:v>
                </c:pt>
                <c:pt idx="1608">
                  <c:v>0</c:v>
                </c:pt>
                <c:pt idx="1609">
                  <c:v>40.718399999999995</c:v>
                </c:pt>
                <c:pt idx="1610">
                  <c:v>54.291200000000003</c:v>
                </c:pt>
                <c:pt idx="1611">
                  <c:v>81.436799999999991</c:v>
                </c:pt>
                <c:pt idx="1612">
                  <c:v>135.72800000000001</c:v>
                </c:pt>
                <c:pt idx="1613">
                  <c:v>190.01920000000001</c:v>
                </c:pt>
                <c:pt idx="1614">
                  <c:v>244.31039999999999</c:v>
                </c:pt>
                <c:pt idx="1615">
                  <c:v>298.60160000000002</c:v>
                </c:pt>
                <c:pt idx="1616">
                  <c:v>380.03840000000002</c:v>
                </c:pt>
                <c:pt idx="1617">
                  <c:v>434.32960000000003</c:v>
                </c:pt>
                <c:pt idx="1618">
                  <c:v>475.04799999999994</c:v>
                </c:pt>
                <c:pt idx="1619">
                  <c:v>447.9024</c:v>
                </c:pt>
                <c:pt idx="1620">
                  <c:v>393.61119999999994</c:v>
                </c:pt>
                <c:pt idx="1621">
                  <c:v>339.32</c:v>
                </c:pt>
                <c:pt idx="1622">
                  <c:v>257.88319999999999</c:v>
                </c:pt>
                <c:pt idx="1623">
                  <c:v>149.30080000000001</c:v>
                </c:pt>
                <c:pt idx="1624">
                  <c:v>13.572800000000001</c:v>
                </c:pt>
                <c:pt idx="1625">
                  <c:v>-95.009600000000006</c:v>
                </c:pt>
                <c:pt idx="1626">
                  <c:v>-257.88319999999999</c:v>
                </c:pt>
                <c:pt idx="1627">
                  <c:v>-447.9024</c:v>
                </c:pt>
                <c:pt idx="1628">
                  <c:v>-597.20320000000004</c:v>
                </c:pt>
                <c:pt idx="1629">
                  <c:v>-692.21280000000002</c:v>
                </c:pt>
                <c:pt idx="1630">
                  <c:v>-692.21280000000002</c:v>
                </c:pt>
                <c:pt idx="1631">
                  <c:v>-583.63040000000001</c:v>
                </c:pt>
                <c:pt idx="1632">
                  <c:v>-420.7568</c:v>
                </c:pt>
                <c:pt idx="1633">
                  <c:v>-230.73760000000001</c:v>
                </c:pt>
                <c:pt idx="1634">
                  <c:v>-81.436799999999991</c:v>
                </c:pt>
                <c:pt idx="1635">
                  <c:v>-13.572800000000001</c:v>
                </c:pt>
                <c:pt idx="1636">
                  <c:v>-13.572800000000001</c:v>
                </c:pt>
                <c:pt idx="1637">
                  <c:v>-81.436799999999991</c:v>
                </c:pt>
                <c:pt idx="1638">
                  <c:v>-135.72800000000001</c:v>
                </c:pt>
                <c:pt idx="1639">
                  <c:v>-162.87359999999998</c:v>
                </c:pt>
                <c:pt idx="1640">
                  <c:v>-176.44640000000001</c:v>
                </c:pt>
                <c:pt idx="1641">
                  <c:v>-108.58240000000001</c:v>
                </c:pt>
                <c:pt idx="1642">
                  <c:v>-13.572800000000001</c:v>
                </c:pt>
                <c:pt idx="1643">
                  <c:v>108.58240000000001</c:v>
                </c:pt>
                <c:pt idx="1644">
                  <c:v>230.73760000000001</c:v>
                </c:pt>
                <c:pt idx="1645">
                  <c:v>325.74719999999996</c:v>
                </c:pt>
                <c:pt idx="1646">
                  <c:v>393.61119999999994</c:v>
                </c:pt>
                <c:pt idx="1647">
                  <c:v>447.9024</c:v>
                </c:pt>
                <c:pt idx="1648">
                  <c:v>515.76639999999998</c:v>
                </c:pt>
                <c:pt idx="1649">
                  <c:v>529.33920000000001</c:v>
                </c:pt>
                <c:pt idx="1650">
                  <c:v>529.33920000000001</c:v>
                </c:pt>
                <c:pt idx="1651">
                  <c:v>488.62079999999997</c:v>
                </c:pt>
                <c:pt idx="1652">
                  <c:v>434.32960000000003</c:v>
                </c:pt>
                <c:pt idx="1653">
                  <c:v>393.61119999999994</c:v>
                </c:pt>
                <c:pt idx="1654">
                  <c:v>339.32</c:v>
                </c:pt>
                <c:pt idx="1655">
                  <c:v>298.60160000000002</c:v>
                </c:pt>
                <c:pt idx="1656">
                  <c:v>298.60160000000002</c:v>
                </c:pt>
                <c:pt idx="1657">
                  <c:v>298.60160000000002</c:v>
                </c:pt>
                <c:pt idx="1658">
                  <c:v>298.60160000000002</c:v>
                </c:pt>
                <c:pt idx="1659">
                  <c:v>298.60160000000002</c:v>
                </c:pt>
                <c:pt idx="1660">
                  <c:v>298.60160000000002</c:v>
                </c:pt>
                <c:pt idx="1661">
                  <c:v>285.02879999999999</c:v>
                </c:pt>
                <c:pt idx="1662">
                  <c:v>285.02879999999999</c:v>
                </c:pt>
                <c:pt idx="1663">
                  <c:v>285.02879999999999</c:v>
                </c:pt>
                <c:pt idx="1664">
                  <c:v>244.31039999999999</c:v>
                </c:pt>
                <c:pt idx="1665">
                  <c:v>230.73760000000001</c:v>
                </c:pt>
                <c:pt idx="1666">
                  <c:v>190.01920000000001</c:v>
                </c:pt>
                <c:pt idx="1667">
                  <c:v>149.30080000000001</c:v>
                </c:pt>
                <c:pt idx="1668">
                  <c:v>135.72800000000001</c:v>
                </c:pt>
                <c:pt idx="1669">
                  <c:v>108.58240000000001</c:v>
                </c:pt>
                <c:pt idx="1670">
                  <c:v>95.009600000000006</c:v>
                </c:pt>
                <c:pt idx="1671">
                  <c:v>54.291200000000003</c:v>
                </c:pt>
                <c:pt idx="1672">
                  <c:v>40.718399999999995</c:v>
                </c:pt>
                <c:pt idx="1673">
                  <c:v>40.718399999999995</c:v>
                </c:pt>
                <c:pt idx="1674">
                  <c:v>13.572800000000001</c:v>
                </c:pt>
                <c:pt idx="1675">
                  <c:v>0</c:v>
                </c:pt>
                <c:pt idx="1676">
                  <c:v>-13.572800000000001</c:v>
                </c:pt>
                <c:pt idx="1677">
                  <c:v>-54.291200000000003</c:v>
                </c:pt>
                <c:pt idx="1678">
                  <c:v>-95.009600000000006</c:v>
                </c:pt>
                <c:pt idx="1679">
                  <c:v>-108.58240000000001</c:v>
                </c:pt>
                <c:pt idx="1680">
                  <c:v>-108.58240000000001</c:v>
                </c:pt>
                <c:pt idx="1681">
                  <c:v>-81.436799999999991</c:v>
                </c:pt>
                <c:pt idx="1682">
                  <c:v>-13.572800000000001</c:v>
                </c:pt>
                <c:pt idx="1683">
                  <c:v>40.718399999999995</c:v>
                </c:pt>
                <c:pt idx="1684">
                  <c:v>108.58240000000001</c:v>
                </c:pt>
                <c:pt idx="1685">
                  <c:v>149.30080000000001</c:v>
                </c:pt>
                <c:pt idx="1686">
                  <c:v>149.30080000000001</c:v>
                </c:pt>
                <c:pt idx="1687">
                  <c:v>149.30080000000001</c:v>
                </c:pt>
                <c:pt idx="1688">
                  <c:v>108.58240000000001</c:v>
                </c:pt>
                <c:pt idx="1689">
                  <c:v>81.436799999999991</c:v>
                </c:pt>
                <c:pt idx="1690">
                  <c:v>54.291200000000003</c:v>
                </c:pt>
                <c:pt idx="1691">
                  <c:v>40.718399999999995</c:v>
                </c:pt>
                <c:pt idx="1692">
                  <c:v>40.718399999999995</c:v>
                </c:pt>
                <c:pt idx="1693">
                  <c:v>40.718399999999995</c:v>
                </c:pt>
                <c:pt idx="1694">
                  <c:v>40.718399999999995</c:v>
                </c:pt>
                <c:pt idx="1695">
                  <c:v>40.718399999999995</c:v>
                </c:pt>
                <c:pt idx="1696">
                  <c:v>40.718399999999995</c:v>
                </c:pt>
                <c:pt idx="1697">
                  <c:v>40.718399999999995</c:v>
                </c:pt>
                <c:pt idx="1698">
                  <c:v>13.572800000000001</c:v>
                </c:pt>
                <c:pt idx="1699">
                  <c:v>-13.572800000000001</c:v>
                </c:pt>
                <c:pt idx="1700">
                  <c:v>-54.291200000000003</c:v>
                </c:pt>
                <c:pt idx="1701">
                  <c:v>-81.436799999999991</c:v>
                </c:pt>
                <c:pt idx="1702">
                  <c:v>-81.436799999999991</c:v>
                </c:pt>
                <c:pt idx="1703">
                  <c:v>-95.009600000000006</c:v>
                </c:pt>
                <c:pt idx="1704">
                  <c:v>-95.009600000000006</c:v>
                </c:pt>
                <c:pt idx="1705">
                  <c:v>-81.436799999999991</c:v>
                </c:pt>
                <c:pt idx="1706">
                  <c:v>-81.436799999999991</c:v>
                </c:pt>
                <c:pt idx="1707">
                  <c:v>-54.291200000000003</c:v>
                </c:pt>
                <c:pt idx="1708">
                  <c:v>-40.718399999999995</c:v>
                </c:pt>
                <c:pt idx="1709">
                  <c:v>-40.718399999999995</c:v>
                </c:pt>
                <c:pt idx="1710">
                  <c:v>0</c:v>
                </c:pt>
                <c:pt idx="1711">
                  <c:v>40.718399999999995</c:v>
                </c:pt>
                <c:pt idx="1712">
                  <c:v>54.291200000000003</c:v>
                </c:pt>
                <c:pt idx="1713">
                  <c:v>95.009600000000006</c:v>
                </c:pt>
                <c:pt idx="1714">
                  <c:v>108.58240000000001</c:v>
                </c:pt>
                <c:pt idx="1715">
                  <c:v>135.72800000000001</c:v>
                </c:pt>
                <c:pt idx="1716">
                  <c:v>149.30080000000001</c:v>
                </c:pt>
                <c:pt idx="1717">
                  <c:v>176.44640000000001</c:v>
                </c:pt>
                <c:pt idx="1718">
                  <c:v>190.01920000000001</c:v>
                </c:pt>
                <c:pt idx="1719">
                  <c:v>203.59199999999998</c:v>
                </c:pt>
                <c:pt idx="1720">
                  <c:v>203.59199999999998</c:v>
                </c:pt>
                <c:pt idx="1721">
                  <c:v>176.44640000000001</c:v>
                </c:pt>
                <c:pt idx="1722">
                  <c:v>108.58240000000001</c:v>
                </c:pt>
                <c:pt idx="1723">
                  <c:v>54.291200000000003</c:v>
                </c:pt>
                <c:pt idx="1724">
                  <c:v>0</c:v>
                </c:pt>
                <c:pt idx="1725">
                  <c:v>-108.58240000000001</c:v>
                </c:pt>
                <c:pt idx="1726">
                  <c:v>-257.88319999999999</c:v>
                </c:pt>
                <c:pt idx="1727">
                  <c:v>-434.32960000000003</c:v>
                </c:pt>
                <c:pt idx="1728">
                  <c:v>-624.34879999999998</c:v>
                </c:pt>
                <c:pt idx="1729">
                  <c:v>-814.36799999999994</c:v>
                </c:pt>
                <c:pt idx="1730">
                  <c:v>-922.95040000000006</c:v>
                </c:pt>
                <c:pt idx="1731">
                  <c:v>-963.66879999999992</c:v>
                </c:pt>
                <c:pt idx="1732">
                  <c:v>-963.66879999999992</c:v>
                </c:pt>
                <c:pt idx="1733">
                  <c:v>-922.95040000000006</c:v>
                </c:pt>
                <c:pt idx="1734">
                  <c:v>-882.23199999999997</c:v>
                </c:pt>
                <c:pt idx="1735">
                  <c:v>-868.65920000000006</c:v>
                </c:pt>
                <c:pt idx="1736">
                  <c:v>-882.23199999999997</c:v>
                </c:pt>
                <c:pt idx="1737">
                  <c:v>-882.23199999999997</c:v>
                </c:pt>
                <c:pt idx="1738">
                  <c:v>-868.65920000000006</c:v>
                </c:pt>
                <c:pt idx="1739">
                  <c:v>-827.94079999999997</c:v>
                </c:pt>
                <c:pt idx="1740">
                  <c:v>-732.93119999999999</c:v>
                </c:pt>
                <c:pt idx="1741">
                  <c:v>-597.20320000000004</c:v>
                </c:pt>
                <c:pt idx="1742">
                  <c:v>-502.1936</c:v>
                </c:pt>
                <c:pt idx="1743">
                  <c:v>-447.9024</c:v>
                </c:pt>
                <c:pt idx="1744">
                  <c:v>-393.61119999999994</c:v>
                </c:pt>
                <c:pt idx="1745">
                  <c:v>-380.03840000000002</c:v>
                </c:pt>
                <c:pt idx="1746">
                  <c:v>-380.03840000000002</c:v>
                </c:pt>
                <c:pt idx="1747">
                  <c:v>-339.32</c:v>
                </c:pt>
                <c:pt idx="1748">
                  <c:v>-298.60160000000002</c:v>
                </c:pt>
                <c:pt idx="1749">
                  <c:v>-257.88319999999999</c:v>
                </c:pt>
                <c:pt idx="1750">
                  <c:v>-203.59199999999998</c:v>
                </c:pt>
                <c:pt idx="1751">
                  <c:v>-190.01920000000001</c:v>
                </c:pt>
                <c:pt idx="1752">
                  <c:v>-190.01920000000001</c:v>
                </c:pt>
                <c:pt idx="1753">
                  <c:v>-190.01920000000001</c:v>
                </c:pt>
                <c:pt idx="1754">
                  <c:v>-190.01920000000001</c:v>
                </c:pt>
                <c:pt idx="1755">
                  <c:v>-190.01920000000001</c:v>
                </c:pt>
                <c:pt idx="1756">
                  <c:v>-190.01920000000001</c:v>
                </c:pt>
                <c:pt idx="1757">
                  <c:v>-203.59199999999998</c:v>
                </c:pt>
                <c:pt idx="1758">
                  <c:v>-203.59199999999998</c:v>
                </c:pt>
                <c:pt idx="1759">
                  <c:v>-203.59199999999998</c:v>
                </c:pt>
                <c:pt idx="1760">
                  <c:v>-230.73760000000001</c:v>
                </c:pt>
                <c:pt idx="1761">
                  <c:v>-230.73760000000001</c:v>
                </c:pt>
                <c:pt idx="1762">
                  <c:v>-230.73760000000001</c:v>
                </c:pt>
                <c:pt idx="1763">
                  <c:v>-230.73760000000001</c:v>
                </c:pt>
                <c:pt idx="1764">
                  <c:v>-244.31039999999999</c:v>
                </c:pt>
                <c:pt idx="1765">
                  <c:v>-298.60160000000002</c:v>
                </c:pt>
                <c:pt idx="1766">
                  <c:v>-420.7568</c:v>
                </c:pt>
                <c:pt idx="1767">
                  <c:v>-570.05759999999998</c:v>
                </c:pt>
                <c:pt idx="1768">
                  <c:v>-760.07680000000005</c:v>
                </c:pt>
                <c:pt idx="1769">
                  <c:v>-963.66879999999992</c:v>
                </c:pt>
                <c:pt idx="1770">
                  <c:v>-1126.5423999999998</c:v>
                </c:pt>
                <c:pt idx="1771">
                  <c:v>-1207.9792</c:v>
                </c:pt>
                <c:pt idx="1772">
                  <c:v>-1207.9792</c:v>
                </c:pt>
                <c:pt idx="1773">
                  <c:v>-1167.2608</c:v>
                </c:pt>
                <c:pt idx="1774">
                  <c:v>-1072.2511999999999</c:v>
                </c:pt>
                <c:pt idx="1775">
                  <c:v>-963.66879999999992</c:v>
                </c:pt>
                <c:pt idx="1776">
                  <c:v>-909.37760000000003</c:v>
                </c:pt>
                <c:pt idx="1777">
                  <c:v>-922.95040000000006</c:v>
                </c:pt>
                <c:pt idx="1778">
                  <c:v>-1017.96</c:v>
                </c:pt>
                <c:pt idx="1779">
                  <c:v>-1167.2608</c:v>
                </c:pt>
                <c:pt idx="1780">
                  <c:v>-1302.9887999999999</c:v>
                </c:pt>
                <c:pt idx="1781">
                  <c:v>-1343.7072000000001</c:v>
                </c:pt>
                <c:pt idx="1782">
                  <c:v>-1262.2704000000001</c:v>
                </c:pt>
                <c:pt idx="1783">
                  <c:v>-1112.9695999999999</c:v>
                </c:pt>
                <c:pt idx="1784">
                  <c:v>-922.95040000000006</c:v>
                </c:pt>
                <c:pt idx="1785">
                  <c:v>-787.22239999999988</c:v>
                </c:pt>
                <c:pt idx="1786">
                  <c:v>-732.93119999999999</c:v>
                </c:pt>
                <c:pt idx="1787">
                  <c:v>-719.35840000000007</c:v>
                </c:pt>
                <c:pt idx="1788">
                  <c:v>-732.93119999999999</c:v>
                </c:pt>
                <c:pt idx="1789">
                  <c:v>-814.36799999999994</c:v>
                </c:pt>
                <c:pt idx="1790">
                  <c:v>-936.52319999999986</c:v>
                </c:pt>
                <c:pt idx="1791">
                  <c:v>-1112.9695999999999</c:v>
                </c:pt>
                <c:pt idx="1792">
                  <c:v>-1275.8431999999998</c:v>
                </c:pt>
                <c:pt idx="1793">
                  <c:v>-1343.7072000000001</c:v>
                </c:pt>
                <c:pt idx="1794">
                  <c:v>-1642.3088</c:v>
                </c:pt>
                <c:pt idx="1795">
                  <c:v>-977.24159999999995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A4-46F1-9FD4-6986AB9BF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3313136"/>
        <c:axId val="873313616"/>
      </c:lineChart>
      <c:catAx>
        <c:axId val="87331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313616"/>
        <c:crosses val="autoZero"/>
        <c:auto val="1"/>
        <c:lblAlgn val="ctr"/>
        <c:lblOffset val="100"/>
        <c:noMultiLvlLbl val="0"/>
      </c:catAx>
      <c:valAx>
        <c:axId val="873313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313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73157613540958"/>
          <c:y val="3.4236362319109183E-2"/>
          <c:w val="0.86489409556164343"/>
          <c:h val="0.84600039425732199"/>
        </c:manualLayout>
      </c:layout>
      <c:lineChart>
        <c:grouping val="standard"/>
        <c:varyColors val="0"/>
        <c:ser>
          <c:idx val="0"/>
          <c:order val="0"/>
          <c:tx>
            <c:v>braking data 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General">
                  <c:v>0</c:v>
                </c:pt>
                <c:pt idx="5" formatCode="General">
                  <c:v>0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-39012.263895800475</c:v>
                </c:pt>
                <c:pt idx="12" formatCode="General">
                  <c:v>-53281.343446420797</c:v>
                </c:pt>
                <c:pt idx="13" formatCode="General">
                  <c:v>-86640.266000000003</c:v>
                </c:pt>
                <c:pt idx="14" formatCode="General">
                  <c:v>-125381.78756499998</c:v>
                </c:pt>
                <c:pt idx="15" formatCode="General">
                  <c:v>-149864.8444161106</c:v>
                </c:pt>
                <c:pt idx="16" formatCode="General">
                  <c:v>-175957.50521148366</c:v>
                </c:pt>
                <c:pt idx="17" formatCode="General">
                  <c:v>-207781.24003790022</c:v>
                </c:pt>
                <c:pt idx="18" formatCode="General">
                  <c:v>-238424.70730358132</c:v>
                </c:pt>
                <c:pt idx="19" formatCode="General">
                  <c:v>-248693.46186746855</c:v>
                </c:pt>
                <c:pt idx="20" formatCode="General">
                  <c:v>-252851.68468647942</c:v>
                </c:pt>
                <c:pt idx="21" formatCode="General">
                  <c:v>-253230.35643321037</c:v>
                </c:pt>
                <c:pt idx="22" formatCode="General">
                  <c:v>-256343.29375999997</c:v>
                </c:pt>
                <c:pt idx="23" formatCode="General">
                  <c:v>-254581.51850259426</c:v>
                </c:pt>
                <c:pt idx="24" formatCode="General">
                  <c:v>-264519.04188147938</c:v>
                </c:pt>
                <c:pt idx="25" formatCode="General">
                  <c:v>-115346.60847674824</c:v>
                </c:pt>
                <c:pt idx="26" formatCode="General">
                  <c:v>-784811.17941177776</c:v>
                </c:pt>
                <c:pt idx="27" formatCode="General">
                  <c:v>-2646145.7333687702</c:v>
                </c:pt>
                <c:pt idx="28" formatCode="General">
                  <c:v>-5139504.6047160737</c:v>
                </c:pt>
                <c:pt idx="29" formatCode="General">
                  <c:v>-7170675.4196809754</c:v>
                </c:pt>
                <c:pt idx="30" formatCode="General">
                  <c:v>-9393033.6571595799</c:v>
                </c:pt>
                <c:pt idx="31" formatCode="General">
                  <c:v>-12158224.414523039</c:v>
                </c:pt>
                <c:pt idx="32" formatCode="General">
                  <c:v>-14695670.042560168</c:v>
                </c:pt>
                <c:pt idx="33" formatCode="General">
                  <c:v>-15779568.07356221</c:v>
                </c:pt>
                <c:pt idx="34" formatCode="General">
                  <c:v>-16230068.473900175</c:v>
                </c:pt>
                <c:pt idx="35" formatCode="General">
                  <c:v>-16518592.574675135</c:v>
                </c:pt>
                <c:pt idx="36" formatCode="General">
                  <c:v>-16772850.312494578</c:v>
                </c:pt>
                <c:pt idx="37" formatCode="General">
                  <c:v>-16475243.591920424</c:v>
                </c:pt>
                <c:pt idx="38" formatCode="General">
                  <c:v>-16668309.374053523</c:v>
                </c:pt>
                <c:pt idx="39" formatCode="General">
                  <c:v>-16708490.173202572</c:v>
                </c:pt>
                <c:pt idx="40" formatCode="General">
                  <c:v>-17348320.01483706</c:v>
                </c:pt>
                <c:pt idx="41" formatCode="General">
                  <c:v>-17597301.226251584</c:v>
                </c:pt>
                <c:pt idx="42" formatCode="General">
                  <c:v>-17083926.63348959</c:v>
                </c:pt>
                <c:pt idx="43" formatCode="General">
                  <c:v>-16518202.23833428</c:v>
                </c:pt>
                <c:pt idx="44" formatCode="General">
                  <c:v>-16358396.811211579</c:v>
                </c:pt>
                <c:pt idx="45" formatCode="General">
                  <c:v>-16550265.810707334</c:v>
                </c:pt>
                <c:pt idx="46" formatCode="General">
                  <c:v>-16402851.03685802</c:v>
                </c:pt>
                <c:pt idx="47" formatCode="General">
                  <c:v>-15972089.742933072</c:v>
                </c:pt>
                <c:pt idx="48" formatCode="General">
                  <c:v>-15665106.123446537</c:v>
                </c:pt>
                <c:pt idx="49" formatCode="General">
                  <c:v>-15661072.130871866</c:v>
                </c:pt>
                <c:pt idx="50" formatCode="General">
                  <c:v>-15127011.785788381</c:v>
                </c:pt>
                <c:pt idx="51" formatCode="General">
                  <c:v>-13345896.296096809</c:v>
                </c:pt>
                <c:pt idx="52" formatCode="General">
                  <c:v>-10829187.644224187</c:v>
                </c:pt>
                <c:pt idx="53" formatCode="General">
                  <c:v>-9471542.7177447118</c:v>
                </c:pt>
                <c:pt idx="54" formatCode="General">
                  <c:v>-8696856.8332030587</c:v>
                </c:pt>
                <c:pt idx="55" formatCode="General">
                  <c:v>-7764648.5223478321</c:v>
                </c:pt>
                <c:pt idx="56" formatCode="General">
                  <c:v>-6636913.33076014</c:v>
                </c:pt>
                <c:pt idx="57" formatCode="General">
                  <c:v>-5798765.7449249076</c:v>
                </c:pt>
                <c:pt idx="58" formatCode="General">
                  <c:v>-5262298.7631633701</c:v>
                </c:pt>
                <c:pt idx="59" formatCode="General">
                  <c:v>-5555793.2723358031</c:v>
                </c:pt>
                <c:pt idx="60" formatCode="General">
                  <c:v>-5342655.8632458542</c:v>
                </c:pt>
                <c:pt idx="61" formatCode="General">
                  <c:v>-5070983.5445803311</c:v>
                </c:pt>
                <c:pt idx="62" formatCode="General">
                  <c:v>-4796742.7432610095</c:v>
                </c:pt>
                <c:pt idx="63" formatCode="General">
                  <c:v>-4814941.5149899535</c:v>
                </c:pt>
                <c:pt idx="64" formatCode="General">
                  <c:v>-4738276.5002572425</c:v>
                </c:pt>
                <c:pt idx="65" formatCode="General">
                  <c:v>-4266198.2579009663</c:v>
                </c:pt>
                <c:pt idx="66" formatCode="General">
                  <c:v>-3499792.2343647662</c:v>
                </c:pt>
                <c:pt idx="67" formatCode="General">
                  <c:v>-3243406.9326053225</c:v>
                </c:pt>
                <c:pt idx="68" formatCode="General">
                  <c:v>-3340758.7306084298</c:v>
                </c:pt>
                <c:pt idx="69" formatCode="General">
                  <c:v>-3501741.6257336475</c:v>
                </c:pt>
                <c:pt idx="70" formatCode="General">
                  <c:v>-3650718.145592019</c:v>
                </c:pt>
                <c:pt idx="71" formatCode="General">
                  <c:v>-3855380.326508435</c:v>
                </c:pt>
                <c:pt idx="72" formatCode="General">
                  <c:v>-3995177.6589455837</c:v>
                </c:pt>
                <c:pt idx="73" formatCode="General">
                  <c:v>-4583300.0171669619</c:v>
                </c:pt>
                <c:pt idx="74" formatCode="General">
                  <c:v>-4768475.8949476536</c:v>
                </c:pt>
                <c:pt idx="75" formatCode="General">
                  <c:v>-4901359.1617610194</c:v>
                </c:pt>
                <c:pt idx="76" formatCode="General">
                  <c:v>-4993748.7845219336</c:v>
                </c:pt>
                <c:pt idx="77" formatCode="General">
                  <c:v>-5275178.9008499272</c:v>
                </c:pt>
                <c:pt idx="78" formatCode="General">
                  <c:v>-5516773.4999832734</c:v>
                </c:pt>
                <c:pt idx="79" formatCode="General">
                  <c:v>-5555155.6819508271</c:v>
                </c:pt>
                <c:pt idx="80" formatCode="General">
                  <c:v>-5653111.0192746492</c:v>
                </c:pt>
                <c:pt idx="81" formatCode="General">
                  <c:v>-6002591.3015835676</c:v>
                </c:pt>
                <c:pt idx="82" formatCode="General">
                  <c:v>-6763104.1369932089</c:v>
                </c:pt>
                <c:pt idx="83" formatCode="General">
                  <c:v>-7707724.9604311259</c:v>
                </c:pt>
                <c:pt idx="84" formatCode="General">
                  <c:v>-8508378.4024854265</c:v>
                </c:pt>
                <c:pt idx="85" formatCode="General">
                  <c:v>-9219769.5399053581</c:v>
                </c:pt>
                <c:pt idx="86" formatCode="General">
                  <c:v>-9551441.8079880811</c:v>
                </c:pt>
                <c:pt idx="87" formatCode="General">
                  <c:v>-10069791.674111553</c:v>
                </c:pt>
                <c:pt idx="88" formatCode="General">
                  <c:v>-10406246.922933556</c:v>
                </c:pt>
                <c:pt idx="89" formatCode="General">
                  <c:v>-10065481.632800343</c:v>
                </c:pt>
                <c:pt idx="90" formatCode="General">
                  <c:v>-9194954.1150340233</c:v>
                </c:pt>
                <c:pt idx="91" formatCode="General">
                  <c:v>-7831197.9270235244</c:v>
                </c:pt>
                <c:pt idx="92" formatCode="General">
                  <c:v>-6961413.3497371776</c:v>
                </c:pt>
                <c:pt idx="93" formatCode="General">
                  <c:v>-6179960.3441305812</c:v>
                </c:pt>
                <c:pt idx="94" formatCode="General">
                  <c:v>-5078353.3157275012</c:v>
                </c:pt>
                <c:pt idx="95" formatCode="General">
                  <c:v>-3693457.6789609487</c:v>
                </c:pt>
                <c:pt idx="96" formatCode="General">
                  <c:v>-2754717.2941460842</c:v>
                </c:pt>
                <c:pt idx="97" formatCode="General">
                  <c:v>-2169704.6533250948</c:v>
                </c:pt>
                <c:pt idx="98" formatCode="General">
                  <c:v>-1327949.2375308007</c:v>
                </c:pt>
                <c:pt idx="99" formatCode="General">
                  <c:v>-1238846.822133885</c:v>
                </c:pt>
                <c:pt idx="100" formatCode="General">
                  <c:v>-1158990.8337235351</c:v>
                </c:pt>
                <c:pt idx="101" formatCode="General">
                  <c:v>-1081653.07632759</c:v>
                </c:pt>
                <c:pt idx="102" formatCode="General">
                  <c:v>-1020794.97259575</c:v>
                </c:pt>
                <c:pt idx="103" formatCode="General">
                  <c:v>-912055.08276519738</c:v>
                </c:pt>
                <c:pt idx="104" formatCode="General">
                  <c:v>-746226.69844882493</c:v>
                </c:pt>
                <c:pt idx="105" formatCode="General">
                  <c:v>-572554.52807991742</c:v>
                </c:pt>
                <c:pt idx="106" formatCode="General">
                  <c:v>-416612.60539470002</c:v>
                </c:pt>
                <c:pt idx="107" formatCode="General">
                  <c:v>-323455.90557501005</c:v>
                </c:pt>
                <c:pt idx="108" formatCode="General">
                  <c:v>-250721.52452284505</c:v>
                </c:pt>
                <c:pt idx="109" formatCode="General">
                  <c:v>-173452.44202118999</c:v>
                </c:pt>
                <c:pt idx="110" formatCode="General">
                  <c:v>-100833.2322829335</c:v>
                </c:pt>
                <c:pt idx="111" formatCode="General">
                  <c:v>-57496.310991899998</c:v>
                </c:pt>
                <c:pt idx="112" formatCode="General">
                  <c:v>-32602.183194854249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0</c:v>
                </c:pt>
                <c:pt idx="139" formatCode="General">
                  <c:v>0</c:v>
                </c:pt>
                <c:pt idx="140" formatCode="General">
                  <c:v>0</c:v>
                </c:pt>
                <c:pt idx="141" formatCode="General">
                  <c:v>0</c:v>
                </c:pt>
                <c:pt idx="142" formatCode="General">
                  <c:v>0</c:v>
                </c:pt>
                <c:pt idx="143" formatCode="General">
                  <c:v>0</c:v>
                </c:pt>
                <c:pt idx="144" formatCode="General">
                  <c:v>0</c:v>
                </c:pt>
                <c:pt idx="145" formatCode="General">
                  <c:v>0</c:v>
                </c:pt>
                <c:pt idx="146" formatCode="General">
                  <c:v>0</c:v>
                </c:pt>
                <c:pt idx="147" formatCode="General">
                  <c:v>0</c:v>
                </c:pt>
                <c:pt idx="148" formatCode="General">
                  <c:v>0</c:v>
                </c:pt>
                <c:pt idx="149" formatCode="General">
                  <c:v>0</c:v>
                </c:pt>
                <c:pt idx="150" formatCode="General">
                  <c:v>0</c:v>
                </c:pt>
                <c:pt idx="151" formatCode="General">
                  <c:v>17883.231786722776</c:v>
                </c:pt>
                <c:pt idx="152" formatCode="General">
                  <c:v>110421.56612328438</c:v>
                </c:pt>
                <c:pt idx="153" formatCode="General">
                  <c:v>221368.46196663094</c:v>
                </c:pt>
                <c:pt idx="154" formatCode="General">
                  <c:v>314098.40411736188</c:v>
                </c:pt>
                <c:pt idx="155" formatCode="General">
                  <c:v>434207.116768284</c:v>
                </c:pt>
                <c:pt idx="156" formatCode="General">
                  <c:v>596618.55056120618</c:v>
                </c:pt>
                <c:pt idx="157" formatCode="General">
                  <c:v>841544.36929843063</c:v>
                </c:pt>
                <c:pt idx="158" formatCode="General">
                  <c:v>1225212.5989198911</c:v>
                </c:pt>
                <c:pt idx="159" formatCode="General">
                  <c:v>1778772.3513776604</c:v>
                </c:pt>
                <c:pt idx="160" formatCode="General">
                  <c:v>2483950.6860471806</c:v>
                </c:pt>
                <c:pt idx="161" formatCode="General">
                  <c:v>3174890.7012457759</c:v>
                </c:pt>
                <c:pt idx="162" formatCode="General">
                  <c:v>3858529.6152580595</c:v>
                </c:pt>
                <c:pt idx="163" formatCode="General">
                  <c:v>4427869.0767935747</c:v>
                </c:pt>
                <c:pt idx="164" formatCode="General">
                  <c:v>4754518.6804259149</c:v>
                </c:pt>
                <c:pt idx="165" formatCode="General">
                  <c:v>4710637.9670003355</c:v>
                </c:pt>
                <c:pt idx="166" formatCode="General">
                  <c:v>4314581.1545588654</c:v>
                </c:pt>
                <c:pt idx="167" formatCode="General">
                  <c:v>3711656.8631405151</c:v>
                </c:pt>
                <c:pt idx="168" formatCode="General">
                  <c:v>3071720.2849847078</c:v>
                </c:pt>
                <c:pt idx="169" formatCode="General">
                  <c:v>2745336.6066162032</c:v>
                </c:pt>
                <c:pt idx="170" formatCode="General">
                  <c:v>2640950.418328335</c:v>
                </c:pt>
                <c:pt idx="171" formatCode="General">
                  <c:v>2463222.3064435567</c:v>
                </c:pt>
                <c:pt idx="172" formatCode="General">
                  <c:v>2330701.2070815051</c:v>
                </c:pt>
                <c:pt idx="173" formatCode="General">
                  <c:v>2248650.8682314856</c:v>
                </c:pt>
                <c:pt idx="174" formatCode="General">
                  <c:v>2427739.8956235764</c:v>
                </c:pt>
                <c:pt idx="175" formatCode="General">
                  <c:v>2718844.309852493</c:v>
                </c:pt>
                <c:pt idx="176" formatCode="General">
                  <c:v>3236447.0092718368</c:v>
                </c:pt>
                <c:pt idx="177" formatCode="General">
                  <c:v>3885033.9993554796</c:v>
                </c:pt>
                <c:pt idx="178" formatCode="General">
                  <c:v>4361008.4710581331</c:v>
                </c:pt>
                <c:pt idx="179" formatCode="General">
                  <c:v>4559171.1357905949</c:v>
                </c:pt>
                <c:pt idx="180" formatCode="General">
                  <c:v>4655720.1672507357</c:v>
                </c:pt>
                <c:pt idx="181" formatCode="General">
                  <c:v>4738682.8906929605</c:v>
                </c:pt>
                <c:pt idx="182" formatCode="General">
                  <c:v>4518365.7514314409</c:v>
                </c:pt>
                <c:pt idx="183" formatCode="General">
                  <c:v>3913060.1920168051</c:v>
                </c:pt>
                <c:pt idx="184" formatCode="General">
                  <c:v>3165718.886922142</c:v>
                </c:pt>
                <c:pt idx="185" formatCode="General">
                  <c:v>2437662.8968787193</c:v>
                </c:pt>
                <c:pt idx="186" formatCode="General">
                  <c:v>1804700.8358833781</c:v>
                </c:pt>
                <c:pt idx="187" formatCode="General">
                  <c:v>1335863.7223110315</c:v>
                </c:pt>
                <c:pt idx="188" formatCode="General">
                  <c:v>1060562.7952952012</c:v>
                </c:pt>
                <c:pt idx="189" formatCode="General">
                  <c:v>917365.79897437128</c:v>
                </c:pt>
                <c:pt idx="190" formatCode="General">
                  <c:v>845868.23225695186</c:v>
                </c:pt>
                <c:pt idx="191" formatCode="General">
                  <c:v>827003.31652328977</c:v>
                </c:pt>
                <c:pt idx="192" formatCode="General">
                  <c:v>829687.68550886749</c:v>
                </c:pt>
                <c:pt idx="193" formatCode="General">
                  <c:v>816873.48026951845</c:v>
                </c:pt>
                <c:pt idx="194" formatCode="General">
                  <c:v>803900.90261269687</c:v>
                </c:pt>
                <c:pt idx="195" formatCode="General">
                  <c:v>796988.79904027958</c:v>
                </c:pt>
                <c:pt idx="196" formatCode="General">
                  <c:v>776252.43553954118</c:v>
                </c:pt>
                <c:pt idx="197" formatCode="General">
                  <c:v>747294.85506125691</c:v>
                </c:pt>
                <c:pt idx="198" formatCode="General">
                  <c:v>728667.69682110823</c:v>
                </c:pt>
                <c:pt idx="199" formatCode="General">
                  <c:v>716591.84101448406</c:v>
                </c:pt>
                <c:pt idx="200" formatCode="General">
                  <c:v>731271.46453178232</c:v>
                </c:pt>
                <c:pt idx="201" formatCode="General">
                  <c:v>764064.74291595584</c:v>
                </c:pt>
                <c:pt idx="202" formatCode="General">
                  <c:v>863679.56801476143</c:v>
                </c:pt>
                <c:pt idx="203" formatCode="General">
                  <c:v>1005760.8350659128</c:v>
                </c:pt>
                <c:pt idx="204" formatCode="General">
                  <c:v>1166437.5163713533</c:v>
                </c:pt>
                <c:pt idx="205" formatCode="General">
                  <c:v>1372047.0617310894</c:v>
                </c:pt>
                <c:pt idx="206" formatCode="General">
                  <c:v>1629445.4154700735</c:v>
                </c:pt>
                <c:pt idx="207" formatCode="General">
                  <c:v>1874628.8232414203</c:v>
                </c:pt>
                <c:pt idx="208" formatCode="General">
                  <c:v>2170546.7707962743</c:v>
                </c:pt>
                <c:pt idx="209" formatCode="General">
                  <c:v>2525230.208828554</c:v>
                </c:pt>
                <c:pt idx="210" formatCode="General">
                  <c:v>2801506.0864873636</c:v>
                </c:pt>
                <c:pt idx="211" formatCode="General">
                  <c:v>3017456.7561580446</c:v>
                </c:pt>
                <c:pt idx="212" formatCode="General">
                  <c:v>3317820.9567008619</c:v>
                </c:pt>
                <c:pt idx="213" formatCode="General">
                  <c:v>3662682.1669302285</c:v>
                </c:pt>
                <c:pt idx="214" formatCode="General">
                  <c:v>4242996.7745880038</c:v>
                </c:pt>
                <c:pt idx="215" formatCode="General">
                  <c:v>4954343.3418031875</c:v>
                </c:pt>
                <c:pt idx="216" formatCode="General">
                  <c:v>5909013.6196268508</c:v>
                </c:pt>
                <c:pt idx="217" formatCode="General">
                  <c:v>7275653.4046001602</c:v>
                </c:pt>
                <c:pt idx="218" formatCode="General">
                  <c:v>8586040.3840873577</c:v>
                </c:pt>
                <c:pt idx="219" formatCode="General">
                  <c:v>10025498.137124477</c:v>
                </c:pt>
                <c:pt idx="220" formatCode="General">
                  <c:v>11606245.197121091</c:v>
                </c:pt>
                <c:pt idx="221" formatCode="General">
                  <c:v>12979340.944141187</c:v>
                </c:pt>
                <c:pt idx="222" formatCode="General">
                  <c:v>14226661.101646654</c:v>
                </c:pt>
                <c:pt idx="223" formatCode="General">
                  <c:v>15831493.912673092</c:v>
                </c:pt>
                <c:pt idx="224" formatCode="General">
                  <c:v>17200206.097966213</c:v>
                </c:pt>
                <c:pt idx="225" formatCode="General">
                  <c:v>18355420.738709491</c:v>
                </c:pt>
                <c:pt idx="226" formatCode="General">
                  <c:v>19313279.765202265</c:v>
                </c:pt>
                <c:pt idx="227" formatCode="General">
                  <c:v>20159145.199861646</c:v>
                </c:pt>
                <c:pt idx="228" formatCode="General">
                  <c:v>21130836.059254222</c:v>
                </c:pt>
                <c:pt idx="229" formatCode="General">
                  <c:v>22170248.862082656</c:v>
                </c:pt>
                <c:pt idx="230" formatCode="General">
                  <c:v>23085440.943801649</c:v>
                </c:pt>
                <c:pt idx="231" formatCode="General">
                  <c:v>23376839.593066823</c:v>
                </c:pt>
                <c:pt idx="232" formatCode="General">
                  <c:v>22784031.990854535</c:v>
                </c:pt>
                <c:pt idx="233" formatCode="General">
                  <c:v>21729481.765019257</c:v>
                </c:pt>
                <c:pt idx="234" formatCode="General">
                  <c:v>20852442.898623247</c:v>
                </c:pt>
                <c:pt idx="235" formatCode="General">
                  <c:v>20298774.478766676</c:v>
                </c:pt>
                <c:pt idx="236" formatCode="General">
                  <c:v>19899055.672527932</c:v>
                </c:pt>
                <c:pt idx="237" formatCode="General">
                  <c:v>19119709.88933355</c:v>
                </c:pt>
                <c:pt idx="238" formatCode="General">
                  <c:v>17701177.99767752</c:v>
                </c:pt>
                <c:pt idx="239" formatCode="General">
                  <c:v>15911694.698683612</c:v>
                </c:pt>
                <c:pt idx="240" formatCode="General">
                  <c:v>14376643.690121377</c:v>
                </c:pt>
                <c:pt idx="241" formatCode="General">
                  <c:v>13006105.597932745</c:v>
                </c:pt>
                <c:pt idx="242" formatCode="General">
                  <c:v>11546363.164232669</c:v>
                </c:pt>
                <c:pt idx="243" formatCode="General">
                  <c:v>10202878.509892823</c:v>
                </c:pt>
                <c:pt idx="244" formatCode="General">
                  <c:v>8653735.3462894391</c:v>
                </c:pt>
                <c:pt idx="245" formatCode="General">
                  <c:v>6808352.4610464927</c:v>
                </c:pt>
                <c:pt idx="246" formatCode="General">
                  <c:v>5188400.7595640067</c:v>
                </c:pt>
                <c:pt idx="247" formatCode="General">
                  <c:v>4208388.2534332983</c:v>
                </c:pt>
                <c:pt idx="248" formatCode="General">
                  <c:v>3741822.309313308</c:v>
                </c:pt>
                <c:pt idx="249" formatCode="General">
                  <c:v>3426371.5939627662</c:v>
                </c:pt>
                <c:pt idx="250" formatCode="General">
                  <c:v>3076262.8143184353</c:v>
                </c:pt>
                <c:pt idx="251" formatCode="General">
                  <c:v>2779827.6838346827</c:v>
                </c:pt>
                <c:pt idx="252" formatCode="General">
                  <c:v>2612595.1097586234</c:v>
                </c:pt>
                <c:pt idx="253" formatCode="General">
                  <c:v>2432909.5998198655</c:v>
                </c:pt>
                <c:pt idx="254" formatCode="General">
                  <c:v>2052680.6010998269</c:v>
                </c:pt>
                <c:pt idx="255" formatCode="General">
                  <c:v>1649157.6546507971</c:v>
                </c:pt>
                <c:pt idx="256" formatCode="General">
                  <c:v>1501700.2286436963</c:v>
                </c:pt>
                <c:pt idx="257" formatCode="General">
                  <c:v>1685720.1588779925</c:v>
                </c:pt>
                <c:pt idx="258" formatCode="General">
                  <c:v>2056753.4979024399</c:v>
                </c:pt>
                <c:pt idx="259" formatCode="General">
                  <c:v>2364413.2483620448</c:v>
                </c:pt>
                <c:pt idx="260" formatCode="General">
                  <c:v>2529166.1291875355</c:v>
                </c:pt>
                <c:pt idx="261" formatCode="General">
                  <c:v>2719576.5479089334</c:v>
                </c:pt>
                <c:pt idx="262" formatCode="General">
                  <c:v>3169247.2024814961</c:v>
                </c:pt>
                <c:pt idx="263" formatCode="General">
                  <c:v>3837103.2160309721</c:v>
                </c:pt>
                <c:pt idx="264" formatCode="General">
                  <c:v>4379022.3283457169</c:v>
                </c:pt>
                <c:pt idx="265" formatCode="General">
                  <c:v>4656936.7360445168</c:v>
                </c:pt>
                <c:pt idx="266" formatCode="General">
                  <c:v>4924930.3573985649</c:v>
                </c:pt>
                <c:pt idx="267" formatCode="General">
                  <c:v>5331552.0958808409</c:v>
                </c:pt>
                <c:pt idx="268" formatCode="General">
                  <c:v>5571830.6449265312</c:v>
                </c:pt>
                <c:pt idx="269" formatCode="General">
                  <c:v>5239972.6837516911</c:v>
                </c:pt>
                <c:pt idx="270" formatCode="General">
                  <c:v>4802288.3519289875</c:v>
                </c:pt>
                <c:pt idx="271" formatCode="General">
                  <c:v>4973441.8466935605</c:v>
                </c:pt>
                <c:pt idx="272" formatCode="General">
                  <c:v>5519582.3971356684</c:v>
                </c:pt>
                <c:pt idx="273" formatCode="General">
                  <c:v>5752103.3332241457</c:v>
                </c:pt>
                <c:pt idx="274" formatCode="General">
                  <c:v>5672103.8956468161</c:v>
                </c:pt>
                <c:pt idx="275" formatCode="General">
                  <c:v>5348288.3335996624</c:v>
                </c:pt>
                <c:pt idx="276" formatCode="General">
                  <c:v>4900399.8314715642</c:v>
                </c:pt>
                <c:pt idx="277" formatCode="General">
                  <c:v>4189306.482690976</c:v>
                </c:pt>
                <c:pt idx="278" formatCode="General">
                  <c:v>3299444.6711464953</c:v>
                </c:pt>
                <c:pt idx="279" formatCode="General">
                  <c:v>2856787.3174028751</c:v>
                </c:pt>
                <c:pt idx="280" formatCode="General">
                  <c:v>3157778.8246034738</c:v>
                </c:pt>
                <c:pt idx="281" formatCode="General">
                  <c:v>4290356.0163232116</c:v>
                </c:pt>
                <c:pt idx="282" formatCode="General">
                  <c:v>5785632.5672098957</c:v>
                </c:pt>
                <c:pt idx="283" formatCode="General">
                  <c:v>7577723.113356581</c:v>
                </c:pt>
                <c:pt idx="284" formatCode="General">
                  <c:v>9352945.7174535859</c:v>
                </c:pt>
                <c:pt idx="285" formatCode="General">
                  <c:v>10997275.635283681</c:v>
                </c:pt>
                <c:pt idx="286" formatCode="General">
                  <c:v>12771802.172700897</c:v>
                </c:pt>
                <c:pt idx="287" formatCode="General">
                  <c:v>14272833.570364632</c:v>
                </c:pt>
                <c:pt idx="288" formatCode="General">
                  <c:v>14893268.397320833</c:v>
                </c:pt>
                <c:pt idx="289" formatCode="General">
                  <c:v>14594098.847639726</c:v>
                </c:pt>
                <c:pt idx="290" formatCode="General">
                  <c:v>13250879.543047214</c:v>
                </c:pt>
                <c:pt idx="291" formatCode="General">
                  <c:v>11522885.717607023</c:v>
                </c:pt>
                <c:pt idx="292" formatCode="General">
                  <c:v>9217105.6943669766</c:v>
                </c:pt>
                <c:pt idx="293" formatCode="General">
                  <c:v>7522177.7235107236</c:v>
                </c:pt>
                <c:pt idx="294" formatCode="General">
                  <c:v>6946129.2939687669</c:v>
                </c:pt>
                <c:pt idx="295" formatCode="General">
                  <c:v>7774007.9177784156</c:v>
                </c:pt>
                <c:pt idx="296" formatCode="General">
                  <c:v>9089913.6017779037</c:v>
                </c:pt>
                <c:pt idx="297" formatCode="General">
                  <c:v>10442479.804677017</c:v>
                </c:pt>
                <c:pt idx="298" formatCode="General">
                  <c:v>11845167.899642633</c:v>
                </c:pt>
                <c:pt idx="299" formatCode="General">
                  <c:v>12964217.731988795</c:v>
                </c:pt>
                <c:pt idx="300" formatCode="General">
                  <c:v>13916226.463222381</c:v>
                </c:pt>
                <c:pt idx="301" formatCode="General">
                  <c:v>14652786.673460256</c:v>
                </c:pt>
                <c:pt idx="302" formatCode="General">
                  <c:v>15172158.885966677</c:v>
                </c:pt>
                <c:pt idx="303" formatCode="General">
                  <c:v>14992078.645928688</c:v>
                </c:pt>
                <c:pt idx="304" formatCode="General">
                  <c:v>14226336.921732523</c:v>
                </c:pt>
                <c:pt idx="305" formatCode="General">
                  <c:v>13295009.481380126</c:v>
                </c:pt>
                <c:pt idx="306" formatCode="General">
                  <c:v>12555045.72376876</c:v>
                </c:pt>
                <c:pt idx="307" formatCode="General">
                  <c:v>12133535.408886429</c:v>
                </c:pt>
                <c:pt idx="308" formatCode="General">
                  <c:v>11830388.154143849</c:v>
                </c:pt>
                <c:pt idx="309" formatCode="General">
                  <c:v>11544219.670685228</c:v>
                </c:pt>
                <c:pt idx="310" formatCode="General">
                  <c:v>11232325.512341546</c:v>
                </c:pt>
                <c:pt idx="311" formatCode="General">
                  <c:v>10808301.509171216</c:v>
                </c:pt>
                <c:pt idx="312" formatCode="General">
                  <c:v>10185824.239838101</c:v>
                </c:pt>
                <c:pt idx="313" formatCode="General">
                  <c:v>9412011.4005702008</c:v>
                </c:pt>
                <c:pt idx="314" formatCode="General">
                  <c:v>8629326.0289190523</c:v>
                </c:pt>
                <c:pt idx="315" formatCode="General">
                  <c:v>7904684.9530224269</c:v>
                </c:pt>
                <c:pt idx="316" formatCode="General">
                  <c:v>7109042.4942756528</c:v>
                </c:pt>
                <c:pt idx="317" formatCode="General">
                  <c:v>6193331.6474872231</c:v>
                </c:pt>
                <c:pt idx="318" formatCode="General">
                  <c:v>5259656.6098333979</c:v>
                </c:pt>
                <c:pt idx="319" formatCode="General">
                  <c:v>4654273.7893979074</c:v>
                </c:pt>
                <c:pt idx="320" formatCode="General">
                  <c:v>4343326.9481839957</c:v>
                </c:pt>
                <c:pt idx="321" formatCode="General">
                  <c:v>4166432.6684494019</c:v>
                </c:pt>
                <c:pt idx="322" formatCode="General">
                  <c:v>4054735.3380542663</c:v>
                </c:pt>
                <c:pt idx="323" formatCode="General">
                  <c:v>3864000.4055015454</c:v>
                </c:pt>
                <c:pt idx="324" formatCode="General">
                  <c:v>3753845.8895027759</c:v>
                </c:pt>
                <c:pt idx="325" formatCode="General">
                  <c:v>3649273.4430251974</c:v>
                </c:pt>
                <c:pt idx="326" formatCode="General">
                  <c:v>3467186.1557190921</c:v>
                </c:pt>
                <c:pt idx="327" formatCode="General">
                  <c:v>2957509.5270432299</c:v>
                </c:pt>
                <c:pt idx="328" formatCode="General">
                  <c:v>2181537.5052973535</c:v>
                </c:pt>
                <c:pt idx="329" formatCode="General">
                  <c:v>1734860.3566381701</c:v>
                </c:pt>
                <c:pt idx="330" formatCode="General">
                  <c:v>1593397.644611323</c:v>
                </c:pt>
                <c:pt idx="331" formatCode="General">
                  <c:v>1435910.2749025011</c:v>
                </c:pt>
                <c:pt idx="332" formatCode="General">
                  <c:v>1259996.6404238974</c:v>
                </c:pt>
                <c:pt idx="333" formatCode="General">
                  <c:v>1117093.6479240253</c:v>
                </c:pt>
                <c:pt idx="334" formatCode="General">
                  <c:v>1014913.0125282595</c:v>
                </c:pt>
                <c:pt idx="335" formatCode="General">
                  <c:v>945374.95779679902</c:v>
                </c:pt>
                <c:pt idx="336" formatCode="General">
                  <c:v>937452.18720608205</c:v>
                </c:pt>
                <c:pt idx="337" formatCode="General">
                  <c:v>978340.70565282134</c:v>
                </c:pt>
                <c:pt idx="338" formatCode="General">
                  <c:v>1148916.7671729964</c:v>
                </c:pt>
                <c:pt idx="339" formatCode="General">
                  <c:v>1528445.5404656108</c:v>
                </c:pt>
                <c:pt idx="340" formatCode="General">
                  <c:v>2009677.0393785883</c:v>
                </c:pt>
                <c:pt idx="341" formatCode="General">
                  <c:v>2339792.6681655743</c:v>
                </c:pt>
                <c:pt idx="342" formatCode="General">
                  <c:v>2191057.5670003691</c:v>
                </c:pt>
                <c:pt idx="343" formatCode="General">
                  <c:v>1913818.5343097686</c:v>
                </c:pt>
                <c:pt idx="344" formatCode="General">
                  <c:v>1888554.5540974357</c:v>
                </c:pt>
                <c:pt idx="345" formatCode="General">
                  <c:v>1939465.4298447906</c:v>
                </c:pt>
                <c:pt idx="346" formatCode="General">
                  <c:v>1899796.8926877519</c:v>
                </c:pt>
                <c:pt idx="347" formatCode="General">
                  <c:v>1929002.8744168465</c:v>
                </c:pt>
                <c:pt idx="348" formatCode="General">
                  <c:v>1924570.4718727658</c:v>
                </c:pt>
                <c:pt idx="349" formatCode="General">
                  <c:v>1892032.9077641694</c:v>
                </c:pt>
                <c:pt idx="350" formatCode="General">
                  <c:v>1862382.122919173</c:v>
                </c:pt>
                <c:pt idx="351" formatCode="General">
                  <c:v>1869879.5761450874</c:v>
                </c:pt>
                <c:pt idx="352" formatCode="General">
                  <c:v>1962520.0128732487</c:v>
                </c:pt>
                <c:pt idx="353" formatCode="General">
                  <c:v>2240400.2008397621</c:v>
                </c:pt>
                <c:pt idx="354" formatCode="General">
                  <c:v>2666233.1573392716</c:v>
                </c:pt>
                <c:pt idx="355" formatCode="General">
                  <c:v>3088317.2442440405</c:v>
                </c:pt>
                <c:pt idx="356" formatCode="General">
                  <c:v>3227204.5713460809</c:v>
                </c:pt>
                <c:pt idx="357" formatCode="General">
                  <c:v>3138378.2809125381</c:v>
                </c:pt>
                <c:pt idx="358" formatCode="General">
                  <c:v>2850786.0399124101</c:v>
                </c:pt>
                <c:pt idx="359" formatCode="General">
                  <c:v>2561064.0620693271</c:v>
                </c:pt>
                <c:pt idx="360" formatCode="General">
                  <c:v>2286565.6092938436</c:v>
                </c:pt>
                <c:pt idx="361" formatCode="General">
                  <c:v>2126552.2551340731</c:v>
                </c:pt>
                <c:pt idx="362" formatCode="General">
                  <c:v>2059243.6533074675</c:v>
                </c:pt>
                <c:pt idx="363" formatCode="General">
                  <c:v>2051640.5300362126</c:v>
                </c:pt>
                <c:pt idx="364" formatCode="General">
                  <c:v>2070699.8569918345</c:v>
                </c:pt>
                <c:pt idx="365" formatCode="General">
                  <c:v>2109506.2806225796</c:v>
                </c:pt>
                <c:pt idx="366" formatCode="General">
                  <c:v>2220135.1343565853</c:v>
                </c:pt>
                <c:pt idx="367" formatCode="General">
                  <c:v>2431687.009135027</c:v>
                </c:pt>
                <c:pt idx="368" formatCode="General">
                  <c:v>2660795.1179240062</c:v>
                </c:pt>
                <c:pt idx="369" formatCode="General">
                  <c:v>2788418.2873164839</c:v>
                </c:pt>
                <c:pt idx="370" formatCode="General">
                  <c:v>2752317.4680144703</c:v>
                </c:pt>
                <c:pt idx="371" formatCode="General">
                  <c:v>2416115.9586362187</c:v>
                </c:pt>
                <c:pt idx="372" formatCode="General">
                  <c:v>1787466.5269632426</c:v>
                </c:pt>
                <c:pt idx="373" formatCode="General">
                  <c:v>1176176.628632358</c:v>
                </c:pt>
                <c:pt idx="374" formatCode="General">
                  <c:v>766785.09247192799</c:v>
                </c:pt>
                <c:pt idx="375" formatCode="General">
                  <c:v>531225.60155007662</c:v>
                </c:pt>
                <c:pt idx="376" formatCode="General">
                  <c:v>395589.03425933019</c:v>
                </c:pt>
                <c:pt idx="377" formatCode="General">
                  <c:v>312716.00379678753</c:v>
                </c:pt>
                <c:pt idx="378" formatCode="General">
                  <c:v>260147.22398527502</c:v>
                </c:pt>
                <c:pt idx="379" formatCode="General">
                  <c:v>210924.511923582</c:v>
                </c:pt>
                <c:pt idx="380" formatCode="General">
                  <c:v>158611.6962551529</c:v>
                </c:pt>
                <c:pt idx="381" formatCode="General">
                  <c:v>112677.09770075156</c:v>
                </c:pt>
                <c:pt idx="382" formatCode="General">
                  <c:v>71907.795491110097</c:v>
                </c:pt>
                <c:pt idx="383" formatCode="General">
                  <c:v>35619.705856155371</c:v>
                </c:pt>
                <c:pt idx="384" formatCode="General">
                  <c:v>11452.134375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4029.8930698268769</c:v>
                </c:pt>
                <c:pt idx="392" formatCode="General">
                  <c:v>21516.590011357308</c:v>
                </c:pt>
                <c:pt idx="393" formatCode="General">
                  <c:v>61832.090574373491</c:v>
                </c:pt>
                <c:pt idx="394" formatCode="General">
                  <c:v>121876.39442277154</c:v>
                </c:pt>
                <c:pt idx="395" formatCode="General">
                  <c:v>184816.42549878146</c:v>
                </c:pt>
                <c:pt idx="396" formatCode="General">
                  <c:v>229313.57442523813</c:v>
                </c:pt>
                <c:pt idx="397" formatCode="General">
                  <c:v>209703.04094644924</c:v>
                </c:pt>
                <c:pt idx="398" formatCode="General">
                  <c:v>110248.39390709365</c:v>
                </c:pt>
                <c:pt idx="399" formatCode="General">
                  <c:v>12064.799811487501</c:v>
                </c:pt>
                <c:pt idx="400" formatCode="General">
                  <c:v>0</c:v>
                </c:pt>
                <c:pt idx="401" formatCode="General">
                  <c:v>0</c:v>
                </c:pt>
                <c:pt idx="402" formatCode="General">
                  <c:v>0</c:v>
                </c:pt>
                <c:pt idx="403" formatCode="General">
                  <c:v>0</c:v>
                </c:pt>
                <c:pt idx="404" formatCode="General">
                  <c:v>0</c:v>
                </c:pt>
                <c:pt idx="405" formatCode="General">
                  <c:v>23120.43354352079</c:v>
                </c:pt>
                <c:pt idx="406" formatCode="General">
                  <c:v>83901.107858243631</c:v>
                </c:pt>
                <c:pt idx="407" formatCode="General">
                  <c:v>168514.40099663555</c:v>
                </c:pt>
                <c:pt idx="408" formatCode="General">
                  <c:v>273987.4995736978</c:v>
                </c:pt>
                <c:pt idx="409" formatCode="General">
                  <c:v>408576.45074741775</c:v>
                </c:pt>
                <c:pt idx="410" formatCode="General">
                  <c:v>570192.08906453208</c:v>
                </c:pt>
                <c:pt idx="411" formatCode="General">
                  <c:v>749381.1106099427</c:v>
                </c:pt>
                <c:pt idx="412" formatCode="General">
                  <c:v>919200.68111318815</c:v>
                </c:pt>
                <c:pt idx="413" formatCode="General">
                  <c:v>1070998.9343332853</c:v>
                </c:pt>
                <c:pt idx="414" formatCode="General">
                  <c:v>1243344.6700284672</c:v>
                </c:pt>
                <c:pt idx="415" formatCode="General">
                  <c:v>1411741.1669345056</c:v>
                </c:pt>
                <c:pt idx="416" formatCode="General">
                  <c:v>1454328.647475431</c:v>
                </c:pt>
                <c:pt idx="417" formatCode="General">
                  <c:v>1361222.638228287</c:v>
                </c:pt>
                <c:pt idx="418" formatCode="General">
                  <c:v>1184845.2339065117</c:v>
                </c:pt>
                <c:pt idx="419" formatCode="General">
                  <c:v>980856.06942470488</c:v>
                </c:pt>
                <c:pt idx="420" formatCode="General">
                  <c:v>827527.91819179291</c:v>
                </c:pt>
                <c:pt idx="421" formatCode="General">
                  <c:v>735481.56964837504</c:v>
                </c:pt>
                <c:pt idx="422" formatCode="General">
                  <c:v>714027.19824116724</c:v>
                </c:pt>
                <c:pt idx="423" formatCode="General">
                  <c:v>792115.03824143682</c:v>
                </c:pt>
                <c:pt idx="424" formatCode="General">
                  <c:v>1018055.4936471513</c:v>
                </c:pt>
                <c:pt idx="425" formatCode="General">
                  <c:v>1444716.6377614071</c:v>
                </c:pt>
                <c:pt idx="426" formatCode="General">
                  <c:v>2029908.5126829266</c:v>
                </c:pt>
                <c:pt idx="427" formatCode="General">
                  <c:v>2527402.4084671079</c:v>
                </c:pt>
                <c:pt idx="428" formatCode="General">
                  <c:v>2848355.3224154287</c:v>
                </c:pt>
                <c:pt idx="429" formatCode="General">
                  <c:v>3059933.0960016958</c:v>
                </c:pt>
                <c:pt idx="430" formatCode="General">
                  <c:v>3144896.6801252915</c:v>
                </c:pt>
                <c:pt idx="431" formatCode="General">
                  <c:v>3086351.8392386409</c:v>
                </c:pt>
                <c:pt idx="432" formatCode="General">
                  <c:v>2974987.7043706109</c:v>
                </c:pt>
                <c:pt idx="433" formatCode="General">
                  <c:v>2742458.9817814529</c:v>
                </c:pt>
                <c:pt idx="434" formatCode="General">
                  <c:v>2439498.2957006297</c:v>
                </c:pt>
                <c:pt idx="435" formatCode="General">
                  <c:v>2090970.2248921967</c:v>
                </c:pt>
                <c:pt idx="436" formatCode="General">
                  <c:v>1691432.1416391614</c:v>
                </c:pt>
                <c:pt idx="437" formatCode="General">
                  <c:v>1244799.4201240551</c:v>
                </c:pt>
                <c:pt idx="438" formatCode="General">
                  <c:v>816195.48809877504</c:v>
                </c:pt>
                <c:pt idx="439" formatCode="General">
                  <c:v>455551.79886210035</c:v>
                </c:pt>
                <c:pt idx="440" formatCode="General">
                  <c:v>207741.4182453799</c:v>
                </c:pt>
                <c:pt idx="441" formatCode="General">
                  <c:v>77228.476466952809</c:v>
                </c:pt>
                <c:pt idx="442" formatCode="General">
                  <c:v>22774.524621573808</c:v>
                </c:pt>
                <c:pt idx="443" formatCode="General">
                  <c:v>3497.9822340840037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0</c:v>
                </c:pt>
                <c:pt idx="512" formatCode="General">
                  <c:v>0</c:v>
                </c:pt>
                <c:pt idx="513" formatCode="General">
                  <c:v>0</c:v>
                </c:pt>
                <c:pt idx="514" formatCode="General">
                  <c:v>0</c:v>
                </c:pt>
                <c:pt idx="515" formatCode="General">
                  <c:v>0</c:v>
                </c:pt>
                <c:pt idx="516" formatCode="General">
                  <c:v>0</c:v>
                </c:pt>
                <c:pt idx="517" formatCode="General">
                  <c:v>0</c:v>
                </c:pt>
                <c:pt idx="518" formatCode="General">
                  <c:v>0</c:v>
                </c:pt>
                <c:pt idx="519" formatCode="General">
                  <c:v>0</c:v>
                </c:pt>
                <c:pt idx="520" formatCode="General">
                  <c:v>0</c:v>
                </c:pt>
                <c:pt idx="521" formatCode="General">
                  <c:v>0</c:v>
                </c:pt>
                <c:pt idx="522" formatCode="General">
                  <c:v>0</c:v>
                </c:pt>
                <c:pt idx="523" formatCode="General">
                  <c:v>0</c:v>
                </c:pt>
                <c:pt idx="524" formatCode="General">
                  <c:v>0</c:v>
                </c:pt>
                <c:pt idx="525" formatCode="General">
                  <c:v>2210.9505053724274</c:v>
                </c:pt>
                <c:pt idx="526" formatCode="General">
                  <c:v>3956.4360928363431</c:v>
                </c:pt>
                <c:pt idx="527" formatCode="General">
                  <c:v>4538.2670307632188</c:v>
                </c:pt>
                <c:pt idx="528" formatCode="General">
                  <c:v>3456.0646364744975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3058.1151993030016</c:v>
                </c:pt>
                <c:pt idx="533" formatCode="General">
                  <c:v>25658.621578057013</c:v>
                </c:pt>
                <c:pt idx="534" formatCode="General">
                  <c:v>84825.968834340776</c:v>
                </c:pt>
                <c:pt idx="535" formatCode="General">
                  <c:v>174360.05022623378</c:v>
                </c:pt>
                <c:pt idx="536" formatCode="General">
                  <c:v>358444.87869193265</c:v>
                </c:pt>
                <c:pt idx="537" formatCode="General">
                  <c:v>672192.52153312007</c:v>
                </c:pt>
                <c:pt idx="538" formatCode="General">
                  <c:v>904303.30732147722</c:v>
                </c:pt>
                <c:pt idx="539" formatCode="General">
                  <c:v>769588.38462341786</c:v>
                </c:pt>
                <c:pt idx="540" formatCode="General">
                  <c:v>446745.54549171799</c:v>
                </c:pt>
                <c:pt idx="541" formatCode="General">
                  <c:v>224513.29912871707</c:v>
                </c:pt>
                <c:pt idx="542" formatCode="General">
                  <c:v>108866.06149815454</c:v>
                </c:pt>
                <c:pt idx="543" formatCode="General">
                  <c:v>12358.052390934005</c:v>
                </c:pt>
                <c:pt idx="544" formatCode="General">
                  <c:v>0</c:v>
                </c:pt>
                <c:pt idx="545" formatCode="General">
                  <c:v>0</c:v>
                </c:pt>
                <c:pt idx="546" formatCode="General">
                  <c:v>9256.9693617907033</c:v>
                </c:pt>
                <c:pt idx="547" formatCode="General">
                  <c:v>50737.760513744703</c:v>
                </c:pt>
                <c:pt idx="548" formatCode="General">
                  <c:v>127083.04213235657</c:v>
                </c:pt>
                <c:pt idx="549" formatCode="General">
                  <c:v>197033.90999202876</c:v>
                </c:pt>
                <c:pt idx="550" formatCode="General">
                  <c:v>290755.19608463347</c:v>
                </c:pt>
                <c:pt idx="551" formatCode="General">
                  <c:v>431857.4234769186</c:v>
                </c:pt>
                <c:pt idx="552" formatCode="General">
                  <c:v>591531.8460644749</c:v>
                </c:pt>
                <c:pt idx="553" formatCode="General">
                  <c:v>716355.7475964193</c:v>
                </c:pt>
                <c:pt idx="554" formatCode="General">
                  <c:v>770027.25201771688</c:v>
                </c:pt>
                <c:pt idx="555" formatCode="General">
                  <c:v>788967.72328676353</c:v>
                </c:pt>
                <c:pt idx="556" formatCode="General">
                  <c:v>819372.05563889816</c:v>
                </c:pt>
                <c:pt idx="557" formatCode="General">
                  <c:v>862500.55252306745</c:v>
                </c:pt>
                <c:pt idx="558" formatCode="General">
                  <c:v>955245.59118535009</c:v>
                </c:pt>
                <c:pt idx="559" formatCode="General">
                  <c:v>1012770.14007032</c:v>
                </c:pt>
                <c:pt idx="560" formatCode="General">
                  <c:v>956616.49685616244</c:v>
                </c:pt>
                <c:pt idx="561" formatCode="General">
                  <c:v>887725.10606577143</c:v>
                </c:pt>
                <c:pt idx="562" formatCode="General">
                  <c:v>773829.30019799166</c:v>
                </c:pt>
                <c:pt idx="563" formatCode="General">
                  <c:v>479861.58256683656</c:v>
                </c:pt>
                <c:pt idx="564" formatCode="General">
                  <c:v>185108.80126120674</c:v>
                </c:pt>
                <c:pt idx="565" formatCode="General">
                  <c:v>36948.437746688258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0</c:v>
                </c:pt>
                <c:pt idx="601" formatCode="General">
                  <c:v>0</c:v>
                </c:pt>
                <c:pt idx="602" formatCode="General">
                  <c:v>0</c:v>
                </c:pt>
                <c:pt idx="603" formatCode="General">
                  <c:v>0</c:v>
                </c:pt>
                <c:pt idx="604" formatCode="General">
                  <c:v>0</c:v>
                </c:pt>
                <c:pt idx="605" formatCode="General">
                  <c:v>0</c:v>
                </c:pt>
                <c:pt idx="606" formatCode="General">
                  <c:v>0</c:v>
                </c:pt>
                <c:pt idx="607" formatCode="General">
                  <c:v>0</c:v>
                </c:pt>
                <c:pt idx="608" formatCode="General">
                  <c:v>0</c:v>
                </c:pt>
                <c:pt idx="609" formatCode="General">
                  <c:v>0</c:v>
                </c:pt>
                <c:pt idx="610" formatCode="General">
                  <c:v>0</c:v>
                </c:pt>
                <c:pt idx="611" formatCode="General">
                  <c:v>0</c:v>
                </c:pt>
                <c:pt idx="612" formatCode="General">
                  <c:v>0</c:v>
                </c:pt>
                <c:pt idx="613" formatCode="General">
                  <c:v>0</c:v>
                </c:pt>
                <c:pt idx="614" formatCode="General">
                  <c:v>341446.27872955461</c:v>
                </c:pt>
                <c:pt idx="615" formatCode="General">
                  <c:v>737945.57340149663</c:v>
                </c:pt>
                <c:pt idx="616" formatCode="General">
                  <c:v>1661615.478148629</c:v>
                </c:pt>
                <c:pt idx="617" formatCode="General">
                  <c:v>3093882.2935911017</c:v>
                </c:pt>
                <c:pt idx="618" formatCode="General">
                  <c:v>4679850.105549044</c:v>
                </c:pt>
                <c:pt idx="619" formatCode="General">
                  <c:v>6276828.9243008243</c:v>
                </c:pt>
                <c:pt idx="620" formatCode="General">
                  <c:v>7859956.8666363098</c:v>
                </c:pt>
                <c:pt idx="621" formatCode="General">
                  <c:v>9319002.3571204972</c:v>
                </c:pt>
                <c:pt idx="622" formatCode="General">
                  <c:v>10686323.086797757</c:v>
                </c:pt>
                <c:pt idx="623" formatCode="General">
                  <c:v>12137622.052925946</c:v>
                </c:pt>
                <c:pt idx="624" formatCode="General">
                  <c:v>13777628.484416222</c:v>
                </c:pt>
                <c:pt idx="625" formatCode="General">
                  <c:v>15214817.507313253</c:v>
                </c:pt>
                <c:pt idx="626" formatCode="General">
                  <c:v>15983809.481395472</c:v>
                </c:pt>
                <c:pt idx="627" formatCode="General">
                  <c:v>16152690.093266258</c:v>
                </c:pt>
                <c:pt idx="628" formatCode="General">
                  <c:v>16133216.751421081</c:v>
                </c:pt>
                <c:pt idx="629" formatCode="General">
                  <c:v>16327270.29550837</c:v>
                </c:pt>
                <c:pt idx="630" formatCode="General">
                  <c:v>16801297.645911358</c:v>
                </c:pt>
                <c:pt idx="631" formatCode="General">
                  <c:v>17421672.145301208</c:v>
                </c:pt>
                <c:pt idx="632" formatCode="General">
                  <c:v>18039481.711481132</c:v>
                </c:pt>
                <c:pt idx="633" formatCode="General">
                  <c:v>18566626.218769524</c:v>
                </c:pt>
                <c:pt idx="634" formatCode="General">
                  <c:v>18966467.602975279</c:v>
                </c:pt>
                <c:pt idx="635" formatCode="General">
                  <c:v>19241150.911199048</c:v>
                </c:pt>
                <c:pt idx="636" formatCode="General">
                  <c:v>19332745.80697912</c:v>
                </c:pt>
                <c:pt idx="637" formatCode="General">
                  <c:v>19377372.095390148</c:v>
                </c:pt>
                <c:pt idx="638" formatCode="General">
                  <c:v>19521182.623173013</c:v>
                </c:pt>
                <c:pt idx="639" formatCode="General">
                  <c:v>19671285.745529667</c:v>
                </c:pt>
                <c:pt idx="640" formatCode="General">
                  <c:v>19947200.130067158</c:v>
                </c:pt>
                <c:pt idx="641" formatCode="General">
                  <c:v>20571504.423502944</c:v>
                </c:pt>
                <c:pt idx="642" formatCode="General">
                  <c:v>21363383.155138593</c:v>
                </c:pt>
                <c:pt idx="643" formatCode="General">
                  <c:v>21872850.600093402</c:v>
                </c:pt>
                <c:pt idx="644" formatCode="General">
                  <c:v>22414256.605613079</c:v>
                </c:pt>
                <c:pt idx="645" formatCode="General">
                  <c:v>23203030.354285218</c:v>
                </c:pt>
                <c:pt idx="646" formatCode="General">
                  <c:v>24111982.004429977</c:v>
                </c:pt>
                <c:pt idx="647" formatCode="General">
                  <c:v>25056577.399665255</c:v>
                </c:pt>
                <c:pt idx="648" formatCode="General">
                  <c:v>25756183.140182652</c:v>
                </c:pt>
                <c:pt idx="649" formatCode="General">
                  <c:v>25871203.230245326</c:v>
                </c:pt>
                <c:pt idx="650" formatCode="General">
                  <c:v>24941517.430681791</c:v>
                </c:pt>
                <c:pt idx="651" formatCode="General">
                  <c:v>23273703.809290566</c:v>
                </c:pt>
                <c:pt idx="652" formatCode="General">
                  <c:v>21530681.157891538</c:v>
                </c:pt>
                <c:pt idx="653" formatCode="General">
                  <c:v>19514798.893777471</c:v>
                </c:pt>
                <c:pt idx="654" formatCode="General">
                  <c:v>16903326.87167355</c:v>
                </c:pt>
                <c:pt idx="655" formatCode="General">
                  <c:v>14269643.4441825</c:v>
                </c:pt>
                <c:pt idx="656" formatCode="General">
                  <c:v>12390902.193587594</c:v>
                </c:pt>
                <c:pt idx="657" formatCode="General">
                  <c:v>11090041.043862818</c:v>
                </c:pt>
                <c:pt idx="658" formatCode="General">
                  <c:v>9575337.9695074577</c:v>
                </c:pt>
                <c:pt idx="659" formatCode="General">
                  <c:v>7454564.7353289276</c:v>
                </c:pt>
                <c:pt idx="660" formatCode="General">
                  <c:v>5168515.5494856229</c:v>
                </c:pt>
                <c:pt idx="661" formatCode="General">
                  <c:v>3239375.415872681</c:v>
                </c:pt>
                <c:pt idx="662" formatCode="General">
                  <c:v>2126941.4949330478</c:v>
                </c:pt>
                <c:pt idx="663" formatCode="General">
                  <c:v>1689101.8876444795</c:v>
                </c:pt>
                <c:pt idx="664" formatCode="General">
                  <c:v>1578757.44107144</c:v>
                </c:pt>
                <c:pt idx="665" formatCode="General">
                  <c:v>1746213.8366612135</c:v>
                </c:pt>
                <c:pt idx="666" formatCode="General">
                  <c:v>2413175.2382091866</c:v>
                </c:pt>
                <c:pt idx="667" formatCode="General">
                  <c:v>3730645.5454976549</c:v>
                </c:pt>
                <c:pt idx="668" formatCode="General">
                  <c:v>5068523.4966247613</c:v>
                </c:pt>
                <c:pt idx="669" formatCode="General">
                  <c:v>6322290.5256998669</c:v>
                </c:pt>
                <c:pt idx="670" formatCode="General">
                  <c:v>6927578.7980563343</c:v>
                </c:pt>
                <c:pt idx="671" formatCode="General">
                  <c:v>7196360.4030552311</c:v>
                </c:pt>
                <c:pt idx="672" formatCode="General">
                  <c:v>7513273.5250283992</c:v>
                </c:pt>
                <c:pt idx="673" formatCode="General">
                  <c:v>7536464.5241298461</c:v>
                </c:pt>
                <c:pt idx="674" formatCode="General">
                  <c:v>6745718.6998015633</c:v>
                </c:pt>
                <c:pt idx="675" formatCode="General">
                  <c:v>5463018.0628745407</c:v>
                </c:pt>
                <c:pt idx="676" formatCode="General">
                  <c:v>3977141.5638899431</c:v>
                </c:pt>
                <c:pt idx="677" formatCode="General">
                  <c:v>2967513.3020871845</c:v>
                </c:pt>
                <c:pt idx="678" formatCode="General">
                  <c:v>2226473.8187574423</c:v>
                </c:pt>
                <c:pt idx="679" formatCode="General">
                  <c:v>1766724.172690602</c:v>
                </c:pt>
                <c:pt idx="680" formatCode="General">
                  <c:v>1435636.144851269</c:v>
                </c:pt>
                <c:pt idx="681" formatCode="General">
                  <c:v>1496701.932472714</c:v>
                </c:pt>
                <c:pt idx="682" formatCode="General">
                  <c:v>1555688.8198697558</c:v>
                </c:pt>
                <c:pt idx="683" formatCode="General">
                  <c:v>1684453.469481956</c:v>
                </c:pt>
                <c:pt idx="684" formatCode="General">
                  <c:v>2150927.7619072045</c:v>
                </c:pt>
                <c:pt idx="685" formatCode="General">
                  <c:v>2874545.1647198554</c:v>
                </c:pt>
                <c:pt idx="686" formatCode="General">
                  <c:v>3666934.5181882372</c:v>
                </c:pt>
                <c:pt idx="687" formatCode="General">
                  <c:v>4553963.115132181</c:v>
                </c:pt>
                <c:pt idx="688" formatCode="General">
                  <c:v>5571870.9584781323</c:v>
                </c:pt>
                <c:pt idx="689" formatCode="General">
                  <c:v>6123000.2980925729</c:v>
                </c:pt>
                <c:pt idx="690" formatCode="General">
                  <c:v>6313287.121089994</c:v>
                </c:pt>
                <c:pt idx="691" formatCode="General">
                  <c:v>6269871.5280973008</c:v>
                </c:pt>
                <c:pt idx="692" formatCode="General">
                  <c:v>6049232.1505643865</c:v>
                </c:pt>
                <c:pt idx="693" formatCode="General">
                  <c:v>5632967.6981240809</c:v>
                </c:pt>
                <c:pt idx="694" formatCode="General">
                  <c:v>4793055.9763149228</c:v>
                </c:pt>
                <c:pt idx="695" formatCode="General">
                  <c:v>3500676.9355449392</c:v>
                </c:pt>
                <c:pt idx="696" formatCode="General">
                  <c:v>2578783.8062990373</c:v>
                </c:pt>
                <c:pt idx="697" formatCode="General">
                  <c:v>1923495.3176117633</c:v>
                </c:pt>
                <c:pt idx="698" formatCode="General">
                  <c:v>1613030.9557145489</c:v>
                </c:pt>
                <c:pt idx="699" formatCode="General">
                  <c:v>1647634.3883355295</c:v>
                </c:pt>
                <c:pt idx="700" formatCode="General">
                  <c:v>1784162.576808827</c:v>
                </c:pt>
                <c:pt idx="701" formatCode="General">
                  <c:v>1924214.8583302503</c:v>
                </c:pt>
                <c:pt idx="702" formatCode="General">
                  <c:v>2097899.7838074691</c:v>
                </c:pt>
                <c:pt idx="703" formatCode="General">
                  <c:v>2143877.4850154016</c:v>
                </c:pt>
                <c:pt idx="704" formatCode="General">
                  <c:v>1916773.6736256108</c:v>
                </c:pt>
                <c:pt idx="705" formatCode="General">
                  <c:v>1512349.3387226867</c:v>
                </c:pt>
                <c:pt idx="706" formatCode="General">
                  <c:v>1139933.3024053052</c:v>
                </c:pt>
                <c:pt idx="707" formatCode="General">
                  <c:v>943735.4767206558</c:v>
                </c:pt>
                <c:pt idx="708" formatCode="General">
                  <c:v>970420.40485861478</c:v>
                </c:pt>
                <c:pt idx="709" formatCode="General">
                  <c:v>1293258.6995392619</c:v>
                </c:pt>
                <c:pt idx="710" formatCode="General">
                  <c:v>1775372.7115276859</c:v>
                </c:pt>
                <c:pt idx="711" formatCode="General">
                  <c:v>2038895.5083560657</c:v>
                </c:pt>
                <c:pt idx="712" formatCode="General">
                  <c:v>1847405.3043959518</c:v>
                </c:pt>
                <c:pt idx="713" formatCode="General">
                  <c:v>1500093.0331719057</c:v>
                </c:pt>
                <c:pt idx="714" formatCode="General">
                  <c:v>1004157.8250714322</c:v>
                </c:pt>
                <c:pt idx="715" formatCode="General">
                  <c:v>663815.25374342804</c:v>
                </c:pt>
                <c:pt idx="716" formatCode="General">
                  <c:v>571821.11615613522</c:v>
                </c:pt>
                <c:pt idx="717" formatCode="General">
                  <c:v>606207.27994150098</c:v>
                </c:pt>
                <c:pt idx="718" formatCode="General">
                  <c:v>744350.86749442574</c:v>
                </c:pt>
                <c:pt idx="719" formatCode="General">
                  <c:v>937419.02943932766</c:v>
                </c:pt>
                <c:pt idx="720" formatCode="General">
                  <c:v>1010454.5297603987</c:v>
                </c:pt>
                <c:pt idx="721" formatCode="General">
                  <c:v>1025853.6570226965</c:v>
                </c:pt>
                <c:pt idx="722" formatCode="General">
                  <c:v>1093372.4717231202</c:v>
                </c:pt>
                <c:pt idx="723" formatCode="General">
                  <c:v>1376560.350277849</c:v>
                </c:pt>
                <c:pt idx="724" formatCode="General">
                  <c:v>2162125.9462340213</c:v>
                </c:pt>
                <c:pt idx="725" formatCode="General">
                  <c:v>3461243.3375753337</c:v>
                </c:pt>
                <c:pt idx="726" formatCode="General">
                  <c:v>4555719.2059489107</c:v>
                </c:pt>
                <c:pt idx="727" formatCode="General">
                  <c:v>5117361.843845238</c:v>
                </c:pt>
                <c:pt idx="728" formatCode="General">
                  <c:v>4946417.71030905</c:v>
                </c:pt>
                <c:pt idx="729" formatCode="General">
                  <c:v>3927173.2828894015</c:v>
                </c:pt>
                <c:pt idx="730" formatCode="General">
                  <c:v>3376683.9121648073</c:v>
                </c:pt>
                <c:pt idx="731" formatCode="General">
                  <c:v>3357617.1204072535</c:v>
                </c:pt>
                <c:pt idx="732" formatCode="General">
                  <c:v>3648601.0707111331</c:v>
                </c:pt>
                <c:pt idx="733" formatCode="General">
                  <c:v>4502190.5337797329</c:v>
                </c:pt>
                <c:pt idx="734" formatCode="General">
                  <c:v>5310111.4108580314</c:v>
                </c:pt>
                <c:pt idx="735" formatCode="General">
                  <c:v>6061191.2657085033</c:v>
                </c:pt>
                <c:pt idx="736" formatCode="General">
                  <c:v>6764309.7108525895</c:v>
                </c:pt>
                <c:pt idx="737" formatCode="General">
                  <c:v>7292290.8878228143</c:v>
                </c:pt>
                <c:pt idx="738" formatCode="General">
                  <c:v>8283763.6104475344</c:v>
                </c:pt>
                <c:pt idx="739" formatCode="General">
                  <c:v>9772587.9361697249</c:v>
                </c:pt>
                <c:pt idx="740" formatCode="General">
                  <c:v>11812473.027754743</c:v>
                </c:pt>
                <c:pt idx="741" formatCode="General">
                  <c:v>13135362.442068394</c:v>
                </c:pt>
                <c:pt idx="742" formatCode="General">
                  <c:v>14046195.233768268</c:v>
                </c:pt>
                <c:pt idx="743" formatCode="General">
                  <c:v>14592995.69218326</c:v>
                </c:pt>
                <c:pt idx="744" formatCode="General">
                  <c:v>14754663.864213629</c:v>
                </c:pt>
                <c:pt idx="745" formatCode="General">
                  <c:v>14942150.26061843</c:v>
                </c:pt>
                <c:pt idx="746" formatCode="General">
                  <c:v>15343050.801467694</c:v>
                </c:pt>
                <c:pt idx="747" formatCode="General">
                  <c:v>15880858.729782296</c:v>
                </c:pt>
                <c:pt idx="748" formatCode="General">
                  <c:v>16376658.054439675</c:v>
                </c:pt>
                <c:pt idx="749" formatCode="General">
                  <c:v>16661378.555797733</c:v>
                </c:pt>
                <c:pt idx="750" formatCode="General">
                  <c:v>16856611.072121695</c:v>
                </c:pt>
                <c:pt idx="751" formatCode="General">
                  <c:v>16818926.316145305</c:v>
                </c:pt>
                <c:pt idx="752" formatCode="General">
                  <c:v>16473660.738723118</c:v>
                </c:pt>
                <c:pt idx="753" formatCode="General">
                  <c:v>16331840.976790022</c:v>
                </c:pt>
                <c:pt idx="754" formatCode="General">
                  <c:v>16003579.510761019</c:v>
                </c:pt>
                <c:pt idx="755" formatCode="General">
                  <c:v>15016151.757630009</c:v>
                </c:pt>
                <c:pt idx="756" formatCode="General">
                  <c:v>12896093.020108137</c:v>
                </c:pt>
                <c:pt idx="757" formatCode="General">
                  <c:v>10213159.619602179</c:v>
                </c:pt>
                <c:pt idx="758" formatCode="General">
                  <c:v>7664531.1433445588</c:v>
                </c:pt>
                <c:pt idx="759" formatCode="General">
                  <c:v>5468506.264595042</c:v>
                </c:pt>
                <c:pt idx="760" formatCode="General">
                  <c:v>3627838.1002705237</c:v>
                </c:pt>
                <c:pt idx="761" formatCode="General">
                  <c:v>2321573.3288001134</c:v>
                </c:pt>
                <c:pt idx="762" formatCode="General">
                  <c:v>1596969.267531947</c:v>
                </c:pt>
                <c:pt idx="763" formatCode="General">
                  <c:v>1423059.5950643264</c:v>
                </c:pt>
                <c:pt idx="764" formatCode="General">
                  <c:v>1817315.9964601514</c:v>
                </c:pt>
                <c:pt idx="765" formatCode="General">
                  <c:v>2626491.6673656069</c:v>
                </c:pt>
                <c:pt idx="766" formatCode="General">
                  <c:v>3565137.8622966637</c:v>
                </c:pt>
                <c:pt idx="767" formatCode="General">
                  <c:v>4623703.187065877</c:v>
                </c:pt>
                <c:pt idx="768" formatCode="General">
                  <c:v>5985331.2168545574</c:v>
                </c:pt>
                <c:pt idx="769" formatCode="General">
                  <c:v>7906044.2673635092</c:v>
                </c:pt>
                <c:pt idx="770" formatCode="General">
                  <c:v>9808749.4078639541</c:v>
                </c:pt>
                <c:pt idx="771" formatCode="General">
                  <c:v>11062916.534114799</c:v>
                </c:pt>
                <c:pt idx="772" formatCode="General">
                  <c:v>11400163.094383979</c:v>
                </c:pt>
                <c:pt idx="773" formatCode="General">
                  <c:v>11046866.487500045</c:v>
                </c:pt>
                <c:pt idx="774" formatCode="General">
                  <c:v>10265847.494455827</c:v>
                </c:pt>
                <c:pt idx="775" formatCode="General">
                  <c:v>8823300.725598136</c:v>
                </c:pt>
                <c:pt idx="776" formatCode="General">
                  <c:v>7346321.2318202937</c:v>
                </c:pt>
                <c:pt idx="777" formatCode="General">
                  <c:v>6499542.1134651108</c:v>
                </c:pt>
                <c:pt idx="778" formatCode="General">
                  <c:v>7178564.7511504414</c:v>
                </c:pt>
                <c:pt idx="779" formatCode="General">
                  <c:v>9240084.7666383386</c:v>
                </c:pt>
                <c:pt idx="780" formatCode="General">
                  <c:v>11355064.242018795</c:v>
                </c:pt>
                <c:pt idx="781" formatCode="General">
                  <c:v>13580385.301041281</c:v>
                </c:pt>
                <c:pt idx="782" formatCode="General">
                  <c:v>15733671.751750123</c:v>
                </c:pt>
                <c:pt idx="783" formatCode="General">
                  <c:v>18673858.256434429</c:v>
                </c:pt>
                <c:pt idx="784" formatCode="General">
                  <c:v>22270262.753284894</c:v>
                </c:pt>
                <c:pt idx="785" formatCode="General">
                  <c:v>25678682.500669174</c:v>
                </c:pt>
                <c:pt idx="786" formatCode="General">
                  <c:v>28920774.289581537</c:v>
                </c:pt>
                <c:pt idx="787" formatCode="General">
                  <c:v>30983148.128181875</c:v>
                </c:pt>
                <c:pt idx="788" formatCode="General">
                  <c:v>33242917.563946493</c:v>
                </c:pt>
                <c:pt idx="789" formatCode="General">
                  <c:v>35555519.234350413</c:v>
                </c:pt>
                <c:pt idx="790" formatCode="General">
                  <c:v>37371405.554257393</c:v>
                </c:pt>
                <c:pt idx="791" formatCode="General">
                  <c:v>38535472.070660755</c:v>
                </c:pt>
                <c:pt idx="792" formatCode="General">
                  <c:v>38229599.557184346</c:v>
                </c:pt>
                <c:pt idx="793" formatCode="General">
                  <c:v>35680247.087662011</c:v>
                </c:pt>
                <c:pt idx="794" formatCode="General">
                  <c:v>31353878.054718778</c:v>
                </c:pt>
                <c:pt idx="795" formatCode="General">
                  <c:v>26364127.959334124</c:v>
                </c:pt>
                <c:pt idx="796" formatCode="General">
                  <c:v>22002524.666709818</c:v>
                </c:pt>
                <c:pt idx="797" formatCode="General">
                  <c:v>19058581.968519989</c:v>
                </c:pt>
                <c:pt idx="798" formatCode="General">
                  <c:v>17711317.216122746</c:v>
                </c:pt>
                <c:pt idx="799" formatCode="General">
                  <c:v>17478698.645483553</c:v>
                </c:pt>
                <c:pt idx="800" formatCode="General">
                  <c:v>17889009.609417815</c:v>
                </c:pt>
                <c:pt idx="801" formatCode="General">
                  <c:v>19312031.05323372</c:v>
                </c:pt>
                <c:pt idx="802" formatCode="General">
                  <c:v>22077973.566012029</c:v>
                </c:pt>
                <c:pt idx="803" formatCode="General">
                  <c:v>25320803.262162957</c:v>
                </c:pt>
                <c:pt idx="804" formatCode="General">
                  <c:v>27646828.305920441</c:v>
                </c:pt>
                <c:pt idx="805" formatCode="General">
                  <c:v>28627304.260169983</c:v>
                </c:pt>
                <c:pt idx="806" formatCode="General">
                  <c:v>28382288.437370595</c:v>
                </c:pt>
                <c:pt idx="807" formatCode="General">
                  <c:v>26679717.729325064</c:v>
                </c:pt>
                <c:pt idx="808" formatCode="General">
                  <c:v>23846091.766830724</c:v>
                </c:pt>
                <c:pt idx="809" formatCode="General">
                  <c:v>20263234.157555707</c:v>
                </c:pt>
                <c:pt idx="810" formatCode="General">
                  <c:v>16209163.596733192</c:v>
                </c:pt>
                <c:pt idx="811" formatCode="General">
                  <c:v>12458762.635879289</c:v>
                </c:pt>
                <c:pt idx="812" formatCode="General">
                  <c:v>9604919.0774722658</c:v>
                </c:pt>
                <c:pt idx="813" formatCode="General">
                  <c:v>7434841.3637176696</c:v>
                </c:pt>
                <c:pt idx="814" formatCode="General">
                  <c:v>5587831.8157364782</c:v>
                </c:pt>
                <c:pt idx="815" formatCode="General">
                  <c:v>4095872.0939030051</c:v>
                </c:pt>
                <c:pt idx="816" formatCode="General">
                  <c:v>3045859.6376886969</c:v>
                </c:pt>
                <c:pt idx="817" formatCode="General">
                  <c:v>2575603.6954047005</c:v>
                </c:pt>
                <c:pt idx="818" formatCode="General">
                  <c:v>2718664.5232103402</c:v>
                </c:pt>
                <c:pt idx="819" formatCode="General">
                  <c:v>3437263.6933396501</c:v>
                </c:pt>
                <c:pt idx="820" formatCode="General">
                  <c:v>4681999.1586920461</c:v>
                </c:pt>
                <c:pt idx="821" formatCode="General">
                  <c:v>5972127.1492798794</c:v>
                </c:pt>
                <c:pt idx="822" formatCode="General">
                  <c:v>7179215.9515349614</c:v>
                </c:pt>
                <c:pt idx="823" formatCode="General">
                  <c:v>8175165.2983310064</c:v>
                </c:pt>
                <c:pt idx="824" formatCode="General">
                  <c:v>8844930.5730403904</c:v>
                </c:pt>
                <c:pt idx="825" formatCode="General">
                  <c:v>9148685.0488027334</c:v>
                </c:pt>
                <c:pt idx="826" formatCode="General">
                  <c:v>9182897.3918705806</c:v>
                </c:pt>
                <c:pt idx="827" formatCode="General">
                  <c:v>9124665.9978526756</c:v>
                </c:pt>
                <c:pt idx="828" formatCode="General">
                  <c:v>9010005.9011421986</c:v>
                </c:pt>
                <c:pt idx="829" formatCode="General">
                  <c:v>8509912.1574634127</c:v>
                </c:pt>
                <c:pt idx="830" formatCode="General">
                  <c:v>7672872.7297390169</c:v>
                </c:pt>
                <c:pt idx="831" formatCode="General">
                  <c:v>6566692.0227096369</c:v>
                </c:pt>
                <c:pt idx="832" formatCode="General">
                  <c:v>6258752.9294947879</c:v>
                </c:pt>
                <c:pt idx="833" formatCode="General">
                  <c:v>6719658.0172780026</c:v>
                </c:pt>
                <c:pt idx="834" formatCode="General">
                  <c:v>8106997.7098332942</c:v>
                </c:pt>
                <c:pt idx="835" formatCode="General">
                  <c:v>9576255.3732607309</c:v>
                </c:pt>
                <c:pt idx="836" formatCode="General">
                  <c:v>11021487.972482316</c:v>
                </c:pt>
                <c:pt idx="837" formatCode="General">
                  <c:v>12555908.411902096</c:v>
                </c:pt>
                <c:pt idx="838" formatCode="General">
                  <c:v>13889280.18292352</c:v>
                </c:pt>
                <c:pt idx="839" formatCode="General">
                  <c:v>15193813.797995294</c:v>
                </c:pt>
                <c:pt idx="840" formatCode="General">
                  <c:v>16655575.640018135</c:v>
                </c:pt>
                <c:pt idx="841" formatCode="General">
                  <c:v>18235362.345874928</c:v>
                </c:pt>
                <c:pt idx="842" formatCode="General">
                  <c:v>20085896.979125332</c:v>
                </c:pt>
                <c:pt idx="843" formatCode="General">
                  <c:v>21764104.399089672</c:v>
                </c:pt>
                <c:pt idx="844" formatCode="General">
                  <c:v>23112850.883586355</c:v>
                </c:pt>
                <c:pt idx="845" formatCode="General">
                  <c:v>24003607.221650753</c:v>
                </c:pt>
                <c:pt idx="846" formatCode="General">
                  <c:v>24568246.34266489</c:v>
                </c:pt>
                <c:pt idx="847" formatCode="General">
                  <c:v>25448985.917349089</c:v>
                </c:pt>
                <c:pt idx="848" formatCode="General">
                  <c:v>26795426.268012069</c:v>
                </c:pt>
                <c:pt idx="849" formatCode="General">
                  <c:v>28151418.622854676</c:v>
                </c:pt>
                <c:pt idx="850" formatCode="General">
                  <c:v>29120731.002027567</c:v>
                </c:pt>
                <c:pt idx="851" formatCode="General">
                  <c:v>30081346.683614835</c:v>
                </c:pt>
                <c:pt idx="852" formatCode="General">
                  <c:v>31186455.445406977</c:v>
                </c:pt>
                <c:pt idx="853" formatCode="General">
                  <c:v>32111402.878353499</c:v>
                </c:pt>
                <c:pt idx="854" formatCode="General">
                  <c:v>32854169.582034964</c:v>
                </c:pt>
                <c:pt idx="855" formatCode="General">
                  <c:v>33684501.66020485</c:v>
                </c:pt>
                <c:pt idx="856" formatCode="General">
                  <c:v>34995832.979055181</c:v>
                </c:pt>
                <c:pt idx="857" formatCode="General">
                  <c:v>36760693.355039805</c:v>
                </c:pt>
                <c:pt idx="858" formatCode="General">
                  <c:v>38261758.863346212</c:v>
                </c:pt>
                <c:pt idx="859" formatCode="General">
                  <c:v>39315836.255933918</c:v>
                </c:pt>
                <c:pt idx="860" formatCode="General">
                  <c:v>40593273.890493542</c:v>
                </c:pt>
                <c:pt idx="861" formatCode="General">
                  <c:v>43116016.792101689</c:v>
                </c:pt>
                <c:pt idx="862" formatCode="General">
                  <c:v>46039819.822664663</c:v>
                </c:pt>
                <c:pt idx="863" formatCode="General">
                  <c:v>48235201.042133942</c:v>
                </c:pt>
                <c:pt idx="864" formatCode="General">
                  <c:v>49781265.815044567</c:v>
                </c:pt>
                <c:pt idx="865" formatCode="General">
                  <c:v>51490684.598626174</c:v>
                </c:pt>
                <c:pt idx="866" formatCode="General">
                  <c:v>53788065.881955288</c:v>
                </c:pt>
                <c:pt idx="867" formatCode="General">
                  <c:v>55742665.641790837</c:v>
                </c:pt>
                <c:pt idx="868" formatCode="General">
                  <c:v>56477667.464290224</c:v>
                </c:pt>
                <c:pt idx="869" formatCode="General">
                  <c:v>56293450.249670714</c:v>
                </c:pt>
                <c:pt idx="870" formatCode="General">
                  <c:v>55879629.870811857</c:v>
                </c:pt>
                <c:pt idx="871" formatCode="General">
                  <c:v>56141537.879327603</c:v>
                </c:pt>
                <c:pt idx="872" formatCode="General">
                  <c:v>56526785.381828688</c:v>
                </c:pt>
                <c:pt idx="873" formatCode="General">
                  <c:v>56287634.926891975</c:v>
                </c:pt>
                <c:pt idx="874" formatCode="General">
                  <c:v>55256259.875076786</c:v>
                </c:pt>
                <c:pt idx="875" formatCode="General">
                  <c:v>54439586.797099322</c:v>
                </c:pt>
                <c:pt idx="876" formatCode="General">
                  <c:v>54480639.074482352</c:v>
                </c:pt>
                <c:pt idx="877" formatCode="General">
                  <c:v>54446646.948857531</c:v>
                </c:pt>
                <c:pt idx="878" formatCode="General">
                  <c:v>54537624.89127183</c:v>
                </c:pt>
                <c:pt idx="879" formatCode="General">
                  <c:v>54236267.178712964</c:v>
                </c:pt>
                <c:pt idx="880" formatCode="General">
                  <c:v>53565449.86333479</c:v>
                </c:pt>
                <c:pt idx="881" formatCode="General">
                  <c:v>53773496.370723911</c:v>
                </c:pt>
                <c:pt idx="882" formatCode="General">
                  <c:v>54226912.106916167</c:v>
                </c:pt>
                <c:pt idx="883" formatCode="General">
                  <c:v>54256685.37936829</c:v>
                </c:pt>
                <c:pt idx="884" formatCode="General">
                  <c:v>54356984.418240689</c:v>
                </c:pt>
                <c:pt idx="885" formatCode="General">
                  <c:v>54464321.81243971</c:v>
                </c:pt>
                <c:pt idx="886" formatCode="General">
                  <c:v>54410605.748148821</c:v>
                </c:pt>
                <c:pt idx="887" formatCode="General">
                  <c:v>53914138.345946573</c:v>
                </c:pt>
                <c:pt idx="888" formatCode="General">
                  <c:v>52826880.777578287</c:v>
                </c:pt>
                <c:pt idx="889" formatCode="General">
                  <c:v>51100674.850753918</c:v>
                </c:pt>
                <c:pt idx="890" formatCode="General">
                  <c:v>48767980.239867859</c:v>
                </c:pt>
                <c:pt idx="891" formatCode="General">
                  <c:v>46399589.893951423</c:v>
                </c:pt>
                <c:pt idx="892" formatCode="General">
                  <c:v>44351711.768923186</c:v>
                </c:pt>
                <c:pt idx="893" formatCode="General">
                  <c:v>42869488.866253071</c:v>
                </c:pt>
                <c:pt idx="894" formatCode="General">
                  <c:v>41311292.708014481</c:v>
                </c:pt>
                <c:pt idx="895" formatCode="General">
                  <c:v>40265006.048979014</c:v>
                </c:pt>
                <c:pt idx="896" formatCode="General">
                  <c:v>40102903.788438216</c:v>
                </c:pt>
                <c:pt idx="897" formatCode="General">
                  <c:v>40041695.109401926</c:v>
                </c:pt>
                <c:pt idx="898" formatCode="General">
                  <c:v>39848918.334835127</c:v>
                </c:pt>
                <c:pt idx="899" formatCode="General">
                  <c:v>39456608.842660494</c:v>
                </c:pt>
                <c:pt idx="900" formatCode="General">
                  <c:v>38459917.935627736</c:v>
                </c:pt>
                <c:pt idx="901" formatCode="General">
                  <c:v>34717627.339501634</c:v>
                </c:pt>
                <c:pt idx="902" formatCode="General">
                  <c:v>28784608.520313412</c:v>
                </c:pt>
                <c:pt idx="903" formatCode="General">
                  <c:v>23695184.181101568</c:v>
                </c:pt>
                <c:pt idx="904" formatCode="General">
                  <c:v>20193601.812148467</c:v>
                </c:pt>
                <c:pt idx="905" formatCode="General">
                  <c:v>18353671.92075656</c:v>
                </c:pt>
                <c:pt idx="906" formatCode="General">
                  <c:v>17551264.764948748</c:v>
                </c:pt>
                <c:pt idx="907" formatCode="General">
                  <c:v>17486519.509249479</c:v>
                </c:pt>
                <c:pt idx="908" formatCode="General">
                  <c:v>18537683.680226464</c:v>
                </c:pt>
                <c:pt idx="909" formatCode="General">
                  <c:v>21007753.726093415</c:v>
                </c:pt>
                <c:pt idx="910" formatCode="General">
                  <c:v>23973172.106404949</c:v>
                </c:pt>
                <c:pt idx="911" formatCode="General">
                  <c:v>26055373.343130779</c:v>
                </c:pt>
                <c:pt idx="912" formatCode="General">
                  <c:v>27289824.910641678</c:v>
                </c:pt>
                <c:pt idx="913" formatCode="General">
                  <c:v>29282107.076208003</c:v>
                </c:pt>
                <c:pt idx="914" formatCode="General">
                  <c:v>31171812.595712572</c:v>
                </c:pt>
                <c:pt idx="915" formatCode="General">
                  <c:v>31720880.37322744</c:v>
                </c:pt>
                <c:pt idx="916" formatCode="General">
                  <c:v>29590373.852336802</c:v>
                </c:pt>
                <c:pt idx="917" formatCode="General">
                  <c:v>26691566.927908935</c:v>
                </c:pt>
                <c:pt idx="918" formatCode="General">
                  <c:v>24491744.277267538</c:v>
                </c:pt>
                <c:pt idx="919" formatCode="General">
                  <c:v>23547635.340721313</c:v>
                </c:pt>
                <c:pt idx="920" formatCode="General">
                  <c:v>24037646.886808209</c:v>
                </c:pt>
                <c:pt idx="921" formatCode="General">
                  <c:v>25265804.658146206</c:v>
                </c:pt>
                <c:pt idx="922" formatCode="General">
                  <c:v>26856037.715407379</c:v>
                </c:pt>
                <c:pt idx="923" formatCode="General">
                  <c:v>28567162.385272283</c:v>
                </c:pt>
                <c:pt idx="924" formatCode="General">
                  <c:v>29795155.08560548</c:v>
                </c:pt>
                <c:pt idx="925" formatCode="General">
                  <c:v>30653245.252911031</c:v>
                </c:pt>
                <c:pt idx="926" formatCode="General">
                  <c:v>30802610.24712551</c:v>
                </c:pt>
                <c:pt idx="927" formatCode="General">
                  <c:v>31014536.789296351</c:v>
                </c:pt>
                <c:pt idx="928" formatCode="General">
                  <c:v>32270062.128677428</c:v>
                </c:pt>
                <c:pt idx="929" formatCode="General">
                  <c:v>32585411.546027653</c:v>
                </c:pt>
                <c:pt idx="930" formatCode="General">
                  <c:v>32830988.341711286</c:v>
                </c:pt>
                <c:pt idx="931" formatCode="General">
                  <c:v>32337988.717208061</c:v>
                </c:pt>
                <c:pt idx="932" formatCode="General">
                  <c:v>31758287.00711783</c:v>
                </c:pt>
                <c:pt idx="933" formatCode="General">
                  <c:v>30975544.409142479</c:v>
                </c:pt>
                <c:pt idx="934" formatCode="General">
                  <c:v>30431640.772953555</c:v>
                </c:pt>
                <c:pt idx="935" formatCode="General">
                  <c:v>30515990.509235244</c:v>
                </c:pt>
                <c:pt idx="936" formatCode="General">
                  <c:v>30714880.761745211</c:v>
                </c:pt>
                <c:pt idx="937" formatCode="General">
                  <c:v>30762012.014478836</c:v>
                </c:pt>
                <c:pt idx="938" formatCode="General">
                  <c:v>29771747.293908149</c:v>
                </c:pt>
                <c:pt idx="939" formatCode="General">
                  <c:v>28666991.617935017</c:v>
                </c:pt>
                <c:pt idx="940" formatCode="General">
                  <c:v>28122437.23340242</c:v>
                </c:pt>
                <c:pt idx="941" formatCode="General">
                  <c:v>27705602.886911996</c:v>
                </c:pt>
                <c:pt idx="942" formatCode="General">
                  <c:v>27465503.691280551</c:v>
                </c:pt>
                <c:pt idx="943" formatCode="General">
                  <c:v>27332618.943286568</c:v>
                </c:pt>
                <c:pt idx="944" formatCode="General">
                  <c:v>27339344.112271495</c:v>
                </c:pt>
                <c:pt idx="945" formatCode="General">
                  <c:v>27638331.457687423</c:v>
                </c:pt>
                <c:pt idx="946" formatCode="General">
                  <c:v>28238914.669359151</c:v>
                </c:pt>
                <c:pt idx="947" formatCode="General">
                  <c:v>28465902.419589449</c:v>
                </c:pt>
                <c:pt idx="948" formatCode="General">
                  <c:v>28094039.093008414</c:v>
                </c:pt>
                <c:pt idx="949" formatCode="General">
                  <c:v>27137874.118727803</c:v>
                </c:pt>
                <c:pt idx="950" formatCode="General">
                  <c:v>25286043.268977769</c:v>
                </c:pt>
                <c:pt idx="951" formatCode="General">
                  <c:v>22136699.726940703</c:v>
                </c:pt>
                <c:pt idx="952" formatCode="General">
                  <c:v>18095232.889284298</c:v>
                </c:pt>
                <c:pt idx="953" formatCode="General">
                  <c:v>14132789.20731004</c:v>
                </c:pt>
                <c:pt idx="954" formatCode="General">
                  <c:v>10744137.996156022</c:v>
                </c:pt>
                <c:pt idx="955" formatCode="General">
                  <c:v>7864244.7746314052</c:v>
                </c:pt>
                <c:pt idx="956" formatCode="General">
                  <c:v>6121751.9927345775</c:v>
                </c:pt>
                <c:pt idx="957" formatCode="General">
                  <c:v>5824910.5310219526</c:v>
                </c:pt>
                <c:pt idx="958" formatCode="General">
                  <c:v>6717537.9744102675</c:v>
                </c:pt>
                <c:pt idx="959" formatCode="General">
                  <c:v>8820932.2338216156</c:v>
                </c:pt>
                <c:pt idx="960" formatCode="General">
                  <c:v>12164925.299384819</c:v>
                </c:pt>
                <c:pt idx="961" formatCode="General">
                  <c:v>16017722.147947954</c:v>
                </c:pt>
                <c:pt idx="962" formatCode="General">
                  <c:v>19468999.277894448</c:v>
                </c:pt>
                <c:pt idx="963" formatCode="General">
                  <c:v>21874196.738604836</c:v>
                </c:pt>
                <c:pt idx="964" formatCode="General">
                  <c:v>22838726.575899556</c:v>
                </c:pt>
                <c:pt idx="965" formatCode="General">
                  <c:v>22350734.417618211</c:v>
                </c:pt>
                <c:pt idx="966" formatCode="General">
                  <c:v>20586980.156635802</c:v>
                </c:pt>
                <c:pt idx="967" formatCode="General">
                  <c:v>18206979.185027197</c:v>
                </c:pt>
                <c:pt idx="968" formatCode="General">
                  <c:v>15635716.069592135</c:v>
                </c:pt>
                <c:pt idx="969" formatCode="General">
                  <c:v>12846137.881805241</c:v>
                </c:pt>
                <c:pt idx="970" formatCode="General">
                  <c:v>9772051.0671100579</c:v>
                </c:pt>
                <c:pt idx="971" formatCode="General">
                  <c:v>7457500.6794298571</c:v>
                </c:pt>
                <c:pt idx="972" formatCode="General">
                  <c:v>5953751.9581912868</c:v>
                </c:pt>
                <c:pt idx="973" formatCode="General">
                  <c:v>4993949.3131347606</c:v>
                </c:pt>
                <c:pt idx="974" formatCode="General">
                  <c:v>4189602.7733867508</c:v>
                </c:pt>
                <c:pt idx="975" formatCode="General">
                  <c:v>3248889.5010696677</c:v>
                </c:pt>
                <c:pt idx="976" formatCode="General">
                  <c:v>2443044.3246462867</c:v>
                </c:pt>
                <c:pt idx="977" formatCode="General">
                  <c:v>1884845.4471615362</c:v>
                </c:pt>
                <c:pt idx="978" formatCode="General">
                  <c:v>1388511.2014482846</c:v>
                </c:pt>
                <c:pt idx="979" formatCode="General">
                  <c:v>999887.93297288555</c:v>
                </c:pt>
                <c:pt idx="980" formatCode="General">
                  <c:v>721164.87368108996</c:v>
                </c:pt>
                <c:pt idx="981" formatCode="General">
                  <c:v>496908.47465360997</c:v>
                </c:pt>
                <c:pt idx="982" formatCode="General">
                  <c:v>282405.13140098529</c:v>
                </c:pt>
                <c:pt idx="983" formatCode="General">
                  <c:v>112693.28530229891</c:v>
                </c:pt>
                <c:pt idx="984" formatCode="General">
                  <c:v>29318.975158095018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0</c:v>
                </c:pt>
                <c:pt idx="1027" formatCode="General">
                  <c:v>0</c:v>
                </c:pt>
                <c:pt idx="1028" formatCode="General">
                  <c:v>0</c:v>
                </c:pt>
                <c:pt idx="1029" formatCode="General">
                  <c:v>0</c:v>
                </c:pt>
                <c:pt idx="1030" formatCode="General">
                  <c:v>0</c:v>
                </c:pt>
                <c:pt idx="1031" formatCode="General">
                  <c:v>0</c:v>
                </c:pt>
                <c:pt idx="1032" formatCode="General">
                  <c:v>0</c:v>
                </c:pt>
                <c:pt idx="1033" formatCode="General">
                  <c:v>0</c:v>
                </c:pt>
                <c:pt idx="1034" formatCode="General">
                  <c:v>0</c:v>
                </c:pt>
                <c:pt idx="1035" formatCode="General">
                  <c:v>0</c:v>
                </c:pt>
                <c:pt idx="1036" formatCode="General">
                  <c:v>0</c:v>
                </c:pt>
                <c:pt idx="1037" formatCode="General">
                  <c:v>0</c:v>
                </c:pt>
                <c:pt idx="1038" formatCode="General">
                  <c:v>0</c:v>
                </c:pt>
                <c:pt idx="1039" formatCode="General">
                  <c:v>0</c:v>
                </c:pt>
                <c:pt idx="1040" formatCode="General">
                  <c:v>284420.81013070536</c:v>
                </c:pt>
                <c:pt idx="1041" formatCode="General">
                  <c:v>1393605.3554848803</c:v>
                </c:pt>
                <c:pt idx="1042" formatCode="General">
                  <c:v>3512807.2193379942</c:v>
                </c:pt>
                <c:pt idx="1043" formatCode="General">
                  <c:v>6134917.4215857564</c:v>
                </c:pt>
                <c:pt idx="1044" formatCode="General">
                  <c:v>8529255.2195510138</c:v>
                </c:pt>
                <c:pt idx="1045" formatCode="General">
                  <c:v>10523555.643470973</c:v>
                </c:pt>
                <c:pt idx="1046" formatCode="General">
                  <c:v>12287758.317886861</c:v>
                </c:pt>
                <c:pt idx="1047" formatCode="General">
                  <c:v>13837245.122970045</c:v>
                </c:pt>
                <c:pt idx="1048" formatCode="General">
                  <c:v>15019811.250129236</c:v>
                </c:pt>
                <c:pt idx="1049" formatCode="General">
                  <c:v>15460684.842197884</c:v>
                </c:pt>
                <c:pt idx="1050" formatCode="General">
                  <c:v>15285647.803423269</c:v>
                </c:pt>
                <c:pt idx="1051" formatCode="General">
                  <c:v>14712465.775247341</c:v>
                </c:pt>
                <c:pt idx="1052" formatCode="General">
                  <c:v>13927126.36663848</c:v>
                </c:pt>
                <c:pt idx="1053" formatCode="General">
                  <c:v>12810601.615592575</c:v>
                </c:pt>
                <c:pt idx="1054" formatCode="General">
                  <c:v>11184543.706006356</c:v>
                </c:pt>
                <c:pt idx="1055" formatCode="General">
                  <c:v>9030744.8730904497</c:v>
                </c:pt>
                <c:pt idx="1056" formatCode="General">
                  <c:v>6698572.918583299</c:v>
                </c:pt>
                <c:pt idx="1057" formatCode="General">
                  <c:v>4771369.9846701864</c:v>
                </c:pt>
                <c:pt idx="1058" formatCode="General">
                  <c:v>3271844.3415396991</c:v>
                </c:pt>
                <c:pt idx="1059" formatCode="General">
                  <c:v>2183646.0048724832</c:v>
                </c:pt>
                <c:pt idx="1060" formatCode="General">
                  <c:v>1613174.4401397537</c:v>
                </c:pt>
                <c:pt idx="1061" formatCode="General">
                  <c:v>1459383.6374128468</c:v>
                </c:pt>
                <c:pt idx="1062" formatCode="General">
                  <c:v>1533973.5408252669</c:v>
                </c:pt>
                <c:pt idx="1063" formatCode="General">
                  <c:v>1874959.6387680855</c:v>
                </c:pt>
                <c:pt idx="1064" formatCode="General">
                  <c:v>2716626.8617552812</c:v>
                </c:pt>
                <c:pt idx="1065" formatCode="General">
                  <c:v>3833722.224268605</c:v>
                </c:pt>
                <c:pt idx="1066" formatCode="General">
                  <c:v>4491452.7077732319</c:v>
                </c:pt>
                <c:pt idx="1067" formatCode="General">
                  <c:v>4548524.8710127268</c:v>
                </c:pt>
                <c:pt idx="1068" formatCode="General">
                  <c:v>4477798.6827699821</c:v>
                </c:pt>
                <c:pt idx="1069" formatCode="General">
                  <c:v>4538500.8475164976</c:v>
                </c:pt>
                <c:pt idx="1070" formatCode="General">
                  <c:v>4632631.8022434954</c:v>
                </c:pt>
                <c:pt idx="1071" formatCode="General">
                  <c:v>4658564.8239117032</c:v>
                </c:pt>
                <c:pt idx="1072" formatCode="General">
                  <c:v>4728692.943288099</c:v>
                </c:pt>
                <c:pt idx="1073" formatCode="General">
                  <c:v>4704174.7210817719</c:v>
                </c:pt>
                <c:pt idx="1074" formatCode="General">
                  <c:v>4665235.7683770088</c:v>
                </c:pt>
                <c:pt idx="1075" formatCode="General">
                  <c:v>4932526.6064287834</c:v>
                </c:pt>
                <c:pt idx="1076" formatCode="General">
                  <c:v>5625793.3620150173</c:v>
                </c:pt>
                <c:pt idx="1077" formatCode="General">
                  <c:v>6542355.9735455057</c:v>
                </c:pt>
                <c:pt idx="1078" formatCode="General">
                  <c:v>8574280.4420290347</c:v>
                </c:pt>
                <c:pt idx="1079" formatCode="General">
                  <c:v>11589487.79303547</c:v>
                </c:pt>
                <c:pt idx="1080" formatCode="General">
                  <c:v>14075831.329804933</c:v>
                </c:pt>
                <c:pt idx="1081" formatCode="General">
                  <c:v>14861302.801621761</c:v>
                </c:pt>
                <c:pt idx="1082" formatCode="General">
                  <c:v>14756995.90604439</c:v>
                </c:pt>
                <c:pt idx="1083" formatCode="General">
                  <c:v>14671540.766785393</c:v>
                </c:pt>
                <c:pt idx="1084" formatCode="General">
                  <c:v>15377048.283935767</c:v>
                </c:pt>
                <c:pt idx="1085" formatCode="General">
                  <c:v>16767663.596354237</c:v>
                </c:pt>
                <c:pt idx="1086" formatCode="General">
                  <c:v>18638043.212052338</c:v>
                </c:pt>
                <c:pt idx="1087" formatCode="General">
                  <c:v>20916189.17494572</c:v>
                </c:pt>
                <c:pt idx="1088" formatCode="General">
                  <c:v>23595679.06768826</c:v>
                </c:pt>
                <c:pt idx="1089" formatCode="General">
                  <c:v>26163589.414228052</c:v>
                </c:pt>
                <c:pt idx="1090" formatCode="General">
                  <c:v>28459807.456217278</c:v>
                </c:pt>
                <c:pt idx="1091" formatCode="General">
                  <c:v>30788610.266045123</c:v>
                </c:pt>
                <c:pt idx="1092" formatCode="General">
                  <c:v>33544440.445476312</c:v>
                </c:pt>
                <c:pt idx="1093" formatCode="General">
                  <c:v>36505882.488475569</c:v>
                </c:pt>
                <c:pt idx="1094" formatCode="General">
                  <c:v>38560722.495013684</c:v>
                </c:pt>
                <c:pt idx="1095" formatCode="General">
                  <c:v>39388705.751849174</c:v>
                </c:pt>
                <c:pt idx="1096" formatCode="General">
                  <c:v>38996435.362560578</c:v>
                </c:pt>
                <c:pt idx="1097" formatCode="General">
                  <c:v>37122281.435799636</c:v>
                </c:pt>
                <c:pt idx="1098" formatCode="General">
                  <c:v>34390498.630070582</c:v>
                </c:pt>
                <c:pt idx="1099" formatCode="General">
                  <c:v>32146140.396777637</c:v>
                </c:pt>
                <c:pt idx="1100" formatCode="General">
                  <c:v>31127176.300846387</c:v>
                </c:pt>
                <c:pt idx="1101" formatCode="General">
                  <c:v>31112003.243651498</c:v>
                </c:pt>
                <c:pt idx="1102" formatCode="General">
                  <c:v>32082528.147479843</c:v>
                </c:pt>
                <c:pt idx="1103" formatCode="General">
                  <c:v>33930818.996758185</c:v>
                </c:pt>
                <c:pt idx="1104" formatCode="General">
                  <c:v>35967008.693780139</c:v>
                </c:pt>
                <c:pt idx="1105" formatCode="General">
                  <c:v>37398501.63204509</c:v>
                </c:pt>
                <c:pt idx="1106" formatCode="General">
                  <c:v>38308532.898476236</c:v>
                </c:pt>
                <c:pt idx="1107" formatCode="General">
                  <c:v>38727916.228060059</c:v>
                </c:pt>
                <c:pt idx="1108" formatCode="General">
                  <c:v>38129504.874444678</c:v>
                </c:pt>
                <c:pt idx="1109" formatCode="General">
                  <c:v>37202823.514705062</c:v>
                </c:pt>
                <c:pt idx="1110" formatCode="General">
                  <c:v>36911081.434812754</c:v>
                </c:pt>
                <c:pt idx="1111" formatCode="General">
                  <c:v>37495244.842632174</c:v>
                </c:pt>
                <c:pt idx="1112" formatCode="General">
                  <c:v>39124947.991856411</c:v>
                </c:pt>
                <c:pt idx="1113" formatCode="General">
                  <c:v>41077345.149122849</c:v>
                </c:pt>
                <c:pt idx="1114" formatCode="General">
                  <c:v>42578566.417220898</c:v>
                </c:pt>
                <c:pt idx="1115" formatCode="General">
                  <c:v>43230871.445285581</c:v>
                </c:pt>
                <c:pt idx="1116" formatCode="General">
                  <c:v>43443694.572310239</c:v>
                </c:pt>
                <c:pt idx="1117" formatCode="General">
                  <c:v>43458691.268838033</c:v>
                </c:pt>
                <c:pt idx="1118" formatCode="General">
                  <c:v>43432152.944922939</c:v>
                </c:pt>
                <c:pt idx="1119" formatCode="General">
                  <c:v>43346724.471014738</c:v>
                </c:pt>
                <c:pt idx="1120" formatCode="General">
                  <c:v>43020581.345830813</c:v>
                </c:pt>
                <c:pt idx="1121" formatCode="General">
                  <c:v>42161153.1026638</c:v>
                </c:pt>
                <c:pt idx="1122" formatCode="General">
                  <c:v>40073919.35641066</c:v>
                </c:pt>
                <c:pt idx="1123" formatCode="General">
                  <c:v>36470052.097314745</c:v>
                </c:pt>
                <c:pt idx="1124" formatCode="General">
                  <c:v>31910547.441143248</c:v>
                </c:pt>
                <c:pt idx="1125" formatCode="General">
                  <c:v>26914112.305761602</c:v>
                </c:pt>
                <c:pt idx="1126" formatCode="General">
                  <c:v>22405523.085832734</c:v>
                </c:pt>
                <c:pt idx="1127" formatCode="General">
                  <c:v>18697631.688770067</c:v>
                </c:pt>
                <c:pt idx="1128" formatCode="General">
                  <c:v>15729292.276470568</c:v>
                </c:pt>
                <c:pt idx="1129" formatCode="General">
                  <c:v>13311633.239281422</c:v>
                </c:pt>
                <c:pt idx="1130" formatCode="General">
                  <c:v>11135475.527195578</c:v>
                </c:pt>
                <c:pt idx="1131" formatCode="General">
                  <c:v>9078003.0149836279</c:v>
                </c:pt>
                <c:pt idx="1132" formatCode="General">
                  <c:v>7025546.2209455613</c:v>
                </c:pt>
                <c:pt idx="1133" formatCode="General">
                  <c:v>5162196.1717297472</c:v>
                </c:pt>
                <c:pt idx="1134" formatCode="General">
                  <c:v>3724585.4625127143</c:v>
                </c:pt>
                <c:pt idx="1135" formatCode="General">
                  <c:v>2839310.2419996555</c:v>
                </c:pt>
                <c:pt idx="1136" formatCode="General">
                  <c:v>2459428.0396746658</c:v>
                </c:pt>
                <c:pt idx="1137" formatCode="General">
                  <c:v>2349290.6478842841</c:v>
                </c:pt>
                <c:pt idx="1138" formatCode="General">
                  <c:v>2304473.8660497405</c:v>
                </c:pt>
                <c:pt idx="1139" formatCode="General">
                  <c:v>2250373.2622228707</c:v>
                </c:pt>
                <c:pt idx="1140" formatCode="General">
                  <c:v>2260274.9922261401</c:v>
                </c:pt>
                <c:pt idx="1141" formatCode="General">
                  <c:v>2493132.5542028407</c:v>
                </c:pt>
                <c:pt idx="1142" formatCode="General">
                  <c:v>2958734.455054549</c:v>
                </c:pt>
                <c:pt idx="1143" formatCode="General">
                  <c:v>3363247.6956455628</c:v>
                </c:pt>
                <c:pt idx="1144" formatCode="General">
                  <c:v>3358352.9112705761</c:v>
                </c:pt>
                <c:pt idx="1145" formatCode="General">
                  <c:v>2867473.2357105296</c:v>
                </c:pt>
                <c:pt idx="1146" formatCode="General">
                  <c:v>1882466.6844321792</c:v>
                </c:pt>
                <c:pt idx="1147" formatCode="General">
                  <c:v>1045689.1860612566</c:v>
                </c:pt>
                <c:pt idx="1148" formatCode="General">
                  <c:v>633506.63987458113</c:v>
                </c:pt>
                <c:pt idx="1149" formatCode="General">
                  <c:v>463321.77212960814</c:v>
                </c:pt>
                <c:pt idx="1150" formatCode="General">
                  <c:v>408234.25880265003</c:v>
                </c:pt>
                <c:pt idx="1151" formatCode="General">
                  <c:v>436266.71630446403</c:v>
                </c:pt>
                <c:pt idx="1152" formatCode="General">
                  <c:v>646912.56052791874</c:v>
                </c:pt>
                <c:pt idx="1153" formatCode="General">
                  <c:v>1142896.6169735775</c:v>
                </c:pt>
                <c:pt idx="1154" formatCode="General">
                  <c:v>1834760.8672408138</c:v>
                </c:pt>
                <c:pt idx="1155" formatCode="General">
                  <c:v>2638399.1492229239</c:v>
                </c:pt>
                <c:pt idx="1156" formatCode="General">
                  <c:v>3877409.4642438795</c:v>
                </c:pt>
                <c:pt idx="1157" formatCode="General">
                  <c:v>5807951.1106281662</c:v>
                </c:pt>
                <c:pt idx="1158" formatCode="General">
                  <c:v>8043571.4069847334</c:v>
                </c:pt>
                <c:pt idx="1159" formatCode="General">
                  <c:v>10115044.991174398</c:v>
                </c:pt>
                <c:pt idx="1160" formatCode="General">
                  <c:v>10966321.10534386</c:v>
                </c:pt>
                <c:pt idx="1161" formatCode="General">
                  <c:v>9683840.3500107545</c:v>
                </c:pt>
                <c:pt idx="1162" formatCode="General">
                  <c:v>8584570.8085419089</c:v>
                </c:pt>
                <c:pt idx="1163" formatCode="General">
                  <c:v>8230142.7714932989</c:v>
                </c:pt>
                <c:pt idx="1164" formatCode="General">
                  <c:v>8978221.5797427539</c:v>
                </c:pt>
                <c:pt idx="1165" formatCode="General">
                  <c:v>9573223.8828645162</c:v>
                </c:pt>
                <c:pt idx="1166" formatCode="General">
                  <c:v>11425053.18440696</c:v>
                </c:pt>
                <c:pt idx="1167" formatCode="General">
                  <c:v>16023154.937161922</c:v>
                </c:pt>
                <c:pt idx="1168" formatCode="General">
                  <c:v>22422273.263751842</c:v>
                </c:pt>
                <c:pt idx="1169" formatCode="General">
                  <c:v>27868419.716829404</c:v>
                </c:pt>
                <c:pt idx="1170" formatCode="General">
                  <c:v>32900060.957549784</c:v>
                </c:pt>
                <c:pt idx="1171" formatCode="General">
                  <c:v>38474688.666152254</c:v>
                </c:pt>
                <c:pt idx="1172" formatCode="General">
                  <c:v>45028436.494032092</c:v>
                </c:pt>
                <c:pt idx="1173" formatCode="General">
                  <c:v>52143543.895952374</c:v>
                </c:pt>
                <c:pt idx="1174" formatCode="General">
                  <c:v>58771158.043603495</c:v>
                </c:pt>
                <c:pt idx="1175" formatCode="General">
                  <c:v>64444173.94239299</c:v>
                </c:pt>
                <c:pt idx="1176" formatCode="General">
                  <c:v>69853770.059101731</c:v>
                </c:pt>
                <c:pt idx="1177" formatCode="General">
                  <c:v>75355845.446355954</c:v>
                </c:pt>
                <c:pt idx="1178" formatCode="General">
                  <c:v>81097541.991703361</c:v>
                </c:pt>
                <c:pt idx="1179" formatCode="General">
                  <c:v>86799885.797616139</c:v>
                </c:pt>
                <c:pt idx="1180" formatCode="General">
                  <c:v>90439257.440479726</c:v>
                </c:pt>
                <c:pt idx="1181" formatCode="General">
                  <c:v>93663664.522580028</c:v>
                </c:pt>
                <c:pt idx="1182" formatCode="General">
                  <c:v>97380369.105318844</c:v>
                </c:pt>
                <c:pt idx="1183" formatCode="General">
                  <c:v>100738932.72978616</c:v>
                </c:pt>
                <c:pt idx="1184" formatCode="General">
                  <c:v>103693412.89663474</c:v>
                </c:pt>
                <c:pt idx="1185" formatCode="General">
                  <c:v>105997780.80914435</c:v>
                </c:pt>
                <c:pt idx="1186" formatCode="General">
                  <c:v>107709899.24215877</c:v>
                </c:pt>
                <c:pt idx="1187" formatCode="General">
                  <c:v>109286179.92759584</c:v>
                </c:pt>
                <c:pt idx="1188" formatCode="General">
                  <c:v>110731543.78554055</c:v>
                </c:pt>
                <c:pt idx="1189" formatCode="General">
                  <c:v>111919860.50091273</c:v>
                </c:pt>
                <c:pt idx="1190" formatCode="General">
                  <c:v>112972339.46870753</c:v>
                </c:pt>
                <c:pt idx="1191" formatCode="General">
                  <c:v>114019942.90399207</c:v>
                </c:pt>
                <c:pt idx="1192" formatCode="General">
                  <c:v>115319719.70439018</c:v>
                </c:pt>
                <c:pt idx="1193" formatCode="General">
                  <c:v>116629247.56980884</c:v>
                </c:pt>
                <c:pt idx="1194" formatCode="General">
                  <c:v>118060799.19027755</c:v>
                </c:pt>
                <c:pt idx="1195" formatCode="General">
                  <c:v>119373552.70848693</c:v>
                </c:pt>
                <c:pt idx="1196" formatCode="General">
                  <c:v>120426213.18332256</c:v>
                </c:pt>
                <c:pt idx="1197" formatCode="General">
                  <c:v>121850405.44167444</c:v>
                </c:pt>
                <c:pt idx="1198" formatCode="General">
                  <c:v>123673188.80230246</c:v>
                </c:pt>
                <c:pt idx="1199" formatCode="General">
                  <c:v>125765525.00288697</c:v>
                </c:pt>
                <c:pt idx="1200" formatCode="General">
                  <c:v>127877696.3963307</c:v>
                </c:pt>
                <c:pt idx="1201" formatCode="General">
                  <c:v>129732963.68187374</c:v>
                </c:pt>
                <c:pt idx="1202" formatCode="General">
                  <c:v>131067680.4985588</c:v>
                </c:pt>
                <c:pt idx="1203" formatCode="General">
                  <c:v>131873672.43494718</c:v>
                </c:pt>
                <c:pt idx="1204" formatCode="General">
                  <c:v>132277479.93561544</c:v>
                </c:pt>
                <c:pt idx="1205" formatCode="General">
                  <c:v>132545363.33909428</c:v>
                </c:pt>
                <c:pt idx="1206" formatCode="General">
                  <c:v>132813517.62715942</c:v>
                </c:pt>
                <c:pt idx="1207" formatCode="General">
                  <c:v>133081942.79981081</c:v>
                </c:pt>
                <c:pt idx="1208" formatCode="General">
                  <c:v>133218728.59468476</c:v>
                </c:pt>
                <c:pt idx="1209" formatCode="General">
                  <c:v>133356731.41119173</c:v>
                </c:pt>
                <c:pt idx="1210" formatCode="General">
                  <c:v>133361832.13047114</c:v>
                </c:pt>
                <c:pt idx="1211" formatCode="General">
                  <c:v>133367641.28865126</c:v>
                </c:pt>
                <c:pt idx="1212" formatCode="General">
                  <c:v>133786626.76484427</c:v>
                </c:pt>
                <c:pt idx="1213" formatCode="General">
                  <c:v>134495555.11365202</c:v>
                </c:pt>
                <c:pt idx="1214" formatCode="General">
                  <c:v>135622688.0674729</c:v>
                </c:pt>
                <c:pt idx="1215" formatCode="General">
                  <c:v>136629509.20145863</c:v>
                </c:pt>
                <c:pt idx="1216" formatCode="General">
                  <c:v>137218060.11308086</c:v>
                </c:pt>
                <c:pt idx="1217" formatCode="General">
                  <c:v>137519222.3659009</c:v>
                </c:pt>
                <c:pt idx="1218" formatCode="General">
                  <c:v>137534773.44884917</c:v>
                </c:pt>
                <c:pt idx="1219" formatCode="General">
                  <c:v>137266018.58638495</c:v>
                </c:pt>
                <c:pt idx="1220" formatCode="General">
                  <c:v>136713631.84702852</c:v>
                </c:pt>
                <c:pt idx="1221" formatCode="General">
                  <c:v>136020406.23571172</c:v>
                </c:pt>
                <c:pt idx="1222" formatCode="General">
                  <c:v>135191854.11902925</c:v>
                </c:pt>
                <c:pt idx="1223" formatCode="General">
                  <c:v>134363018.71311828</c:v>
                </c:pt>
                <c:pt idx="1224" formatCode="General">
                  <c:v>133811624.78310531</c:v>
                </c:pt>
                <c:pt idx="1225" formatCode="General">
                  <c:v>133396341.25577894</c:v>
                </c:pt>
                <c:pt idx="1226" formatCode="General">
                  <c:v>132855070.11917847</c:v>
                </c:pt>
                <c:pt idx="1227" formatCode="General">
                  <c:v>132436551.54568844</c:v>
                </c:pt>
                <c:pt idx="1228" formatCode="General">
                  <c:v>132028536.73277256</c:v>
                </c:pt>
                <c:pt idx="1229" formatCode="General">
                  <c:v>131482237.82524347</c:v>
                </c:pt>
                <c:pt idx="1230" formatCode="General">
                  <c:v>130941007.84784248</c:v>
                </c:pt>
                <c:pt idx="1231" formatCode="General">
                  <c:v>130667858.76439349</c:v>
                </c:pt>
                <c:pt idx="1232" formatCode="General">
                  <c:v>130400079.82999405</c:v>
                </c:pt>
                <c:pt idx="1233" formatCode="General">
                  <c:v>130127683.32822506</c:v>
                </c:pt>
                <c:pt idx="1234" formatCode="General">
                  <c:v>129598778.14101243</c:v>
                </c:pt>
                <c:pt idx="1235" formatCode="General">
                  <c:v>128663785.11561519</c:v>
                </c:pt>
                <c:pt idx="1236" formatCode="General">
                  <c:v>127334469.73757258</c:v>
                </c:pt>
                <c:pt idx="1237" formatCode="General">
                  <c:v>125354142.19555315</c:v>
                </c:pt>
                <c:pt idx="1238" formatCode="General">
                  <c:v>123247688.48729102</c:v>
                </c:pt>
                <c:pt idx="1239" formatCode="General">
                  <c:v>121036592.49608675</c:v>
                </c:pt>
                <c:pt idx="1240" formatCode="General">
                  <c:v>119099840.14106131</c:v>
                </c:pt>
                <c:pt idx="1241" formatCode="General">
                  <c:v>117192019.84477401</c:v>
                </c:pt>
                <c:pt idx="1242" formatCode="General">
                  <c:v>115419019.00974187</c:v>
                </c:pt>
                <c:pt idx="1243" formatCode="General">
                  <c:v>113546624.76156688</c:v>
                </c:pt>
                <c:pt idx="1244" formatCode="General">
                  <c:v>111813948.12972672</c:v>
                </c:pt>
                <c:pt idx="1245" formatCode="General">
                  <c:v>110088666.09164274</c:v>
                </c:pt>
                <c:pt idx="1246" formatCode="General">
                  <c:v>108369301.44819792</c:v>
                </c:pt>
                <c:pt idx="1247" formatCode="General">
                  <c:v>106559541.2236644</c:v>
                </c:pt>
                <c:pt idx="1248" formatCode="General">
                  <c:v>104868951.22362842</c:v>
                </c:pt>
                <c:pt idx="1249" formatCode="General">
                  <c:v>103103192.57053021</c:v>
                </c:pt>
                <c:pt idx="1250" formatCode="General">
                  <c:v>101466267.63268284</c:v>
                </c:pt>
                <c:pt idx="1251" formatCode="General">
                  <c:v>99538728.04301773</c:v>
                </c:pt>
                <c:pt idx="1252" formatCode="General">
                  <c:v>97521988.198249459</c:v>
                </c:pt>
                <c:pt idx="1253" formatCode="General">
                  <c:v>95329871.784785911</c:v>
                </c:pt>
                <c:pt idx="1254" formatCode="General">
                  <c:v>93259951.176859483</c:v>
                </c:pt>
                <c:pt idx="1255" formatCode="General">
                  <c:v>91224485.024507478</c:v>
                </c:pt>
                <c:pt idx="1256" formatCode="General">
                  <c:v>89313776.747038811</c:v>
                </c:pt>
                <c:pt idx="1257" formatCode="General">
                  <c:v>87340502.106337532</c:v>
                </c:pt>
                <c:pt idx="1258" formatCode="General">
                  <c:v>85587642.260115162</c:v>
                </c:pt>
                <c:pt idx="1259" formatCode="General">
                  <c:v>84069887.389288187</c:v>
                </c:pt>
                <c:pt idx="1260" formatCode="General">
                  <c:v>82684777.425581694</c:v>
                </c:pt>
                <c:pt idx="1261" formatCode="General">
                  <c:v>81711290.494521827</c:v>
                </c:pt>
                <c:pt idx="1262" formatCode="General">
                  <c:v>81150271.043661132</c:v>
                </c:pt>
                <c:pt idx="1263" formatCode="General">
                  <c:v>80885547.090695083</c:v>
                </c:pt>
                <c:pt idx="1264" formatCode="General">
                  <c:v>80910825.041171461</c:v>
                </c:pt>
                <c:pt idx="1265" formatCode="General">
                  <c:v>80836791.943461403</c:v>
                </c:pt>
                <c:pt idx="1266" formatCode="General">
                  <c:v>80655760.426945776</c:v>
                </c:pt>
                <c:pt idx="1267" formatCode="General">
                  <c:v>80277612.440778688</c:v>
                </c:pt>
                <c:pt idx="1268" formatCode="General">
                  <c:v>79505689.257753104</c:v>
                </c:pt>
                <c:pt idx="1269" formatCode="General">
                  <c:v>78444631.228602871</c:v>
                </c:pt>
                <c:pt idx="1270" formatCode="General">
                  <c:v>77201096.365197405</c:v>
                </c:pt>
                <c:pt idx="1271" formatCode="General">
                  <c:v>75874045.203082517</c:v>
                </c:pt>
                <c:pt idx="1272" formatCode="General">
                  <c:v>74653187.870413229</c:v>
                </c:pt>
                <c:pt idx="1273" formatCode="General">
                  <c:v>73627636.36946848</c:v>
                </c:pt>
                <c:pt idx="1274" formatCode="General">
                  <c:v>72792642.283386528</c:v>
                </c:pt>
                <c:pt idx="1275" formatCode="General">
                  <c:v>72326024.203338325</c:v>
                </c:pt>
                <c:pt idx="1276" formatCode="General">
                  <c:v>72402772.524211437</c:v>
                </c:pt>
                <c:pt idx="1277" formatCode="General">
                  <c:v>72673194.082281321</c:v>
                </c:pt>
                <c:pt idx="1278" formatCode="General">
                  <c:v>73214729.220626488</c:v>
                </c:pt>
                <c:pt idx="1279" formatCode="General">
                  <c:v>73861555.297678858</c:v>
                </c:pt>
                <c:pt idx="1280" formatCode="General">
                  <c:v>74241356.554520696</c:v>
                </c:pt>
                <c:pt idx="1281" formatCode="General">
                  <c:v>74518820.559472829</c:v>
                </c:pt>
                <c:pt idx="1282" formatCode="General">
                  <c:v>74622210.504994705</c:v>
                </c:pt>
                <c:pt idx="1283" formatCode="General">
                  <c:v>74443383.911667481</c:v>
                </c:pt>
                <c:pt idx="1284" formatCode="General">
                  <c:v>73986085.334103957</c:v>
                </c:pt>
                <c:pt idx="1285" formatCode="General">
                  <c:v>73249771.783725739</c:v>
                </c:pt>
                <c:pt idx="1286" formatCode="General">
                  <c:v>72424920.429945081</c:v>
                </c:pt>
                <c:pt idx="1287" formatCode="General">
                  <c:v>71513071.274046615</c:v>
                </c:pt>
                <c:pt idx="1288" formatCode="General">
                  <c:v>70521692.240491316</c:v>
                </c:pt>
                <c:pt idx="1289" formatCode="General">
                  <c:v>69711914.833370268</c:v>
                </c:pt>
                <c:pt idx="1290" formatCode="General">
                  <c:v>69085654.254222348</c:v>
                </c:pt>
                <c:pt idx="1291" formatCode="General">
                  <c:v>68378198.175887853</c:v>
                </c:pt>
                <c:pt idx="1292" formatCode="General">
                  <c:v>67587957.744257078</c:v>
                </c:pt>
                <c:pt idx="1293" formatCode="General">
                  <c:v>66882822.270724744</c:v>
                </c:pt>
                <c:pt idx="1294" formatCode="General">
                  <c:v>66353063.486629225</c:v>
                </c:pt>
                <c:pt idx="1295" formatCode="General">
                  <c:v>66009645.292420015</c:v>
                </c:pt>
                <c:pt idx="1296" formatCode="General">
                  <c:v>66085958.830631919</c:v>
                </c:pt>
                <c:pt idx="1297" formatCode="General">
                  <c:v>66348479.195161082</c:v>
                </c:pt>
                <c:pt idx="1298" formatCode="General">
                  <c:v>66782055.870988198</c:v>
                </c:pt>
                <c:pt idx="1299" formatCode="General">
                  <c:v>67057798.31466423</c:v>
                </c:pt>
                <c:pt idx="1300" formatCode="General">
                  <c:v>67235340.021644831</c:v>
                </c:pt>
                <c:pt idx="1301" formatCode="General">
                  <c:v>67329269.519418105</c:v>
                </c:pt>
                <c:pt idx="1302" formatCode="General">
                  <c:v>67419259.25308153</c:v>
                </c:pt>
                <c:pt idx="1303" formatCode="General">
                  <c:v>67421763.949221656</c:v>
                </c:pt>
                <c:pt idx="1304" formatCode="General">
                  <c:v>67327987.696488276</c:v>
                </c:pt>
                <c:pt idx="1305" formatCode="General">
                  <c:v>67068701.473107912</c:v>
                </c:pt>
                <c:pt idx="1306" formatCode="General">
                  <c:v>66632699.159303389</c:v>
                </c:pt>
                <c:pt idx="1307" formatCode="General">
                  <c:v>66109578.483231813</c:v>
                </c:pt>
                <c:pt idx="1308" formatCode="General">
                  <c:v>65583733.920916229</c:v>
                </c:pt>
                <c:pt idx="1309" formatCode="General">
                  <c:v>65230370.107776091</c:v>
                </c:pt>
                <c:pt idx="1310" formatCode="General">
                  <c:v>64967036.046869382</c:v>
                </c:pt>
                <c:pt idx="1311" formatCode="General">
                  <c:v>64796858.734465972</c:v>
                </c:pt>
                <c:pt idx="1312" formatCode="General">
                  <c:v>64549649.267939582</c:v>
                </c:pt>
                <c:pt idx="1313" formatCode="General">
                  <c:v>64383965.207069099</c:v>
                </c:pt>
                <c:pt idx="1314" formatCode="General">
                  <c:v>64142347.066840008</c:v>
                </c:pt>
                <c:pt idx="1315" formatCode="General">
                  <c:v>63565036.189411432</c:v>
                </c:pt>
                <c:pt idx="1316" formatCode="General">
                  <c:v>62896440.372100949</c:v>
                </c:pt>
                <c:pt idx="1317" formatCode="General">
                  <c:v>62476648.869716875</c:v>
                </c:pt>
                <c:pt idx="1318" formatCode="General">
                  <c:v>62389074.716347635</c:v>
                </c:pt>
                <c:pt idx="1319" formatCode="General">
                  <c:v>63048016.565079413</c:v>
                </c:pt>
                <c:pt idx="1320" formatCode="General">
                  <c:v>64217039.450218663</c:v>
                </c:pt>
                <c:pt idx="1321" formatCode="General">
                  <c:v>65991648.066555932</c:v>
                </c:pt>
                <c:pt idx="1322" formatCode="General">
                  <c:v>68308910.410719872</c:v>
                </c:pt>
                <c:pt idx="1323" formatCode="General">
                  <c:v>71027764.678894743</c:v>
                </c:pt>
                <c:pt idx="1324" formatCode="General">
                  <c:v>73268322.871035606</c:v>
                </c:pt>
                <c:pt idx="1325" formatCode="General">
                  <c:v>74630017.767328843</c:v>
                </c:pt>
                <c:pt idx="1326" formatCode="General">
                  <c:v>75077992.451480851</c:v>
                </c:pt>
                <c:pt idx="1327" formatCode="General">
                  <c:v>74969068.321805626</c:v>
                </c:pt>
                <c:pt idx="1328" formatCode="General">
                  <c:v>74765460.061276868</c:v>
                </c:pt>
                <c:pt idx="1329" formatCode="General">
                  <c:v>74470684.412891254</c:v>
                </c:pt>
                <c:pt idx="1330" formatCode="General">
                  <c:v>73885342.157240629</c:v>
                </c:pt>
                <c:pt idx="1331" formatCode="General">
                  <c:v>73391317.95806326</c:v>
                </c:pt>
                <c:pt idx="1332" formatCode="General">
                  <c:v>72644210.571090102</c:v>
                </c:pt>
                <c:pt idx="1333" formatCode="General">
                  <c:v>72288456.942450836</c:v>
                </c:pt>
                <c:pt idx="1334" formatCode="General">
                  <c:v>72237457.287669823</c:v>
                </c:pt>
                <c:pt idx="1335" formatCode="General">
                  <c:v>72739171.572642088</c:v>
                </c:pt>
                <c:pt idx="1336" formatCode="General">
                  <c:v>73711785.320321396</c:v>
                </c:pt>
                <c:pt idx="1337" formatCode="General">
                  <c:v>75151728.922522694</c:v>
                </c:pt>
                <c:pt idx="1338" formatCode="General">
                  <c:v>76608014.569058716</c:v>
                </c:pt>
                <c:pt idx="1339" formatCode="General">
                  <c:v>77782797.459000587</c:v>
                </c:pt>
                <c:pt idx="1340" formatCode="General">
                  <c:v>78484449.817804083</c:v>
                </c:pt>
                <c:pt idx="1341" formatCode="General">
                  <c:v>79166851.768964037</c:v>
                </c:pt>
                <c:pt idx="1342" formatCode="General">
                  <c:v>79950009.285756022</c:v>
                </c:pt>
                <c:pt idx="1343" formatCode="General">
                  <c:v>80728592.245946988</c:v>
                </c:pt>
                <c:pt idx="1344" formatCode="General">
                  <c:v>81415269.650468245</c:v>
                </c:pt>
                <c:pt idx="1345" formatCode="General">
                  <c:v>81812084.131893381</c:v>
                </c:pt>
                <c:pt idx="1346" formatCode="General">
                  <c:v>81815613.772810832</c:v>
                </c:pt>
                <c:pt idx="1347" formatCode="General">
                  <c:v>81329442.867467135</c:v>
                </c:pt>
                <c:pt idx="1348" formatCode="General">
                  <c:v>80162653.402751163</c:v>
                </c:pt>
                <c:pt idx="1349" formatCode="General">
                  <c:v>78143429.641411632</c:v>
                </c:pt>
                <c:pt idx="1350" formatCode="General">
                  <c:v>75678422.993641138</c:v>
                </c:pt>
                <c:pt idx="1351" formatCode="General">
                  <c:v>72983579.825220019</c:v>
                </c:pt>
                <c:pt idx="1352" formatCode="General">
                  <c:v>70335783.484297723</c:v>
                </c:pt>
                <c:pt idx="1353" formatCode="General">
                  <c:v>67650983.419733569</c:v>
                </c:pt>
                <c:pt idx="1354" formatCode="General">
                  <c:v>64924451.373560168</c:v>
                </c:pt>
                <c:pt idx="1355" formatCode="General">
                  <c:v>61914202.80618532</c:v>
                </c:pt>
                <c:pt idx="1356" formatCode="General">
                  <c:v>58931059.351112336</c:v>
                </c:pt>
                <c:pt idx="1357" formatCode="General">
                  <c:v>55853757.239122823</c:v>
                </c:pt>
                <c:pt idx="1358" formatCode="General">
                  <c:v>52606359.755576313</c:v>
                </c:pt>
                <c:pt idx="1359" formatCode="General">
                  <c:v>49302926.815965012</c:v>
                </c:pt>
                <c:pt idx="1360" formatCode="General">
                  <c:v>46644092.443259828</c:v>
                </c:pt>
                <c:pt idx="1361" formatCode="General">
                  <c:v>45301338.911498226</c:v>
                </c:pt>
                <c:pt idx="1362" formatCode="General">
                  <c:v>45321131.192741826</c:v>
                </c:pt>
                <c:pt idx="1363" formatCode="General">
                  <c:v>46390695.614266239</c:v>
                </c:pt>
                <c:pt idx="1364" formatCode="General">
                  <c:v>47404658.605085574</c:v>
                </c:pt>
                <c:pt idx="1365" formatCode="General">
                  <c:v>47255438.895243235</c:v>
                </c:pt>
                <c:pt idx="1366" formatCode="General">
                  <c:v>45924033.84322758</c:v>
                </c:pt>
                <c:pt idx="1367" formatCode="General">
                  <c:v>43168538.210920855</c:v>
                </c:pt>
                <c:pt idx="1368" formatCode="General">
                  <c:v>39980362.595420919</c:v>
                </c:pt>
                <c:pt idx="1369" formatCode="General">
                  <c:v>37657519.246184617</c:v>
                </c:pt>
                <c:pt idx="1370" formatCode="General">
                  <c:v>36295881.349320009</c:v>
                </c:pt>
                <c:pt idx="1371" formatCode="General">
                  <c:v>35266467.689343885</c:v>
                </c:pt>
                <c:pt idx="1372" formatCode="General">
                  <c:v>33907578.106371298</c:v>
                </c:pt>
                <c:pt idx="1373" formatCode="General">
                  <c:v>31867878.21986435</c:v>
                </c:pt>
                <c:pt idx="1374" formatCode="General">
                  <c:v>29220921.502622638</c:v>
                </c:pt>
                <c:pt idx="1375" formatCode="General">
                  <c:v>25905862.044553902</c:v>
                </c:pt>
                <c:pt idx="1376" formatCode="General">
                  <c:v>21706732.285152942</c:v>
                </c:pt>
                <c:pt idx="1377" formatCode="General">
                  <c:v>17494561.833348889</c:v>
                </c:pt>
                <c:pt idx="1378" formatCode="General">
                  <c:v>13883202.994794503</c:v>
                </c:pt>
                <c:pt idx="1379" formatCode="General">
                  <c:v>10535878.761115301</c:v>
                </c:pt>
                <c:pt idx="1380" formatCode="General">
                  <c:v>8340118.5835518129</c:v>
                </c:pt>
                <c:pt idx="1381" formatCode="General">
                  <c:v>8098376.7956153397</c:v>
                </c:pt>
                <c:pt idx="1382" formatCode="General">
                  <c:v>9362703.6383956205</c:v>
                </c:pt>
                <c:pt idx="1383" formatCode="General">
                  <c:v>10983007.307654021</c:v>
                </c:pt>
                <c:pt idx="1384" formatCode="General">
                  <c:v>12073147.480230037</c:v>
                </c:pt>
                <c:pt idx="1385" formatCode="General">
                  <c:v>12712355.586968854</c:v>
                </c:pt>
                <c:pt idx="1386" formatCode="General">
                  <c:v>13593117.286327504</c:v>
                </c:pt>
                <c:pt idx="1387" formatCode="General">
                  <c:v>15148960.238758817</c:v>
                </c:pt>
                <c:pt idx="1388" formatCode="General">
                  <c:v>17430455.972497165</c:v>
                </c:pt>
                <c:pt idx="1389" formatCode="General">
                  <c:v>19805497.956085496</c:v>
                </c:pt>
                <c:pt idx="1390" formatCode="General">
                  <c:v>21012964.116430044</c:v>
                </c:pt>
                <c:pt idx="1391" formatCode="General">
                  <c:v>20379480.941708457</c:v>
                </c:pt>
                <c:pt idx="1392" formatCode="General">
                  <c:v>18725191.299299918</c:v>
                </c:pt>
                <c:pt idx="1393" formatCode="General">
                  <c:v>16456162.984929111</c:v>
                </c:pt>
                <c:pt idx="1394" formatCode="General">
                  <c:v>13932949.461115241</c:v>
                </c:pt>
                <c:pt idx="1395" formatCode="General">
                  <c:v>12599047.610799732</c:v>
                </c:pt>
                <c:pt idx="1396" formatCode="General">
                  <c:v>13039638.11711728</c:v>
                </c:pt>
                <c:pt idx="1397" formatCode="General">
                  <c:v>14080418.376534697</c:v>
                </c:pt>
                <c:pt idx="1398" formatCode="General">
                  <c:v>14575830.062622702</c:v>
                </c:pt>
                <c:pt idx="1399" formatCode="General">
                  <c:v>14234080.760434546</c:v>
                </c:pt>
                <c:pt idx="1400" formatCode="General">
                  <c:v>13672256.814348403</c:v>
                </c:pt>
                <c:pt idx="1401" formatCode="General">
                  <c:v>13211845.014754331</c:v>
                </c:pt>
                <c:pt idx="1402" formatCode="General">
                  <c:v>12612448.978055101</c:v>
                </c:pt>
                <c:pt idx="1403" formatCode="General">
                  <c:v>11249726.509514559</c:v>
                </c:pt>
                <c:pt idx="1404" formatCode="General">
                  <c:v>9204217.7217534762</c:v>
                </c:pt>
                <c:pt idx="1405" formatCode="General">
                  <c:v>7433678.0651241494</c:v>
                </c:pt>
                <c:pt idx="1406" formatCode="General">
                  <c:v>6627129.7464622185</c:v>
                </c:pt>
                <c:pt idx="1407" formatCode="General">
                  <c:v>6629257.4424455967</c:v>
                </c:pt>
                <c:pt idx="1408" formatCode="General">
                  <c:v>6780012.8727739332</c:v>
                </c:pt>
                <c:pt idx="1409" formatCode="General">
                  <c:v>6785800.9731164174</c:v>
                </c:pt>
                <c:pt idx="1410" formatCode="General">
                  <c:v>6628051.0457041217</c:v>
                </c:pt>
                <c:pt idx="1411" formatCode="General">
                  <c:v>6366941.2631738046</c:v>
                </c:pt>
                <c:pt idx="1412" formatCode="General">
                  <c:v>6166548.5676560048</c:v>
                </c:pt>
                <c:pt idx="1413" formatCode="General">
                  <c:v>6304641.4237456089</c:v>
                </c:pt>
                <c:pt idx="1414" formatCode="General">
                  <c:v>7012308.1633290052</c:v>
                </c:pt>
                <c:pt idx="1415" formatCode="General">
                  <c:v>8261578.3396886466</c:v>
                </c:pt>
                <c:pt idx="1416" formatCode="General">
                  <c:v>9649626.1487050224</c:v>
                </c:pt>
                <c:pt idx="1417" formatCode="General">
                  <c:v>10458060.831058187</c:v>
                </c:pt>
                <c:pt idx="1418" formatCode="General">
                  <c:v>9950210.2872446328</c:v>
                </c:pt>
                <c:pt idx="1419" formatCode="General">
                  <c:v>8537157.5223645531</c:v>
                </c:pt>
                <c:pt idx="1420" formatCode="General">
                  <c:v>6956992.9960127743</c:v>
                </c:pt>
                <c:pt idx="1421" formatCode="General">
                  <c:v>5843600.0661497843</c:v>
                </c:pt>
                <c:pt idx="1422" formatCode="General">
                  <c:v>5305262.4677088065</c:v>
                </c:pt>
                <c:pt idx="1423" formatCode="General">
                  <c:v>5237542.6858971231</c:v>
                </c:pt>
                <c:pt idx="1424" formatCode="General">
                  <c:v>5503988.9508196218</c:v>
                </c:pt>
                <c:pt idx="1425" formatCode="General">
                  <c:v>6172903.8057505516</c:v>
                </c:pt>
                <c:pt idx="1426" formatCode="General">
                  <c:v>6972922.923846188</c:v>
                </c:pt>
                <c:pt idx="1427" formatCode="General">
                  <c:v>7509666.9073596271</c:v>
                </c:pt>
                <c:pt idx="1428" formatCode="General">
                  <c:v>7900880.7515496975</c:v>
                </c:pt>
                <c:pt idx="1429" formatCode="General">
                  <c:v>8219437.0922565889</c:v>
                </c:pt>
                <c:pt idx="1430" formatCode="General">
                  <c:v>8082209.88469873</c:v>
                </c:pt>
                <c:pt idx="1431" formatCode="General">
                  <c:v>7065661.9704453247</c:v>
                </c:pt>
                <c:pt idx="1432" formatCode="General">
                  <c:v>5470837.4300942319</c:v>
                </c:pt>
                <c:pt idx="1433" formatCode="General">
                  <c:v>3805559.9514283943</c:v>
                </c:pt>
                <c:pt idx="1434" formatCode="General">
                  <c:v>2790593.6130798454</c:v>
                </c:pt>
                <c:pt idx="1435" formatCode="General">
                  <c:v>2505271.0639307178</c:v>
                </c:pt>
                <c:pt idx="1436" formatCode="General">
                  <c:v>2529411.1189276376</c:v>
                </c:pt>
                <c:pt idx="1437" formatCode="General">
                  <c:v>2706004.9868527115</c:v>
                </c:pt>
                <c:pt idx="1438" formatCode="General">
                  <c:v>2842099.3705326612</c:v>
                </c:pt>
                <c:pt idx="1439" formatCode="General">
                  <c:v>2897578.4177195677</c:v>
                </c:pt>
                <c:pt idx="1440" formatCode="General">
                  <c:v>2816694.5622510333</c:v>
                </c:pt>
                <c:pt idx="1441" formatCode="General">
                  <c:v>2586219.7974389512</c:v>
                </c:pt>
                <c:pt idx="1442" formatCode="General">
                  <c:v>2436885.9466158142</c:v>
                </c:pt>
                <c:pt idx="1443" formatCode="General">
                  <c:v>2408168.8514447995</c:v>
                </c:pt>
                <c:pt idx="1444" formatCode="General">
                  <c:v>2376221.5668923655</c:v>
                </c:pt>
                <c:pt idx="1445" formatCode="General">
                  <c:v>2151421.3093198538</c:v>
                </c:pt>
                <c:pt idx="1446" formatCode="General">
                  <c:v>1565490.7884092738</c:v>
                </c:pt>
                <c:pt idx="1447" formatCode="General">
                  <c:v>807461.90974913514</c:v>
                </c:pt>
                <c:pt idx="1448" formatCode="General">
                  <c:v>271243.31949339074</c:v>
                </c:pt>
                <c:pt idx="1449" formatCode="General">
                  <c:v>64956.515457491085</c:v>
                </c:pt>
                <c:pt idx="1450" formatCode="General">
                  <c:v>12001.951503436494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0</c:v>
                </c:pt>
                <c:pt idx="1479" formatCode="General">
                  <c:v>0</c:v>
                </c:pt>
                <c:pt idx="1480" formatCode="General">
                  <c:v>0</c:v>
                </c:pt>
                <c:pt idx="1481" formatCode="General">
                  <c:v>0</c:v>
                </c:pt>
                <c:pt idx="1482" formatCode="General">
                  <c:v>0</c:v>
                </c:pt>
                <c:pt idx="1483" formatCode="General">
                  <c:v>0</c:v>
                </c:pt>
                <c:pt idx="1484" formatCode="General">
                  <c:v>0</c:v>
                </c:pt>
                <c:pt idx="1485" formatCode="General">
                  <c:v>0</c:v>
                </c:pt>
                <c:pt idx="1486" formatCode="General">
                  <c:v>0</c:v>
                </c:pt>
                <c:pt idx="1487" formatCode="General">
                  <c:v>0</c:v>
                </c:pt>
                <c:pt idx="1488" formatCode="General">
                  <c:v>0</c:v>
                </c:pt>
                <c:pt idx="1489" formatCode="General">
                  <c:v>0</c:v>
                </c:pt>
                <c:pt idx="1490" formatCode="General">
                  <c:v>0</c:v>
                </c:pt>
                <c:pt idx="1491" formatCode="General">
                  <c:v>0</c:v>
                </c:pt>
                <c:pt idx="1492" formatCode="General">
                  <c:v>409207.44711843494</c:v>
                </c:pt>
                <c:pt idx="1493" formatCode="General">
                  <c:v>1017618.7353975782</c:v>
                </c:pt>
                <c:pt idx="1494" formatCode="General">
                  <c:v>1704522.786811268</c:v>
                </c:pt>
                <c:pt idx="1495" formatCode="General">
                  <c:v>2416718.2396684051</c:v>
                </c:pt>
                <c:pt idx="1496" formatCode="General">
                  <c:v>3106193.1544488817</c:v>
                </c:pt>
                <c:pt idx="1497" formatCode="General">
                  <c:v>3787204.6743370253</c:v>
                </c:pt>
                <c:pt idx="1498" formatCode="General">
                  <c:v>4433063.1110915169</c:v>
                </c:pt>
                <c:pt idx="1499" formatCode="General">
                  <c:v>5165197.004733541</c:v>
                </c:pt>
                <c:pt idx="1500" formatCode="General">
                  <c:v>6061417.7666861871</c:v>
                </c:pt>
                <c:pt idx="1501" formatCode="General">
                  <c:v>7190459.5651760818</c:v>
                </c:pt>
                <c:pt idx="1502" formatCode="General">
                  <c:v>8574118.081323389</c:v>
                </c:pt>
                <c:pt idx="1503" formatCode="General">
                  <c:v>10242730.632840635</c:v>
                </c:pt>
                <c:pt idx="1504" formatCode="General">
                  <c:v>12082945.714634476</c:v>
                </c:pt>
                <c:pt idx="1505" formatCode="General">
                  <c:v>14060226.37360562</c:v>
                </c:pt>
                <c:pt idx="1506" formatCode="General">
                  <c:v>16046367.775436293</c:v>
                </c:pt>
                <c:pt idx="1507" formatCode="General">
                  <c:v>18067376.333254695</c:v>
                </c:pt>
                <c:pt idx="1508" formatCode="General">
                  <c:v>20123587.651699748</c:v>
                </c:pt>
                <c:pt idx="1509" formatCode="General">
                  <c:v>22291436.01416732</c:v>
                </c:pt>
                <c:pt idx="1510" formatCode="General">
                  <c:v>24736533.732253693</c:v>
                </c:pt>
                <c:pt idx="1511" formatCode="General">
                  <c:v>27462469.492124654</c:v>
                </c:pt>
                <c:pt idx="1512" formatCode="General">
                  <c:v>30461213.224662405</c:v>
                </c:pt>
                <c:pt idx="1513" formatCode="General">
                  <c:v>33560193.314632773</c:v>
                </c:pt>
                <c:pt idx="1514" formatCode="General">
                  <c:v>36422634.719678164</c:v>
                </c:pt>
                <c:pt idx="1515" formatCode="General">
                  <c:v>38935384.017357938</c:v>
                </c:pt>
                <c:pt idx="1516" formatCode="General">
                  <c:v>40895574.092699625</c:v>
                </c:pt>
                <c:pt idx="1517" formatCode="General">
                  <c:v>42585418.02032771</c:v>
                </c:pt>
                <c:pt idx="1518" formatCode="General">
                  <c:v>43946905.880366094</c:v>
                </c:pt>
                <c:pt idx="1519" formatCode="General">
                  <c:v>45017706.98520878</c:v>
                </c:pt>
                <c:pt idx="1520" formatCode="General">
                  <c:v>45855586.511329718</c:v>
                </c:pt>
                <c:pt idx="1521" formatCode="General">
                  <c:v>46480661.446832098</c:v>
                </c:pt>
                <c:pt idx="1522" formatCode="General">
                  <c:v>46756362.693778634</c:v>
                </c:pt>
                <c:pt idx="1523" formatCode="General">
                  <c:v>46566139.222212858</c:v>
                </c:pt>
                <c:pt idx="1524" formatCode="General">
                  <c:v>45849522.870987304</c:v>
                </c:pt>
                <c:pt idx="1525" formatCode="General">
                  <c:v>44698224.682500295</c:v>
                </c:pt>
                <c:pt idx="1526" formatCode="General">
                  <c:v>43315893.911536552</c:v>
                </c:pt>
                <c:pt idx="1527" formatCode="General">
                  <c:v>42032515.416584842</c:v>
                </c:pt>
                <c:pt idx="1528" formatCode="General">
                  <c:v>41021635.469247788</c:v>
                </c:pt>
                <c:pt idx="1529" formatCode="General">
                  <c:v>40313937.173211783</c:v>
                </c:pt>
                <c:pt idx="1530" formatCode="General">
                  <c:v>39909138.673051178</c:v>
                </c:pt>
                <c:pt idx="1531" formatCode="General">
                  <c:v>40004344.007035978</c:v>
                </c:pt>
                <c:pt idx="1532" formatCode="General">
                  <c:v>40581858.395592541</c:v>
                </c:pt>
                <c:pt idx="1533" formatCode="General">
                  <c:v>41894039.427658208</c:v>
                </c:pt>
                <c:pt idx="1534" formatCode="General">
                  <c:v>44015910.498523362</c:v>
                </c:pt>
                <c:pt idx="1535" formatCode="General">
                  <c:v>47128654.872887611</c:v>
                </c:pt>
                <c:pt idx="1536" formatCode="General">
                  <c:v>50843165.613487184</c:v>
                </c:pt>
                <c:pt idx="1537" formatCode="General">
                  <c:v>55080747.320924692</c:v>
                </c:pt>
                <c:pt idx="1538" formatCode="General">
                  <c:v>59314113.979099542</c:v>
                </c:pt>
                <c:pt idx="1539" formatCode="General">
                  <c:v>63317222.850716241</c:v>
                </c:pt>
                <c:pt idx="1540" formatCode="General">
                  <c:v>66899062.017480589</c:v>
                </c:pt>
                <c:pt idx="1541" formatCode="General">
                  <c:v>69811929.046035722</c:v>
                </c:pt>
                <c:pt idx="1542" formatCode="General">
                  <c:v>72020217.635643929</c:v>
                </c:pt>
                <c:pt idx="1543" formatCode="General">
                  <c:v>73305463.469496071</c:v>
                </c:pt>
                <c:pt idx="1544" formatCode="General">
                  <c:v>73854125.851022542</c:v>
                </c:pt>
                <c:pt idx="1545" formatCode="General">
                  <c:v>74270783.65911749</c:v>
                </c:pt>
                <c:pt idx="1546" formatCode="General">
                  <c:v>74810231.416411161</c:v>
                </c:pt>
                <c:pt idx="1547" formatCode="General">
                  <c:v>76012542.978298783</c:v>
                </c:pt>
                <c:pt idx="1548" formatCode="General">
                  <c:v>78075776.678069293</c:v>
                </c:pt>
                <c:pt idx="1549" formatCode="General">
                  <c:v>81358678.435077921</c:v>
                </c:pt>
                <c:pt idx="1550" formatCode="General">
                  <c:v>85684102.365503922</c:v>
                </c:pt>
                <c:pt idx="1551" formatCode="General">
                  <c:v>90744864.768879741</c:v>
                </c:pt>
                <c:pt idx="1552" formatCode="General">
                  <c:v>96477356.2428343</c:v>
                </c:pt>
                <c:pt idx="1553" formatCode="General">
                  <c:v>102503382.80483265</c:v>
                </c:pt>
                <c:pt idx="1554" formatCode="General">
                  <c:v>109177632.75967419</c:v>
                </c:pt>
                <c:pt idx="1555" formatCode="General">
                  <c:v>116260708.96465138</c:v>
                </c:pt>
                <c:pt idx="1556" formatCode="General">
                  <c:v>123510501.60484241</c:v>
                </c:pt>
                <c:pt idx="1557" formatCode="General">
                  <c:v>130630926.29209279</c:v>
                </c:pt>
                <c:pt idx="1558" formatCode="General">
                  <c:v>137169158.01619619</c:v>
                </c:pt>
                <c:pt idx="1559" formatCode="General">
                  <c:v>143090406.54591253</c:v>
                </c:pt>
                <c:pt idx="1560" formatCode="General">
                  <c:v>148510404.45538348</c:v>
                </c:pt>
                <c:pt idx="1561" formatCode="General">
                  <c:v>153708950.01726615</c:v>
                </c:pt>
                <c:pt idx="1562" formatCode="General">
                  <c:v>159315126.06735975</c:v>
                </c:pt>
                <c:pt idx="1563" formatCode="General">
                  <c:v>165203932.72952282</c:v>
                </c:pt>
                <c:pt idx="1564" formatCode="General">
                  <c:v>171583758.50422746</c:v>
                </c:pt>
                <c:pt idx="1565" formatCode="General">
                  <c:v>178283050.94707161</c:v>
                </c:pt>
                <c:pt idx="1566" formatCode="General">
                  <c:v>185189654.75719625</c:v>
                </c:pt>
                <c:pt idx="1567" formatCode="General">
                  <c:v>191584919.11540908</c:v>
                </c:pt>
                <c:pt idx="1568" formatCode="General">
                  <c:v>197983841.61755669</c:v>
                </c:pt>
                <c:pt idx="1569" formatCode="General">
                  <c:v>204394547.80212814</c:v>
                </c:pt>
                <c:pt idx="1570" formatCode="General">
                  <c:v>211021689.12400398</c:v>
                </c:pt>
                <c:pt idx="1571" formatCode="General">
                  <c:v>217663144.70148948</c:v>
                </c:pt>
                <c:pt idx="1572" formatCode="General">
                  <c:v>224383235.07790661</c:v>
                </c:pt>
                <c:pt idx="1573" formatCode="General">
                  <c:v>230542803.54724091</c:v>
                </c:pt>
                <c:pt idx="1574" formatCode="General">
                  <c:v>236049355.29458416</c:v>
                </c:pt>
                <c:pt idx="1575" formatCode="General">
                  <c:v>240663841.45519379</c:v>
                </c:pt>
                <c:pt idx="1576" formatCode="General">
                  <c:v>244331255.91676176</c:v>
                </c:pt>
                <c:pt idx="1577" formatCode="General">
                  <c:v>247429726.79949018</c:v>
                </c:pt>
                <c:pt idx="1578" formatCode="General">
                  <c:v>250105361.37012717</c:v>
                </c:pt>
                <c:pt idx="1579" formatCode="General">
                  <c:v>252346368.09586868</c:v>
                </c:pt>
                <c:pt idx="1580" formatCode="General">
                  <c:v>254548213.71263653</c:v>
                </c:pt>
                <c:pt idx="1581" formatCode="General">
                  <c:v>256073147.73064673</c:v>
                </c:pt>
                <c:pt idx="1582" formatCode="General">
                  <c:v>256692522.17477924</c:v>
                </c:pt>
                <c:pt idx="1583" formatCode="General">
                  <c:v>256618613.8848542</c:v>
                </c:pt>
                <c:pt idx="1584" formatCode="General">
                  <c:v>255852745.88925529</c:v>
                </c:pt>
                <c:pt idx="1585" formatCode="General">
                  <c:v>254399971.73116714</c:v>
                </c:pt>
                <c:pt idx="1586" formatCode="General">
                  <c:v>252477484.77952215</c:v>
                </c:pt>
                <c:pt idx="1587" formatCode="General">
                  <c:v>250123374.90581894</c:v>
                </c:pt>
                <c:pt idx="1588" formatCode="General">
                  <c:v>247970360.24959239</c:v>
                </c:pt>
                <c:pt idx="1589" formatCode="General">
                  <c:v>246043113.19155198</c:v>
                </c:pt>
                <c:pt idx="1590" formatCode="General">
                  <c:v>244154180.28787732</c:v>
                </c:pt>
                <c:pt idx="1591" formatCode="General">
                  <c:v>242296019.23532578</c:v>
                </c:pt>
                <c:pt idx="1592" formatCode="General">
                  <c:v>240466213.72473103</c:v>
                </c:pt>
                <c:pt idx="1593" formatCode="General">
                  <c:v>239053176.45927206</c:v>
                </c:pt>
                <c:pt idx="1594" formatCode="General">
                  <c:v>236864924.91191828</c:v>
                </c:pt>
                <c:pt idx="1595" formatCode="General">
                  <c:v>234450201.23471668</c:v>
                </c:pt>
                <c:pt idx="1596" formatCode="General">
                  <c:v>231089721.92952883</c:v>
                </c:pt>
                <c:pt idx="1597" formatCode="General">
                  <c:v>226762689.0113093</c:v>
                </c:pt>
                <c:pt idx="1598" formatCode="General">
                  <c:v>221910785.09921604</c:v>
                </c:pt>
                <c:pt idx="1599" formatCode="General">
                  <c:v>216558973.36149293</c:v>
                </c:pt>
                <c:pt idx="1600" formatCode="General">
                  <c:v>210922533.04863384</c:v>
                </c:pt>
                <c:pt idx="1601" formatCode="General">
                  <c:v>205748645.78778952</c:v>
                </c:pt>
                <c:pt idx="1602" formatCode="General">
                  <c:v>201564505.60232815</c:v>
                </c:pt>
                <c:pt idx="1603" formatCode="General">
                  <c:v>198323472.85625228</c:v>
                </c:pt>
                <c:pt idx="1604" formatCode="General">
                  <c:v>196010516.74599034</c:v>
                </c:pt>
                <c:pt idx="1605" formatCode="General">
                  <c:v>194596252.57492697</c:v>
                </c:pt>
                <c:pt idx="1606" formatCode="General">
                  <c:v>193551932.17567348</c:v>
                </c:pt>
                <c:pt idx="1607" formatCode="General">
                  <c:v>193201612.7254661</c:v>
                </c:pt>
                <c:pt idx="1608" formatCode="General">
                  <c:v>193213664.74494404</c:v>
                </c:pt>
                <c:pt idx="1609" formatCode="General">
                  <c:v>193083039.04733256</c:v>
                </c:pt>
                <c:pt idx="1610" formatCode="General">
                  <c:v>193106960.70661357</c:v>
                </c:pt>
                <c:pt idx="1611" formatCode="General">
                  <c:v>193164436.47906095</c:v>
                </c:pt>
                <c:pt idx="1612" formatCode="General">
                  <c:v>193553489.48381281</c:v>
                </c:pt>
                <c:pt idx="1613" formatCode="General">
                  <c:v>194283210.62071475</c:v>
                </c:pt>
                <c:pt idx="1614" formatCode="General">
                  <c:v>195336708.24218795</c:v>
                </c:pt>
                <c:pt idx="1615" formatCode="General">
                  <c:v>197058013.47610357</c:v>
                </c:pt>
                <c:pt idx="1616" formatCode="General">
                  <c:v>199637979.91225594</c:v>
                </c:pt>
                <c:pt idx="1617" formatCode="General">
                  <c:v>202932453.36885303</c:v>
                </c:pt>
                <c:pt idx="1618" formatCode="General">
                  <c:v>206257383.21242425</c:v>
                </c:pt>
                <c:pt idx="1619" formatCode="General">
                  <c:v>209622488.92379281</c:v>
                </c:pt>
                <c:pt idx="1620" formatCode="General">
                  <c:v>212484594.82712603</c:v>
                </c:pt>
                <c:pt idx="1621" formatCode="General">
                  <c:v>215023554.65814555</c:v>
                </c:pt>
                <c:pt idx="1622" formatCode="General">
                  <c:v>216496684.23262751</c:v>
                </c:pt>
                <c:pt idx="1623" formatCode="General">
                  <c:v>217083980.01434645</c:v>
                </c:pt>
                <c:pt idx="1624" formatCode="General">
                  <c:v>216385358.74907371</c:v>
                </c:pt>
                <c:pt idx="1625" formatCode="General">
                  <c:v>214433226.07961804</c:v>
                </c:pt>
                <c:pt idx="1626" formatCode="General">
                  <c:v>210863221.06056479</c:v>
                </c:pt>
                <c:pt idx="1627" formatCode="General">
                  <c:v>206242722.66377136</c:v>
                </c:pt>
                <c:pt idx="1628" formatCode="General">
                  <c:v>200934543.94611299</c:v>
                </c:pt>
                <c:pt idx="1629" formatCode="General">
                  <c:v>195999445.55922836</c:v>
                </c:pt>
                <c:pt idx="1630" formatCode="General">
                  <c:v>192459843.5014511</c:v>
                </c:pt>
                <c:pt idx="1631" formatCode="General">
                  <c:v>190645059.44552994</c:v>
                </c:pt>
                <c:pt idx="1632" formatCode="General">
                  <c:v>190713684.39628574</c:v>
                </c:pt>
                <c:pt idx="1633" formatCode="General">
                  <c:v>191861856.59593019</c:v>
                </c:pt>
                <c:pt idx="1634" formatCode="General">
                  <c:v>193366513.09861019</c:v>
                </c:pt>
                <c:pt idx="1635" formatCode="General">
                  <c:v>194543736.45081168</c:v>
                </c:pt>
                <c:pt idx="1636" formatCode="General">
                  <c:v>194840332.42954957</c:v>
                </c:pt>
                <c:pt idx="1637" formatCode="General">
                  <c:v>193927535.99030492</c:v>
                </c:pt>
                <c:pt idx="1638" formatCode="General">
                  <c:v>192152214.21545124</c:v>
                </c:pt>
                <c:pt idx="1639" formatCode="General">
                  <c:v>189890881.41986188</c:v>
                </c:pt>
                <c:pt idx="1640" formatCode="General">
                  <c:v>187219709.8907778</c:v>
                </c:pt>
                <c:pt idx="1641" formatCode="General">
                  <c:v>184783009.24596846</c:v>
                </c:pt>
                <c:pt idx="1642" formatCode="General">
                  <c:v>182904773.67336378</c:v>
                </c:pt>
                <c:pt idx="1643" formatCode="General">
                  <c:v>181844656.78728127</c:v>
                </c:pt>
                <c:pt idx="1644" formatCode="General">
                  <c:v>181722883.30941305</c:v>
                </c:pt>
                <c:pt idx="1645" formatCode="General">
                  <c:v>183039762.24676532</c:v>
                </c:pt>
                <c:pt idx="1646" formatCode="General">
                  <c:v>185510817.28582209</c:v>
                </c:pt>
                <c:pt idx="1647" formatCode="General">
                  <c:v>189533306.01587451</c:v>
                </c:pt>
                <c:pt idx="1648" formatCode="General">
                  <c:v>194151519.82634839</c:v>
                </c:pt>
                <c:pt idx="1649" formatCode="General">
                  <c:v>199014677.84582734</c:v>
                </c:pt>
                <c:pt idx="1650" formatCode="General">
                  <c:v>203410553.05184534</c:v>
                </c:pt>
                <c:pt idx="1651" formatCode="General">
                  <c:v>206923324.1646392</c:v>
                </c:pt>
                <c:pt idx="1652" formatCode="General">
                  <c:v>209888880.18738726</c:v>
                </c:pt>
                <c:pt idx="1653" formatCode="General">
                  <c:v>212120296.720938</c:v>
                </c:pt>
                <c:pt idx="1654" formatCode="General">
                  <c:v>214172430.36700061</c:v>
                </c:pt>
                <c:pt idx="1655" formatCode="General">
                  <c:v>216632872.88349229</c:v>
                </c:pt>
                <c:pt idx="1656" formatCode="General">
                  <c:v>219729565.51767907</c:v>
                </c:pt>
                <c:pt idx="1657" formatCode="General">
                  <c:v>223701931.33021545</c:v>
                </c:pt>
                <c:pt idx="1658" formatCode="General">
                  <c:v>228168520.85403559</c:v>
                </c:pt>
                <c:pt idx="1659" formatCode="General">
                  <c:v>233348028.8558985</c:v>
                </c:pt>
                <c:pt idx="1660" formatCode="General">
                  <c:v>238650214.13533571</c:v>
                </c:pt>
                <c:pt idx="1661" formatCode="General">
                  <c:v>244466873.70504305</c:v>
                </c:pt>
                <c:pt idx="1662" formatCode="General">
                  <c:v>250613206.43804657</c:v>
                </c:pt>
                <c:pt idx="1663" formatCode="General">
                  <c:v>256452759.01405254</c:v>
                </c:pt>
                <c:pt idx="1664" formatCode="General">
                  <c:v>262161826.91570923</c:v>
                </c:pt>
                <c:pt idx="1665" formatCode="General">
                  <c:v>267073525.29804322</c:v>
                </c:pt>
                <c:pt idx="1666" formatCode="General">
                  <c:v>271362020.97560698</c:v>
                </c:pt>
                <c:pt idx="1667" formatCode="General">
                  <c:v>275238871.56279832</c:v>
                </c:pt>
                <c:pt idx="1668" formatCode="General">
                  <c:v>278454349.92367661</c:v>
                </c:pt>
                <c:pt idx="1669" formatCode="General">
                  <c:v>281461438.77835047</c:v>
                </c:pt>
                <c:pt idx="1670" formatCode="General">
                  <c:v>284042873.24430656</c:v>
                </c:pt>
                <c:pt idx="1671" formatCode="General">
                  <c:v>286407932.62442482</c:v>
                </c:pt>
                <c:pt idx="1672" formatCode="General">
                  <c:v>288779403.54507422</c:v>
                </c:pt>
                <c:pt idx="1673" formatCode="General">
                  <c:v>290934299.87451226</c:v>
                </c:pt>
                <c:pt idx="1674" formatCode="General">
                  <c:v>292861352.02729559</c:v>
                </c:pt>
                <c:pt idx="1675" formatCode="General">
                  <c:v>294328378.79435152</c:v>
                </c:pt>
                <c:pt idx="1676" formatCode="General">
                  <c:v>295559793.04085809</c:v>
                </c:pt>
                <c:pt idx="1677" formatCode="General">
                  <c:v>296094681.39390755</c:v>
                </c:pt>
                <c:pt idx="1678" formatCode="General">
                  <c:v>296145888.93233901</c:v>
                </c:pt>
                <c:pt idx="1679" formatCode="General">
                  <c:v>296180324.83558577</c:v>
                </c:pt>
                <c:pt idx="1680" formatCode="General">
                  <c:v>296204663.14143908</c:v>
                </c:pt>
                <c:pt idx="1681" formatCode="General">
                  <c:v>296913154.49923998</c:v>
                </c:pt>
                <c:pt idx="1682" formatCode="General">
                  <c:v>298088617.88681543</c:v>
                </c:pt>
                <c:pt idx="1683" formatCode="General">
                  <c:v>300198802.52382815</c:v>
                </c:pt>
                <c:pt idx="1684" formatCode="General">
                  <c:v>302566164.79793972</c:v>
                </c:pt>
                <c:pt idx="1685" formatCode="General">
                  <c:v>304704743.94495225</c:v>
                </c:pt>
                <c:pt idx="1686" formatCode="General">
                  <c:v>306845685.85405827</c:v>
                </c:pt>
                <c:pt idx="1687" formatCode="General">
                  <c:v>308525173.92936361</c:v>
                </c:pt>
                <c:pt idx="1688" formatCode="General">
                  <c:v>309487247.61156678</c:v>
                </c:pt>
                <c:pt idx="1689" formatCode="General">
                  <c:v>310208294.91104889</c:v>
                </c:pt>
                <c:pt idx="1690" formatCode="General">
                  <c:v>310448997.19402421</c:v>
                </c:pt>
                <c:pt idx="1691" formatCode="General">
                  <c:v>310444099.27109158</c:v>
                </c:pt>
                <c:pt idx="1692" formatCode="General">
                  <c:v>310192379.89410305</c:v>
                </c:pt>
                <c:pt idx="1693" formatCode="General">
                  <c:v>309932227.20587939</c:v>
                </c:pt>
                <c:pt idx="1694" formatCode="General">
                  <c:v>309670173.4477542</c:v>
                </c:pt>
                <c:pt idx="1695" formatCode="General">
                  <c:v>309886072.48388129</c:v>
                </c:pt>
                <c:pt idx="1696" formatCode="General">
                  <c:v>310355400.61457956</c:v>
                </c:pt>
                <c:pt idx="1697" formatCode="General">
                  <c:v>311078006.49921572</c:v>
                </c:pt>
                <c:pt idx="1698" formatCode="General">
                  <c:v>311817690.15756315</c:v>
                </c:pt>
                <c:pt idx="1699" formatCode="General">
                  <c:v>312089622.52112722</c:v>
                </c:pt>
                <c:pt idx="1700" formatCode="General">
                  <c:v>312114477.2591939</c:v>
                </c:pt>
                <c:pt idx="1701" formatCode="General">
                  <c:v>312134756.66182804</c:v>
                </c:pt>
                <c:pt idx="1702" formatCode="General">
                  <c:v>311437890.06086636</c:v>
                </c:pt>
                <c:pt idx="1703" formatCode="General">
                  <c:v>310720033.36970371</c:v>
                </c:pt>
                <c:pt idx="1704" formatCode="General">
                  <c:v>310008443.33791643</c:v>
                </c:pt>
                <c:pt idx="1705" formatCode="General">
                  <c:v>309290154.67767954</c:v>
                </c:pt>
                <c:pt idx="1706" formatCode="General">
                  <c:v>308808432.20087308</c:v>
                </c:pt>
                <c:pt idx="1707" formatCode="General">
                  <c:v>308569499.93125498</c:v>
                </c:pt>
                <c:pt idx="1708" formatCode="General">
                  <c:v>308330194.42523545</c:v>
                </c:pt>
                <c:pt idx="1709" formatCode="General">
                  <c:v>308563819.62072563</c:v>
                </c:pt>
                <c:pt idx="1710" formatCode="General">
                  <c:v>309284846.3755272</c:v>
                </c:pt>
                <c:pt idx="1711" formatCode="General">
                  <c:v>310244472.87809771</c:v>
                </c:pt>
                <c:pt idx="1712" formatCode="General">
                  <c:v>311453350.44246852</c:v>
                </c:pt>
                <c:pt idx="1713" formatCode="General">
                  <c:v>312666702.54123437</c:v>
                </c:pt>
                <c:pt idx="1714" formatCode="General">
                  <c:v>313875147.77513885</c:v>
                </c:pt>
                <c:pt idx="1715" formatCode="General">
                  <c:v>315322218.94778675</c:v>
                </c:pt>
                <c:pt idx="1716" formatCode="General">
                  <c:v>317008360.97288775</c:v>
                </c:pt>
                <c:pt idx="1717" formatCode="General">
                  <c:v>318699284.99962187</c:v>
                </c:pt>
                <c:pt idx="1718" formatCode="General">
                  <c:v>320866302.91190982</c:v>
                </c:pt>
                <c:pt idx="1719" formatCode="General">
                  <c:v>323050481.32023132</c:v>
                </c:pt>
                <c:pt idx="1720" formatCode="General">
                  <c:v>324747238.06673092</c:v>
                </c:pt>
                <c:pt idx="1721" formatCode="General">
                  <c:v>325962067.29193866</c:v>
                </c:pt>
                <c:pt idx="1722" formatCode="General">
                  <c:v>326444401.13324672</c:v>
                </c:pt>
                <c:pt idx="1723" formatCode="General">
                  <c:v>326193578.03422916</c:v>
                </c:pt>
                <c:pt idx="1724" formatCode="General">
                  <c:v>324978808.6029343</c:v>
                </c:pt>
                <c:pt idx="1725" formatCode="General">
                  <c:v>321824467.55671716</c:v>
                </c:pt>
                <c:pt idx="1726" formatCode="General">
                  <c:v>316745777.10878819</c:v>
                </c:pt>
                <c:pt idx="1727" formatCode="General">
                  <c:v>309541347.71390373</c:v>
                </c:pt>
                <c:pt idx="1728" formatCode="General">
                  <c:v>300039662.65362477</c:v>
                </c:pt>
                <c:pt idx="1729" formatCode="General">
                  <c:v>289481860.81531221</c:v>
                </c:pt>
                <c:pt idx="1730" formatCode="General">
                  <c:v>278626652.5847348</c:v>
                </c:pt>
                <c:pt idx="1731" formatCode="General">
                  <c:v>268141709.2257891</c:v>
                </c:pt>
                <c:pt idx="1732" formatCode="General">
                  <c:v>258259268.40675935</c:v>
                </c:pt>
                <c:pt idx="1733" formatCode="General">
                  <c:v>249138833.18640828</c:v>
                </c:pt>
                <c:pt idx="1734" formatCode="General">
                  <c:v>240176186.15851265</c:v>
                </c:pt>
                <c:pt idx="1735" formatCode="General">
                  <c:v>230953804.83427155</c:v>
                </c:pt>
                <c:pt idx="1736" formatCode="General">
                  <c:v>221546904.1997022</c:v>
                </c:pt>
                <c:pt idx="1737" formatCode="General">
                  <c:v>212356346.21032122</c:v>
                </c:pt>
                <c:pt idx="1738" formatCode="General">
                  <c:v>203440577.52873915</c:v>
                </c:pt>
                <c:pt idx="1739" formatCode="General">
                  <c:v>195098509.21657711</c:v>
                </c:pt>
                <c:pt idx="1740" formatCode="General">
                  <c:v>187695946.95992574</c:v>
                </c:pt>
                <c:pt idx="1741" formatCode="General">
                  <c:v>180701131.88389003</c:v>
                </c:pt>
                <c:pt idx="1742" formatCode="General">
                  <c:v>173731249.52976847</c:v>
                </c:pt>
                <c:pt idx="1743" formatCode="General">
                  <c:v>166795580.33098501</c:v>
                </c:pt>
                <c:pt idx="1744" formatCode="General">
                  <c:v>160059717.5111064</c:v>
                </c:pt>
                <c:pt idx="1745" formatCode="General">
                  <c:v>153368608.87000662</c:v>
                </c:pt>
                <c:pt idx="1746" formatCode="General">
                  <c:v>147281918.3692418</c:v>
                </c:pt>
                <c:pt idx="1747" formatCode="General">
                  <c:v>141780184.22009543</c:v>
                </c:pt>
                <c:pt idx="1748" formatCode="General">
                  <c:v>136818407.23575547</c:v>
                </c:pt>
                <c:pt idx="1749" formatCode="General">
                  <c:v>132400979.02963373</c:v>
                </c:pt>
                <c:pt idx="1750" formatCode="General">
                  <c:v>128089360.9967802</c:v>
                </c:pt>
                <c:pt idx="1751" formatCode="General">
                  <c:v>123957680.21954325</c:v>
                </c:pt>
                <c:pt idx="1752" formatCode="General">
                  <c:v>119898607.79734716</c:v>
                </c:pt>
                <c:pt idx="1753" formatCode="General">
                  <c:v>116128960.00934103</c:v>
                </c:pt>
                <c:pt idx="1754" formatCode="General">
                  <c:v>112759485.91466208</c:v>
                </c:pt>
                <c:pt idx="1755" formatCode="General">
                  <c:v>109891187.26685642</c:v>
                </c:pt>
                <c:pt idx="1756" formatCode="General">
                  <c:v>107071156.51612452</c:v>
                </c:pt>
                <c:pt idx="1757" formatCode="General">
                  <c:v>104507621.07468778</c:v>
                </c:pt>
                <c:pt idx="1758" formatCode="General">
                  <c:v>102100748.29929741</c:v>
                </c:pt>
                <c:pt idx="1759" formatCode="General">
                  <c:v>99616143.623393223</c:v>
                </c:pt>
                <c:pt idx="1760" formatCode="General">
                  <c:v>97171244.884960651</c:v>
                </c:pt>
                <c:pt idx="1761" formatCode="General">
                  <c:v>94965638.603395268</c:v>
                </c:pt>
                <c:pt idx="1762" formatCode="General">
                  <c:v>92802034.14102672</c:v>
                </c:pt>
                <c:pt idx="1763" formatCode="General">
                  <c:v>90758645.526463136</c:v>
                </c:pt>
                <c:pt idx="1764" formatCode="General">
                  <c:v>88529293.25610368</c:v>
                </c:pt>
                <c:pt idx="1765" formatCode="General">
                  <c:v>85711082.758806944</c:v>
                </c:pt>
                <c:pt idx="1766" formatCode="General">
                  <c:v>82126253.588838518</c:v>
                </c:pt>
                <c:pt idx="1767" formatCode="General">
                  <c:v>77636910.747263849</c:v>
                </c:pt>
                <c:pt idx="1768" formatCode="General">
                  <c:v>72235898.898146838</c:v>
                </c:pt>
                <c:pt idx="1769" formatCode="General">
                  <c:v>66229245.121610805</c:v>
                </c:pt>
                <c:pt idx="1770" formatCode="General">
                  <c:v>60163325.537184373</c:v>
                </c:pt>
                <c:pt idx="1771" formatCode="General">
                  <c:v>54358297.961559705</c:v>
                </c:pt>
                <c:pt idx="1772" formatCode="General">
                  <c:v>49087461.619993687</c:v>
                </c:pt>
                <c:pt idx="1773" formatCode="General">
                  <c:v>44433208.312422879</c:v>
                </c:pt>
                <c:pt idx="1774" formatCode="General">
                  <c:v>40454733.100088298</c:v>
                </c:pt>
                <c:pt idx="1775" formatCode="General">
                  <c:v>36888195.515240811</c:v>
                </c:pt>
                <c:pt idx="1776" formatCode="General">
                  <c:v>33444598.232336391</c:v>
                </c:pt>
                <c:pt idx="1777" formatCode="General">
                  <c:v>29892554.240655154</c:v>
                </c:pt>
                <c:pt idx="1778" formatCode="General">
                  <c:v>26084228.985672977</c:v>
                </c:pt>
                <c:pt idx="1779" formatCode="General">
                  <c:v>22149889.044625785</c:v>
                </c:pt>
                <c:pt idx="1780" formatCode="General">
                  <c:v>18390189.736136761</c:v>
                </c:pt>
                <c:pt idx="1781" formatCode="General">
                  <c:v>15113233.496375078</c:v>
                </c:pt>
                <c:pt idx="1782" formatCode="General">
                  <c:v>12407075.26606627</c:v>
                </c:pt>
                <c:pt idx="1783" formatCode="General">
                  <c:v>10276798.4244367</c:v>
                </c:pt>
                <c:pt idx="1784" formatCode="General">
                  <c:v>8552351.3409003299</c:v>
                </c:pt>
                <c:pt idx="1785" formatCode="General">
                  <c:v>7102928.321053612</c:v>
                </c:pt>
                <c:pt idx="1786" formatCode="General">
                  <c:v>5848973.4555144887</c:v>
                </c:pt>
                <c:pt idx="1787" formatCode="General">
                  <c:v>4744132.090068656</c:v>
                </c:pt>
                <c:pt idx="1788" formatCode="General">
                  <c:v>3734257.2768235756</c:v>
                </c:pt>
                <c:pt idx="1789" formatCode="General">
                  <c:v>2783658.4668717897</c:v>
                </c:pt>
                <c:pt idx="1790" formatCode="General">
                  <c:v>1890741.5353612057</c:v>
                </c:pt>
                <c:pt idx="1791" formatCode="General">
                  <c:v>1109811.5158465044</c:v>
                </c:pt>
                <c:pt idx="1792" formatCode="General">
                  <c:v>534385.86121593439</c:v>
                </c:pt>
                <c:pt idx="1793" formatCode="General">
                  <c:v>127434.41078939999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47-4854-A0AB-AB837AE7A7A6}"/>
            </c:ext>
          </c:extLst>
        </c:ser>
        <c:ser>
          <c:idx val="1"/>
          <c:order val="1"/>
          <c:tx>
            <c:v>time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47-4854-A0AB-AB837AE7A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3268464"/>
        <c:axId val="2123266544"/>
      </c:lineChart>
      <c:catAx>
        <c:axId val="21232684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3266544"/>
        <c:crosses val="autoZero"/>
        <c:auto val="1"/>
        <c:lblAlgn val="ctr"/>
        <c:lblOffset val="100"/>
        <c:noMultiLvlLbl val="0"/>
      </c:catAx>
      <c:valAx>
        <c:axId val="212326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braking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326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143343922171773E-2"/>
          <c:y val="1.3580793014735516E-2"/>
          <c:w val="0.91208511131850811"/>
          <c:h val="0.86300989545388529"/>
        </c:manualLayout>
      </c:layout>
      <c:lineChart>
        <c:grouping val="standard"/>
        <c:varyColors val="0"/>
        <c:ser>
          <c:idx val="0"/>
          <c:order val="0"/>
          <c:tx>
            <c:v>Eneryg returned to the wheels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WLTC_class_3!$Z$130:$Z$133</c:f>
              <c:numCache>
                <c:formatCode>General</c:formatCode>
                <c:ptCount val="4"/>
                <c:pt idx="0">
                  <c:v>149.9</c:v>
                </c:pt>
                <c:pt idx="1">
                  <c:v>423.5</c:v>
                </c:pt>
                <c:pt idx="2">
                  <c:v>1094.4000000000001</c:v>
                </c:pt>
                <c:pt idx="3">
                  <c:v>2904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73-46D2-A906-A0A3C19BB76D}"/>
            </c:ext>
          </c:extLst>
        </c:ser>
        <c:ser>
          <c:idx val="1"/>
          <c:order val="1"/>
          <c:tx>
            <c:v>time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WLTC_class_3!$AB$130:$AB$133</c:f>
              <c:numCache>
                <c:formatCode>General</c:formatCode>
                <c:ptCount val="4"/>
                <c:pt idx="0">
                  <c:v>60</c:v>
                </c:pt>
                <c:pt idx="1">
                  <c:v>120</c:v>
                </c:pt>
                <c:pt idx="2">
                  <c:v>180</c:v>
                </c:pt>
                <c:pt idx="3">
                  <c:v>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73-46D2-A906-A0A3C19BB7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083760"/>
        <c:axId val="928084240"/>
      </c:lineChart>
      <c:catAx>
        <c:axId val="928083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(Minutyes)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084240"/>
        <c:crosses val="autoZero"/>
        <c:auto val="1"/>
        <c:lblAlgn val="ctr"/>
        <c:lblOffset val="100"/>
        <c:noMultiLvlLbl val="0"/>
      </c:catAx>
      <c:valAx>
        <c:axId val="92808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</a:t>
                </a:r>
                <a:r>
                  <a:rPr lang="en-GB" baseline="0"/>
                  <a:t> returned to wheels(J)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08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873442753694273E-2"/>
          <c:y val="4.8993140019571196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0.2</c:v>
                </c:pt>
                <c:pt idx="329">
                  <c:v>0.2</c:v>
                </c:pt>
                <c:pt idx="330">
                  <c:v>0.2</c:v>
                </c:pt>
                <c:pt idx="331">
                  <c:v>0.2</c:v>
                </c:pt>
                <c:pt idx="332">
                  <c:v>0.2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</c:v>
                </c:pt>
                <c:pt idx="371">
                  <c:v>0.2</c:v>
                </c:pt>
                <c:pt idx="372">
                  <c:v>0.2</c:v>
                </c:pt>
                <c:pt idx="373">
                  <c:v>0.2</c:v>
                </c:pt>
                <c:pt idx="374">
                  <c:v>0.2</c:v>
                </c:pt>
                <c:pt idx="375">
                  <c:v>0.2</c:v>
                </c:pt>
                <c:pt idx="376">
                  <c:v>0.2</c:v>
                </c:pt>
                <c:pt idx="377">
                  <c:v>0.2</c:v>
                </c:pt>
                <c:pt idx="378">
                  <c:v>0.2</c:v>
                </c:pt>
                <c:pt idx="379">
                  <c:v>0.2</c:v>
                </c:pt>
                <c:pt idx="380">
                  <c:v>0.2</c:v>
                </c:pt>
                <c:pt idx="381">
                  <c:v>0.2</c:v>
                </c:pt>
                <c:pt idx="382">
                  <c:v>0.2</c:v>
                </c:pt>
                <c:pt idx="383">
                  <c:v>0.2</c:v>
                </c:pt>
                <c:pt idx="384">
                  <c:v>0.2</c:v>
                </c:pt>
                <c:pt idx="385">
                  <c:v>0.2</c:v>
                </c:pt>
                <c:pt idx="386">
                  <c:v>0.2</c:v>
                </c:pt>
                <c:pt idx="387">
                  <c:v>0.2</c:v>
                </c:pt>
                <c:pt idx="388">
                  <c:v>0.2</c:v>
                </c:pt>
                <c:pt idx="389">
                  <c:v>0.2</c:v>
                </c:pt>
                <c:pt idx="390">
                  <c:v>0.2</c:v>
                </c:pt>
                <c:pt idx="391">
                  <c:v>0.2</c:v>
                </c:pt>
                <c:pt idx="392">
                  <c:v>0.2</c:v>
                </c:pt>
                <c:pt idx="393">
                  <c:v>0.2</c:v>
                </c:pt>
                <c:pt idx="394">
                  <c:v>0.2</c:v>
                </c:pt>
                <c:pt idx="395">
                  <c:v>0.2</c:v>
                </c:pt>
                <c:pt idx="396">
                  <c:v>0.2</c:v>
                </c:pt>
                <c:pt idx="397">
                  <c:v>0.2</c:v>
                </c:pt>
                <c:pt idx="398">
                  <c:v>0.2</c:v>
                </c:pt>
                <c:pt idx="399">
                  <c:v>0.2</c:v>
                </c:pt>
                <c:pt idx="400">
                  <c:v>0.2</c:v>
                </c:pt>
                <c:pt idx="401">
                  <c:v>0.2</c:v>
                </c:pt>
                <c:pt idx="402">
                  <c:v>0.2</c:v>
                </c:pt>
                <c:pt idx="403">
                  <c:v>0.2</c:v>
                </c:pt>
                <c:pt idx="404">
                  <c:v>0.2</c:v>
                </c:pt>
                <c:pt idx="405">
                  <c:v>0.2</c:v>
                </c:pt>
                <c:pt idx="406">
                  <c:v>0.2</c:v>
                </c:pt>
                <c:pt idx="407">
                  <c:v>0.2</c:v>
                </c:pt>
                <c:pt idx="408">
                  <c:v>0.2</c:v>
                </c:pt>
                <c:pt idx="409">
                  <c:v>0.2</c:v>
                </c:pt>
                <c:pt idx="410">
                  <c:v>0.2</c:v>
                </c:pt>
                <c:pt idx="411">
                  <c:v>0.2</c:v>
                </c:pt>
                <c:pt idx="412">
                  <c:v>0.2</c:v>
                </c:pt>
                <c:pt idx="413">
                  <c:v>0.2</c:v>
                </c:pt>
                <c:pt idx="414">
                  <c:v>0.2</c:v>
                </c:pt>
                <c:pt idx="415">
                  <c:v>0.2</c:v>
                </c:pt>
                <c:pt idx="416">
                  <c:v>0.2</c:v>
                </c:pt>
                <c:pt idx="417">
                  <c:v>0.2</c:v>
                </c:pt>
                <c:pt idx="418">
                  <c:v>0.2</c:v>
                </c:pt>
                <c:pt idx="419">
                  <c:v>0.2</c:v>
                </c:pt>
                <c:pt idx="420">
                  <c:v>0.2</c:v>
                </c:pt>
                <c:pt idx="421">
                  <c:v>0.2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</c:v>
                </c:pt>
                <c:pt idx="467">
                  <c:v>0.2</c:v>
                </c:pt>
                <c:pt idx="468">
                  <c:v>0.2</c:v>
                </c:pt>
                <c:pt idx="469">
                  <c:v>0.2</c:v>
                </c:pt>
                <c:pt idx="470">
                  <c:v>0.2</c:v>
                </c:pt>
                <c:pt idx="471">
                  <c:v>0.2</c:v>
                </c:pt>
                <c:pt idx="472">
                  <c:v>0.2</c:v>
                </c:pt>
                <c:pt idx="473">
                  <c:v>0.2</c:v>
                </c:pt>
                <c:pt idx="474">
                  <c:v>0.2</c:v>
                </c:pt>
                <c:pt idx="475">
                  <c:v>0.2</c:v>
                </c:pt>
                <c:pt idx="476">
                  <c:v>0.2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0.2</c:v>
                </c:pt>
                <c:pt idx="481">
                  <c:v>0.2</c:v>
                </c:pt>
                <c:pt idx="482">
                  <c:v>0.2</c:v>
                </c:pt>
                <c:pt idx="483">
                  <c:v>0.2</c:v>
                </c:pt>
                <c:pt idx="484">
                  <c:v>0.2</c:v>
                </c:pt>
                <c:pt idx="485">
                  <c:v>0.2</c:v>
                </c:pt>
                <c:pt idx="486">
                  <c:v>0.2</c:v>
                </c:pt>
                <c:pt idx="487">
                  <c:v>0.2</c:v>
                </c:pt>
                <c:pt idx="488">
                  <c:v>0.2</c:v>
                </c:pt>
                <c:pt idx="489">
                  <c:v>0.2</c:v>
                </c:pt>
                <c:pt idx="490">
                  <c:v>0.2</c:v>
                </c:pt>
                <c:pt idx="491">
                  <c:v>0.2</c:v>
                </c:pt>
                <c:pt idx="492">
                  <c:v>0.2</c:v>
                </c:pt>
                <c:pt idx="493">
                  <c:v>0.2</c:v>
                </c:pt>
                <c:pt idx="494">
                  <c:v>0.2</c:v>
                </c:pt>
                <c:pt idx="495">
                  <c:v>0.2</c:v>
                </c:pt>
                <c:pt idx="496">
                  <c:v>0.2</c:v>
                </c:pt>
                <c:pt idx="497">
                  <c:v>0.2</c:v>
                </c:pt>
                <c:pt idx="498">
                  <c:v>0.2</c:v>
                </c:pt>
                <c:pt idx="499">
                  <c:v>0.2</c:v>
                </c:pt>
                <c:pt idx="500">
                  <c:v>0.2</c:v>
                </c:pt>
                <c:pt idx="501">
                  <c:v>0.2</c:v>
                </c:pt>
                <c:pt idx="502">
                  <c:v>0.2</c:v>
                </c:pt>
                <c:pt idx="503">
                  <c:v>0.2</c:v>
                </c:pt>
                <c:pt idx="504">
                  <c:v>0.2</c:v>
                </c:pt>
                <c:pt idx="505">
                  <c:v>0.2</c:v>
                </c:pt>
                <c:pt idx="506">
                  <c:v>0.2</c:v>
                </c:pt>
                <c:pt idx="507">
                  <c:v>0.2</c:v>
                </c:pt>
                <c:pt idx="508">
                  <c:v>0.2</c:v>
                </c:pt>
                <c:pt idx="509">
                  <c:v>0.2</c:v>
                </c:pt>
                <c:pt idx="510">
                  <c:v>0.2</c:v>
                </c:pt>
                <c:pt idx="511">
                  <c:v>0.2</c:v>
                </c:pt>
                <c:pt idx="512">
                  <c:v>0.2</c:v>
                </c:pt>
                <c:pt idx="513">
                  <c:v>0.2</c:v>
                </c:pt>
                <c:pt idx="514">
                  <c:v>0.2</c:v>
                </c:pt>
                <c:pt idx="515">
                  <c:v>0.2</c:v>
                </c:pt>
                <c:pt idx="516">
                  <c:v>0.2</c:v>
                </c:pt>
                <c:pt idx="517">
                  <c:v>0.2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  <c:pt idx="546">
                  <c:v>0.2</c:v>
                </c:pt>
                <c:pt idx="547">
                  <c:v>0.2</c:v>
                </c:pt>
                <c:pt idx="548">
                  <c:v>0.2</c:v>
                </c:pt>
                <c:pt idx="549">
                  <c:v>0.2</c:v>
                </c:pt>
                <c:pt idx="550">
                  <c:v>0.2</c:v>
                </c:pt>
                <c:pt idx="551">
                  <c:v>0.2</c:v>
                </c:pt>
                <c:pt idx="552">
                  <c:v>0.2</c:v>
                </c:pt>
                <c:pt idx="553">
                  <c:v>0.2</c:v>
                </c:pt>
                <c:pt idx="554">
                  <c:v>0.2</c:v>
                </c:pt>
                <c:pt idx="555">
                  <c:v>0.2</c:v>
                </c:pt>
                <c:pt idx="556">
                  <c:v>0.2</c:v>
                </c:pt>
                <c:pt idx="557">
                  <c:v>0.2</c:v>
                </c:pt>
                <c:pt idx="558">
                  <c:v>0.2</c:v>
                </c:pt>
                <c:pt idx="559">
                  <c:v>0.2</c:v>
                </c:pt>
                <c:pt idx="560">
                  <c:v>0.2</c:v>
                </c:pt>
                <c:pt idx="561">
                  <c:v>0.2</c:v>
                </c:pt>
                <c:pt idx="562">
                  <c:v>0.2</c:v>
                </c:pt>
                <c:pt idx="563">
                  <c:v>0.2</c:v>
                </c:pt>
                <c:pt idx="564">
                  <c:v>0.2</c:v>
                </c:pt>
                <c:pt idx="565">
                  <c:v>0.2</c:v>
                </c:pt>
                <c:pt idx="566">
                  <c:v>0.2</c:v>
                </c:pt>
                <c:pt idx="567">
                  <c:v>0.2</c:v>
                </c:pt>
                <c:pt idx="568">
                  <c:v>0.2</c:v>
                </c:pt>
                <c:pt idx="569">
                  <c:v>0.2</c:v>
                </c:pt>
                <c:pt idx="570">
                  <c:v>0.2</c:v>
                </c:pt>
                <c:pt idx="571">
                  <c:v>0.2</c:v>
                </c:pt>
                <c:pt idx="572">
                  <c:v>0.2</c:v>
                </c:pt>
                <c:pt idx="573">
                  <c:v>0.2</c:v>
                </c:pt>
                <c:pt idx="574">
                  <c:v>0.2</c:v>
                </c:pt>
                <c:pt idx="575">
                  <c:v>0.2</c:v>
                </c:pt>
                <c:pt idx="576">
                  <c:v>0.2</c:v>
                </c:pt>
                <c:pt idx="577">
                  <c:v>0.2</c:v>
                </c:pt>
                <c:pt idx="578">
                  <c:v>0.2</c:v>
                </c:pt>
                <c:pt idx="579">
                  <c:v>0.2</c:v>
                </c:pt>
                <c:pt idx="580">
                  <c:v>0.2</c:v>
                </c:pt>
                <c:pt idx="581">
                  <c:v>0.2</c:v>
                </c:pt>
                <c:pt idx="582">
                  <c:v>0.2</c:v>
                </c:pt>
                <c:pt idx="583">
                  <c:v>0.2</c:v>
                </c:pt>
                <c:pt idx="584">
                  <c:v>0.2</c:v>
                </c:pt>
                <c:pt idx="585">
                  <c:v>0.2</c:v>
                </c:pt>
                <c:pt idx="586">
                  <c:v>0.2</c:v>
                </c:pt>
                <c:pt idx="587">
                  <c:v>0.2</c:v>
                </c:pt>
                <c:pt idx="588">
                  <c:v>0.2</c:v>
                </c:pt>
                <c:pt idx="589">
                  <c:v>0.2</c:v>
                </c:pt>
                <c:pt idx="590">
                  <c:v>0.2</c:v>
                </c:pt>
                <c:pt idx="591">
                  <c:v>0.2</c:v>
                </c:pt>
                <c:pt idx="592">
                  <c:v>0.2</c:v>
                </c:pt>
                <c:pt idx="593">
                  <c:v>0.2</c:v>
                </c:pt>
                <c:pt idx="594">
                  <c:v>0.2</c:v>
                </c:pt>
                <c:pt idx="595">
                  <c:v>0.2</c:v>
                </c:pt>
                <c:pt idx="596">
                  <c:v>0.2</c:v>
                </c:pt>
                <c:pt idx="597">
                  <c:v>0.2</c:v>
                </c:pt>
                <c:pt idx="598">
                  <c:v>0.2</c:v>
                </c:pt>
                <c:pt idx="599">
                  <c:v>0.2</c:v>
                </c:pt>
                <c:pt idx="600">
                  <c:v>0.2</c:v>
                </c:pt>
                <c:pt idx="601">
                  <c:v>0.2</c:v>
                </c:pt>
                <c:pt idx="602">
                  <c:v>0.2</c:v>
                </c:pt>
                <c:pt idx="603">
                  <c:v>0.2</c:v>
                </c:pt>
                <c:pt idx="604">
                  <c:v>0.2</c:v>
                </c:pt>
                <c:pt idx="605">
                  <c:v>0.2</c:v>
                </c:pt>
                <c:pt idx="606">
                  <c:v>0.2</c:v>
                </c:pt>
                <c:pt idx="607">
                  <c:v>0.2</c:v>
                </c:pt>
                <c:pt idx="608">
                  <c:v>0.2</c:v>
                </c:pt>
                <c:pt idx="609">
                  <c:v>0.2</c:v>
                </c:pt>
                <c:pt idx="610">
                  <c:v>0.2</c:v>
                </c:pt>
                <c:pt idx="611">
                  <c:v>0.2</c:v>
                </c:pt>
                <c:pt idx="612">
                  <c:v>0.2</c:v>
                </c:pt>
                <c:pt idx="613">
                  <c:v>0.2</c:v>
                </c:pt>
                <c:pt idx="614">
                  <c:v>0.2</c:v>
                </c:pt>
                <c:pt idx="615">
                  <c:v>0.2</c:v>
                </c:pt>
                <c:pt idx="616">
                  <c:v>0.2</c:v>
                </c:pt>
                <c:pt idx="617">
                  <c:v>0.2</c:v>
                </c:pt>
                <c:pt idx="618">
                  <c:v>0.2</c:v>
                </c:pt>
                <c:pt idx="619">
                  <c:v>0.2</c:v>
                </c:pt>
                <c:pt idx="620">
                  <c:v>0.2</c:v>
                </c:pt>
                <c:pt idx="621">
                  <c:v>0.2</c:v>
                </c:pt>
                <c:pt idx="622">
                  <c:v>0.2</c:v>
                </c:pt>
                <c:pt idx="623">
                  <c:v>0.2</c:v>
                </c:pt>
                <c:pt idx="624">
                  <c:v>0.2</c:v>
                </c:pt>
                <c:pt idx="625">
                  <c:v>0.2</c:v>
                </c:pt>
                <c:pt idx="626">
                  <c:v>0.2</c:v>
                </c:pt>
                <c:pt idx="627">
                  <c:v>0.2</c:v>
                </c:pt>
                <c:pt idx="628">
                  <c:v>0.2</c:v>
                </c:pt>
                <c:pt idx="629">
                  <c:v>0.2</c:v>
                </c:pt>
                <c:pt idx="630">
                  <c:v>0.2</c:v>
                </c:pt>
                <c:pt idx="631">
                  <c:v>0.2</c:v>
                </c:pt>
                <c:pt idx="632">
                  <c:v>0.2</c:v>
                </c:pt>
                <c:pt idx="633">
                  <c:v>0.2</c:v>
                </c:pt>
                <c:pt idx="634">
                  <c:v>0.2</c:v>
                </c:pt>
                <c:pt idx="635">
                  <c:v>0.2</c:v>
                </c:pt>
                <c:pt idx="636">
                  <c:v>0.2</c:v>
                </c:pt>
                <c:pt idx="637">
                  <c:v>0.2</c:v>
                </c:pt>
                <c:pt idx="638">
                  <c:v>0.2</c:v>
                </c:pt>
                <c:pt idx="639">
                  <c:v>0.2</c:v>
                </c:pt>
                <c:pt idx="640">
                  <c:v>0.2</c:v>
                </c:pt>
                <c:pt idx="641">
                  <c:v>0.2</c:v>
                </c:pt>
                <c:pt idx="642">
                  <c:v>0.2</c:v>
                </c:pt>
                <c:pt idx="643">
                  <c:v>0.2</c:v>
                </c:pt>
                <c:pt idx="644">
                  <c:v>0.2</c:v>
                </c:pt>
                <c:pt idx="645">
                  <c:v>0.2</c:v>
                </c:pt>
                <c:pt idx="646">
                  <c:v>0.2</c:v>
                </c:pt>
                <c:pt idx="647">
                  <c:v>0.2</c:v>
                </c:pt>
                <c:pt idx="648">
                  <c:v>0.2</c:v>
                </c:pt>
                <c:pt idx="649">
                  <c:v>0.2</c:v>
                </c:pt>
                <c:pt idx="650">
                  <c:v>0.2</c:v>
                </c:pt>
                <c:pt idx="651">
                  <c:v>0.2</c:v>
                </c:pt>
                <c:pt idx="652">
                  <c:v>0.2</c:v>
                </c:pt>
                <c:pt idx="653">
                  <c:v>0.2</c:v>
                </c:pt>
                <c:pt idx="654">
                  <c:v>0.2</c:v>
                </c:pt>
                <c:pt idx="655">
                  <c:v>0.2</c:v>
                </c:pt>
                <c:pt idx="656">
                  <c:v>0.2</c:v>
                </c:pt>
                <c:pt idx="657">
                  <c:v>0.2</c:v>
                </c:pt>
                <c:pt idx="658">
                  <c:v>0.2</c:v>
                </c:pt>
                <c:pt idx="659">
                  <c:v>0.2</c:v>
                </c:pt>
                <c:pt idx="660">
                  <c:v>0.2</c:v>
                </c:pt>
                <c:pt idx="661">
                  <c:v>0.2</c:v>
                </c:pt>
                <c:pt idx="662">
                  <c:v>0.2</c:v>
                </c:pt>
                <c:pt idx="663">
                  <c:v>0.2</c:v>
                </c:pt>
                <c:pt idx="664">
                  <c:v>0.2</c:v>
                </c:pt>
                <c:pt idx="665">
                  <c:v>0.2</c:v>
                </c:pt>
                <c:pt idx="666">
                  <c:v>0.2</c:v>
                </c:pt>
                <c:pt idx="667">
                  <c:v>0.2</c:v>
                </c:pt>
                <c:pt idx="668">
                  <c:v>0.2</c:v>
                </c:pt>
                <c:pt idx="669">
                  <c:v>0.2</c:v>
                </c:pt>
                <c:pt idx="670">
                  <c:v>0.2</c:v>
                </c:pt>
                <c:pt idx="671">
                  <c:v>0.2</c:v>
                </c:pt>
                <c:pt idx="672">
                  <c:v>0.2</c:v>
                </c:pt>
                <c:pt idx="673">
                  <c:v>0.2</c:v>
                </c:pt>
                <c:pt idx="674">
                  <c:v>0.2</c:v>
                </c:pt>
                <c:pt idx="675">
                  <c:v>0.2</c:v>
                </c:pt>
                <c:pt idx="676">
                  <c:v>0.2</c:v>
                </c:pt>
                <c:pt idx="677">
                  <c:v>0.2</c:v>
                </c:pt>
                <c:pt idx="678">
                  <c:v>0.2</c:v>
                </c:pt>
                <c:pt idx="679">
                  <c:v>0.2</c:v>
                </c:pt>
                <c:pt idx="680">
                  <c:v>0.2</c:v>
                </c:pt>
                <c:pt idx="681">
                  <c:v>0.2</c:v>
                </c:pt>
                <c:pt idx="682">
                  <c:v>0.2</c:v>
                </c:pt>
                <c:pt idx="683">
                  <c:v>0.2</c:v>
                </c:pt>
                <c:pt idx="684">
                  <c:v>0.2</c:v>
                </c:pt>
                <c:pt idx="685">
                  <c:v>0.2</c:v>
                </c:pt>
                <c:pt idx="686">
                  <c:v>0.2</c:v>
                </c:pt>
                <c:pt idx="687">
                  <c:v>0.2</c:v>
                </c:pt>
                <c:pt idx="688">
                  <c:v>0.2</c:v>
                </c:pt>
                <c:pt idx="689">
                  <c:v>0.2</c:v>
                </c:pt>
                <c:pt idx="690">
                  <c:v>0.2</c:v>
                </c:pt>
                <c:pt idx="691">
                  <c:v>0.2</c:v>
                </c:pt>
                <c:pt idx="692">
                  <c:v>0.2</c:v>
                </c:pt>
                <c:pt idx="693">
                  <c:v>0.2</c:v>
                </c:pt>
                <c:pt idx="694">
                  <c:v>0.2</c:v>
                </c:pt>
                <c:pt idx="695">
                  <c:v>0.2</c:v>
                </c:pt>
                <c:pt idx="696">
                  <c:v>0.2</c:v>
                </c:pt>
                <c:pt idx="697">
                  <c:v>0.2</c:v>
                </c:pt>
                <c:pt idx="698">
                  <c:v>0.2</c:v>
                </c:pt>
                <c:pt idx="699">
                  <c:v>0.2</c:v>
                </c:pt>
                <c:pt idx="700">
                  <c:v>0.2</c:v>
                </c:pt>
                <c:pt idx="701">
                  <c:v>0.2</c:v>
                </c:pt>
                <c:pt idx="702">
                  <c:v>0.2</c:v>
                </c:pt>
                <c:pt idx="703">
                  <c:v>0.2</c:v>
                </c:pt>
                <c:pt idx="704">
                  <c:v>0.2</c:v>
                </c:pt>
                <c:pt idx="705">
                  <c:v>0.2</c:v>
                </c:pt>
                <c:pt idx="706">
                  <c:v>0.2</c:v>
                </c:pt>
                <c:pt idx="707">
                  <c:v>0.2</c:v>
                </c:pt>
                <c:pt idx="708">
                  <c:v>0.2</c:v>
                </c:pt>
                <c:pt idx="709">
                  <c:v>0.2</c:v>
                </c:pt>
                <c:pt idx="710">
                  <c:v>0.2</c:v>
                </c:pt>
                <c:pt idx="711">
                  <c:v>0.2</c:v>
                </c:pt>
                <c:pt idx="712">
                  <c:v>0.2</c:v>
                </c:pt>
                <c:pt idx="713">
                  <c:v>0.2</c:v>
                </c:pt>
                <c:pt idx="714">
                  <c:v>0.2</c:v>
                </c:pt>
                <c:pt idx="715">
                  <c:v>0.2</c:v>
                </c:pt>
                <c:pt idx="716">
                  <c:v>0.2</c:v>
                </c:pt>
                <c:pt idx="717">
                  <c:v>0.2</c:v>
                </c:pt>
                <c:pt idx="718">
                  <c:v>0.2</c:v>
                </c:pt>
                <c:pt idx="719">
                  <c:v>0.2</c:v>
                </c:pt>
                <c:pt idx="720">
                  <c:v>0.2</c:v>
                </c:pt>
                <c:pt idx="721">
                  <c:v>0.2</c:v>
                </c:pt>
                <c:pt idx="722">
                  <c:v>0.2</c:v>
                </c:pt>
                <c:pt idx="723">
                  <c:v>0.2</c:v>
                </c:pt>
                <c:pt idx="724">
                  <c:v>0.2</c:v>
                </c:pt>
                <c:pt idx="725">
                  <c:v>0.2</c:v>
                </c:pt>
                <c:pt idx="726">
                  <c:v>0.2</c:v>
                </c:pt>
                <c:pt idx="727">
                  <c:v>0.2</c:v>
                </c:pt>
                <c:pt idx="728">
                  <c:v>0.2</c:v>
                </c:pt>
                <c:pt idx="729">
                  <c:v>0.2</c:v>
                </c:pt>
                <c:pt idx="730">
                  <c:v>0.2</c:v>
                </c:pt>
                <c:pt idx="731">
                  <c:v>0.2</c:v>
                </c:pt>
                <c:pt idx="732">
                  <c:v>0.2</c:v>
                </c:pt>
                <c:pt idx="733">
                  <c:v>0.2</c:v>
                </c:pt>
                <c:pt idx="734">
                  <c:v>0.2</c:v>
                </c:pt>
                <c:pt idx="735">
                  <c:v>0.2</c:v>
                </c:pt>
                <c:pt idx="736">
                  <c:v>0.2</c:v>
                </c:pt>
                <c:pt idx="737">
                  <c:v>0.2</c:v>
                </c:pt>
                <c:pt idx="738">
                  <c:v>0.2</c:v>
                </c:pt>
                <c:pt idx="739">
                  <c:v>0.2</c:v>
                </c:pt>
                <c:pt idx="740">
                  <c:v>0.2</c:v>
                </c:pt>
                <c:pt idx="741">
                  <c:v>0.2</c:v>
                </c:pt>
                <c:pt idx="742">
                  <c:v>0.2</c:v>
                </c:pt>
                <c:pt idx="743">
                  <c:v>0.2</c:v>
                </c:pt>
                <c:pt idx="744">
                  <c:v>0.2</c:v>
                </c:pt>
                <c:pt idx="745">
                  <c:v>0.2</c:v>
                </c:pt>
                <c:pt idx="746">
                  <c:v>0.2</c:v>
                </c:pt>
                <c:pt idx="747">
                  <c:v>0.2</c:v>
                </c:pt>
                <c:pt idx="748">
                  <c:v>0.2</c:v>
                </c:pt>
                <c:pt idx="749">
                  <c:v>0.2</c:v>
                </c:pt>
                <c:pt idx="750">
                  <c:v>0.2</c:v>
                </c:pt>
                <c:pt idx="751">
                  <c:v>0.2</c:v>
                </c:pt>
                <c:pt idx="752">
                  <c:v>0.2</c:v>
                </c:pt>
                <c:pt idx="753">
                  <c:v>0.2</c:v>
                </c:pt>
                <c:pt idx="754">
                  <c:v>0.2</c:v>
                </c:pt>
                <c:pt idx="755">
                  <c:v>0.2</c:v>
                </c:pt>
                <c:pt idx="756">
                  <c:v>0.2</c:v>
                </c:pt>
                <c:pt idx="757">
                  <c:v>0.2</c:v>
                </c:pt>
                <c:pt idx="758">
                  <c:v>0.2</c:v>
                </c:pt>
                <c:pt idx="759">
                  <c:v>0.2</c:v>
                </c:pt>
                <c:pt idx="760">
                  <c:v>0.2</c:v>
                </c:pt>
                <c:pt idx="761">
                  <c:v>0.2</c:v>
                </c:pt>
                <c:pt idx="762">
                  <c:v>0.2</c:v>
                </c:pt>
                <c:pt idx="763">
                  <c:v>0.2</c:v>
                </c:pt>
                <c:pt idx="764">
                  <c:v>0.2</c:v>
                </c:pt>
                <c:pt idx="765">
                  <c:v>0.2</c:v>
                </c:pt>
                <c:pt idx="766">
                  <c:v>0.2</c:v>
                </c:pt>
                <c:pt idx="767">
                  <c:v>0.2</c:v>
                </c:pt>
                <c:pt idx="768">
                  <c:v>0.2</c:v>
                </c:pt>
                <c:pt idx="769">
                  <c:v>0.2</c:v>
                </c:pt>
                <c:pt idx="770">
                  <c:v>0.2</c:v>
                </c:pt>
                <c:pt idx="771">
                  <c:v>0.2</c:v>
                </c:pt>
                <c:pt idx="772">
                  <c:v>0.2</c:v>
                </c:pt>
                <c:pt idx="773">
                  <c:v>0.2</c:v>
                </c:pt>
                <c:pt idx="774">
                  <c:v>0.2</c:v>
                </c:pt>
                <c:pt idx="775">
                  <c:v>0.2</c:v>
                </c:pt>
                <c:pt idx="776">
                  <c:v>0.2</c:v>
                </c:pt>
                <c:pt idx="777">
                  <c:v>0.2</c:v>
                </c:pt>
                <c:pt idx="778">
                  <c:v>0.2</c:v>
                </c:pt>
                <c:pt idx="779">
                  <c:v>0.2</c:v>
                </c:pt>
                <c:pt idx="780">
                  <c:v>0.2</c:v>
                </c:pt>
                <c:pt idx="781">
                  <c:v>0.2</c:v>
                </c:pt>
                <c:pt idx="782">
                  <c:v>0.2</c:v>
                </c:pt>
                <c:pt idx="783">
                  <c:v>0.2</c:v>
                </c:pt>
                <c:pt idx="784">
                  <c:v>0.2</c:v>
                </c:pt>
                <c:pt idx="785">
                  <c:v>0.2</c:v>
                </c:pt>
                <c:pt idx="786">
                  <c:v>0.2</c:v>
                </c:pt>
                <c:pt idx="787">
                  <c:v>0.2</c:v>
                </c:pt>
                <c:pt idx="788">
                  <c:v>0.2</c:v>
                </c:pt>
                <c:pt idx="789">
                  <c:v>0.2</c:v>
                </c:pt>
                <c:pt idx="790">
                  <c:v>0.2</c:v>
                </c:pt>
                <c:pt idx="791">
                  <c:v>0.2</c:v>
                </c:pt>
                <c:pt idx="792">
                  <c:v>0.2</c:v>
                </c:pt>
                <c:pt idx="793">
                  <c:v>0.2</c:v>
                </c:pt>
                <c:pt idx="794">
                  <c:v>0.2</c:v>
                </c:pt>
                <c:pt idx="795">
                  <c:v>0.2</c:v>
                </c:pt>
                <c:pt idx="796">
                  <c:v>0.2</c:v>
                </c:pt>
                <c:pt idx="797">
                  <c:v>0.2</c:v>
                </c:pt>
                <c:pt idx="798">
                  <c:v>0.2</c:v>
                </c:pt>
                <c:pt idx="799">
                  <c:v>0.2</c:v>
                </c:pt>
                <c:pt idx="800">
                  <c:v>0.2</c:v>
                </c:pt>
                <c:pt idx="801">
                  <c:v>0.2</c:v>
                </c:pt>
                <c:pt idx="802">
                  <c:v>0.2</c:v>
                </c:pt>
                <c:pt idx="803">
                  <c:v>0.2</c:v>
                </c:pt>
                <c:pt idx="804">
                  <c:v>0.2</c:v>
                </c:pt>
                <c:pt idx="805">
                  <c:v>0.2</c:v>
                </c:pt>
                <c:pt idx="806">
                  <c:v>0.2</c:v>
                </c:pt>
                <c:pt idx="807">
                  <c:v>0.2</c:v>
                </c:pt>
                <c:pt idx="808">
                  <c:v>0.2</c:v>
                </c:pt>
                <c:pt idx="809">
                  <c:v>0.2</c:v>
                </c:pt>
                <c:pt idx="810">
                  <c:v>0.2</c:v>
                </c:pt>
                <c:pt idx="811">
                  <c:v>0.2</c:v>
                </c:pt>
                <c:pt idx="812">
                  <c:v>0.2</c:v>
                </c:pt>
                <c:pt idx="813">
                  <c:v>0.2</c:v>
                </c:pt>
                <c:pt idx="814">
                  <c:v>0.2</c:v>
                </c:pt>
                <c:pt idx="815">
                  <c:v>0.2</c:v>
                </c:pt>
                <c:pt idx="816">
                  <c:v>0.2</c:v>
                </c:pt>
                <c:pt idx="817">
                  <c:v>0.2</c:v>
                </c:pt>
                <c:pt idx="818">
                  <c:v>0.2</c:v>
                </c:pt>
                <c:pt idx="819">
                  <c:v>0.2</c:v>
                </c:pt>
                <c:pt idx="820">
                  <c:v>0.2</c:v>
                </c:pt>
                <c:pt idx="821">
                  <c:v>0.2</c:v>
                </c:pt>
                <c:pt idx="822">
                  <c:v>0.2</c:v>
                </c:pt>
                <c:pt idx="823">
                  <c:v>0.2</c:v>
                </c:pt>
                <c:pt idx="824">
                  <c:v>0.2</c:v>
                </c:pt>
                <c:pt idx="825">
                  <c:v>0.2</c:v>
                </c:pt>
                <c:pt idx="826">
                  <c:v>0.2</c:v>
                </c:pt>
                <c:pt idx="827">
                  <c:v>0.2</c:v>
                </c:pt>
                <c:pt idx="828">
                  <c:v>0.2</c:v>
                </c:pt>
                <c:pt idx="829">
                  <c:v>0.2</c:v>
                </c:pt>
                <c:pt idx="830">
                  <c:v>0.2</c:v>
                </c:pt>
                <c:pt idx="831">
                  <c:v>0.2</c:v>
                </c:pt>
                <c:pt idx="832">
                  <c:v>0.2</c:v>
                </c:pt>
                <c:pt idx="833">
                  <c:v>0.2</c:v>
                </c:pt>
                <c:pt idx="834">
                  <c:v>0.2</c:v>
                </c:pt>
                <c:pt idx="835">
                  <c:v>0.2</c:v>
                </c:pt>
                <c:pt idx="836">
                  <c:v>0.2</c:v>
                </c:pt>
                <c:pt idx="837">
                  <c:v>0.2</c:v>
                </c:pt>
                <c:pt idx="838">
                  <c:v>0.2</c:v>
                </c:pt>
                <c:pt idx="839">
                  <c:v>0.2</c:v>
                </c:pt>
                <c:pt idx="840">
                  <c:v>0.2</c:v>
                </c:pt>
                <c:pt idx="841">
                  <c:v>0.2</c:v>
                </c:pt>
                <c:pt idx="842">
                  <c:v>0.2</c:v>
                </c:pt>
                <c:pt idx="843">
                  <c:v>0.2</c:v>
                </c:pt>
                <c:pt idx="844">
                  <c:v>0.2</c:v>
                </c:pt>
                <c:pt idx="845">
                  <c:v>0.2</c:v>
                </c:pt>
                <c:pt idx="846">
                  <c:v>0.2</c:v>
                </c:pt>
                <c:pt idx="847">
                  <c:v>0.2</c:v>
                </c:pt>
                <c:pt idx="848">
                  <c:v>0.2</c:v>
                </c:pt>
                <c:pt idx="849">
                  <c:v>0.2</c:v>
                </c:pt>
                <c:pt idx="850">
                  <c:v>0.2</c:v>
                </c:pt>
                <c:pt idx="851">
                  <c:v>0.2</c:v>
                </c:pt>
                <c:pt idx="852">
                  <c:v>0.2</c:v>
                </c:pt>
                <c:pt idx="853">
                  <c:v>0.2</c:v>
                </c:pt>
                <c:pt idx="854">
                  <c:v>0.2</c:v>
                </c:pt>
                <c:pt idx="855">
                  <c:v>0.2</c:v>
                </c:pt>
                <c:pt idx="856">
                  <c:v>0.2</c:v>
                </c:pt>
                <c:pt idx="857">
                  <c:v>0.2</c:v>
                </c:pt>
                <c:pt idx="858">
                  <c:v>0.2</c:v>
                </c:pt>
                <c:pt idx="859">
                  <c:v>0.2</c:v>
                </c:pt>
                <c:pt idx="860">
                  <c:v>0.2</c:v>
                </c:pt>
                <c:pt idx="861">
                  <c:v>0.2</c:v>
                </c:pt>
                <c:pt idx="862">
                  <c:v>0.2</c:v>
                </c:pt>
                <c:pt idx="863">
                  <c:v>0.2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0.2</c:v>
                </c:pt>
                <c:pt idx="869">
                  <c:v>0.2</c:v>
                </c:pt>
                <c:pt idx="870">
                  <c:v>0.2</c:v>
                </c:pt>
                <c:pt idx="871">
                  <c:v>0.2</c:v>
                </c:pt>
                <c:pt idx="872">
                  <c:v>0.2</c:v>
                </c:pt>
                <c:pt idx="873">
                  <c:v>0.2</c:v>
                </c:pt>
                <c:pt idx="874">
                  <c:v>0.2</c:v>
                </c:pt>
                <c:pt idx="875">
                  <c:v>0.2</c:v>
                </c:pt>
                <c:pt idx="876">
                  <c:v>0.2</c:v>
                </c:pt>
                <c:pt idx="877">
                  <c:v>0.2</c:v>
                </c:pt>
                <c:pt idx="878">
                  <c:v>0.2</c:v>
                </c:pt>
                <c:pt idx="879">
                  <c:v>0.2</c:v>
                </c:pt>
                <c:pt idx="880">
                  <c:v>0.2</c:v>
                </c:pt>
                <c:pt idx="881">
                  <c:v>0.2</c:v>
                </c:pt>
                <c:pt idx="882">
                  <c:v>0.2</c:v>
                </c:pt>
                <c:pt idx="883">
                  <c:v>0.2</c:v>
                </c:pt>
                <c:pt idx="884">
                  <c:v>0.2</c:v>
                </c:pt>
                <c:pt idx="885">
                  <c:v>0.2</c:v>
                </c:pt>
                <c:pt idx="886">
                  <c:v>0.2</c:v>
                </c:pt>
                <c:pt idx="887">
                  <c:v>0.2</c:v>
                </c:pt>
                <c:pt idx="888">
                  <c:v>0.2</c:v>
                </c:pt>
                <c:pt idx="889">
                  <c:v>0.2</c:v>
                </c:pt>
                <c:pt idx="890">
                  <c:v>0.2</c:v>
                </c:pt>
                <c:pt idx="891">
                  <c:v>0.2</c:v>
                </c:pt>
                <c:pt idx="892">
                  <c:v>0.2</c:v>
                </c:pt>
                <c:pt idx="893">
                  <c:v>0.2</c:v>
                </c:pt>
                <c:pt idx="894">
                  <c:v>0.2</c:v>
                </c:pt>
                <c:pt idx="895">
                  <c:v>0.2</c:v>
                </c:pt>
                <c:pt idx="896">
                  <c:v>0.2</c:v>
                </c:pt>
                <c:pt idx="897">
                  <c:v>0.2</c:v>
                </c:pt>
                <c:pt idx="898">
                  <c:v>0.2</c:v>
                </c:pt>
                <c:pt idx="899">
                  <c:v>0.2</c:v>
                </c:pt>
                <c:pt idx="900">
                  <c:v>0.2</c:v>
                </c:pt>
                <c:pt idx="901">
                  <c:v>0.2</c:v>
                </c:pt>
                <c:pt idx="902">
                  <c:v>0.2</c:v>
                </c:pt>
                <c:pt idx="903">
                  <c:v>0.2</c:v>
                </c:pt>
                <c:pt idx="904">
                  <c:v>0.2</c:v>
                </c:pt>
                <c:pt idx="905">
                  <c:v>0.2</c:v>
                </c:pt>
                <c:pt idx="906">
                  <c:v>0.2</c:v>
                </c:pt>
                <c:pt idx="907">
                  <c:v>0.2</c:v>
                </c:pt>
                <c:pt idx="908">
                  <c:v>0.2</c:v>
                </c:pt>
                <c:pt idx="909">
                  <c:v>0.2</c:v>
                </c:pt>
                <c:pt idx="910">
                  <c:v>0.2</c:v>
                </c:pt>
                <c:pt idx="911">
                  <c:v>0.2</c:v>
                </c:pt>
                <c:pt idx="912">
                  <c:v>0.2</c:v>
                </c:pt>
                <c:pt idx="913">
                  <c:v>0.2</c:v>
                </c:pt>
                <c:pt idx="914">
                  <c:v>0.2</c:v>
                </c:pt>
                <c:pt idx="915">
                  <c:v>0.2</c:v>
                </c:pt>
                <c:pt idx="916">
                  <c:v>0.2</c:v>
                </c:pt>
                <c:pt idx="917">
                  <c:v>0.2</c:v>
                </c:pt>
                <c:pt idx="918">
                  <c:v>0.2</c:v>
                </c:pt>
                <c:pt idx="919">
                  <c:v>0.2</c:v>
                </c:pt>
                <c:pt idx="920">
                  <c:v>0.2</c:v>
                </c:pt>
                <c:pt idx="921">
                  <c:v>0.2</c:v>
                </c:pt>
                <c:pt idx="922">
                  <c:v>0.2</c:v>
                </c:pt>
                <c:pt idx="923">
                  <c:v>0.2</c:v>
                </c:pt>
                <c:pt idx="924">
                  <c:v>0.2</c:v>
                </c:pt>
                <c:pt idx="925">
                  <c:v>0.2</c:v>
                </c:pt>
                <c:pt idx="926">
                  <c:v>0.2</c:v>
                </c:pt>
                <c:pt idx="927">
                  <c:v>0.2</c:v>
                </c:pt>
                <c:pt idx="928">
                  <c:v>0.2</c:v>
                </c:pt>
                <c:pt idx="929">
                  <c:v>0.2</c:v>
                </c:pt>
                <c:pt idx="930">
                  <c:v>0.2</c:v>
                </c:pt>
                <c:pt idx="931">
                  <c:v>0.2</c:v>
                </c:pt>
                <c:pt idx="932">
                  <c:v>0.2</c:v>
                </c:pt>
                <c:pt idx="933">
                  <c:v>0.2</c:v>
                </c:pt>
                <c:pt idx="934">
                  <c:v>0.2</c:v>
                </c:pt>
                <c:pt idx="935">
                  <c:v>0.2</c:v>
                </c:pt>
                <c:pt idx="936">
                  <c:v>0.2</c:v>
                </c:pt>
                <c:pt idx="937">
                  <c:v>0.2</c:v>
                </c:pt>
                <c:pt idx="938">
                  <c:v>0.2</c:v>
                </c:pt>
                <c:pt idx="939">
                  <c:v>0.2</c:v>
                </c:pt>
                <c:pt idx="940">
                  <c:v>0.2</c:v>
                </c:pt>
                <c:pt idx="941">
                  <c:v>0.2</c:v>
                </c:pt>
                <c:pt idx="942">
                  <c:v>0.2</c:v>
                </c:pt>
                <c:pt idx="943">
                  <c:v>0.2</c:v>
                </c:pt>
                <c:pt idx="944">
                  <c:v>0.2</c:v>
                </c:pt>
                <c:pt idx="945">
                  <c:v>0.2</c:v>
                </c:pt>
                <c:pt idx="946">
                  <c:v>0.2</c:v>
                </c:pt>
                <c:pt idx="947">
                  <c:v>0.2</c:v>
                </c:pt>
                <c:pt idx="948">
                  <c:v>0.2</c:v>
                </c:pt>
                <c:pt idx="949">
                  <c:v>0.2</c:v>
                </c:pt>
                <c:pt idx="950">
                  <c:v>0.2</c:v>
                </c:pt>
                <c:pt idx="951">
                  <c:v>0.2</c:v>
                </c:pt>
                <c:pt idx="952">
                  <c:v>0.2</c:v>
                </c:pt>
                <c:pt idx="953">
                  <c:v>0.2</c:v>
                </c:pt>
                <c:pt idx="954">
                  <c:v>0.2</c:v>
                </c:pt>
                <c:pt idx="955">
                  <c:v>0.2</c:v>
                </c:pt>
                <c:pt idx="956">
                  <c:v>0.2</c:v>
                </c:pt>
                <c:pt idx="957">
                  <c:v>0.2</c:v>
                </c:pt>
                <c:pt idx="958">
                  <c:v>0.2</c:v>
                </c:pt>
                <c:pt idx="959">
                  <c:v>0.2</c:v>
                </c:pt>
                <c:pt idx="960">
                  <c:v>0.2</c:v>
                </c:pt>
                <c:pt idx="961">
                  <c:v>0.2</c:v>
                </c:pt>
                <c:pt idx="962">
                  <c:v>0.2</c:v>
                </c:pt>
                <c:pt idx="963">
                  <c:v>0.2</c:v>
                </c:pt>
                <c:pt idx="964">
                  <c:v>0.2</c:v>
                </c:pt>
                <c:pt idx="965">
                  <c:v>0.2</c:v>
                </c:pt>
                <c:pt idx="966">
                  <c:v>0.2</c:v>
                </c:pt>
                <c:pt idx="967">
                  <c:v>0.2</c:v>
                </c:pt>
                <c:pt idx="968">
                  <c:v>0.2</c:v>
                </c:pt>
                <c:pt idx="969">
                  <c:v>0.2</c:v>
                </c:pt>
                <c:pt idx="970">
                  <c:v>0.2</c:v>
                </c:pt>
                <c:pt idx="971">
                  <c:v>0.2</c:v>
                </c:pt>
                <c:pt idx="972">
                  <c:v>0.2</c:v>
                </c:pt>
                <c:pt idx="973">
                  <c:v>0.2</c:v>
                </c:pt>
                <c:pt idx="974">
                  <c:v>0.2</c:v>
                </c:pt>
                <c:pt idx="975">
                  <c:v>0.2</c:v>
                </c:pt>
                <c:pt idx="976">
                  <c:v>0.2</c:v>
                </c:pt>
                <c:pt idx="977">
                  <c:v>0.2</c:v>
                </c:pt>
                <c:pt idx="978">
                  <c:v>0.2</c:v>
                </c:pt>
                <c:pt idx="979">
                  <c:v>0.2</c:v>
                </c:pt>
                <c:pt idx="980">
                  <c:v>0.2</c:v>
                </c:pt>
                <c:pt idx="981">
                  <c:v>0.2</c:v>
                </c:pt>
                <c:pt idx="982">
                  <c:v>0.2</c:v>
                </c:pt>
                <c:pt idx="983">
                  <c:v>0.2</c:v>
                </c:pt>
                <c:pt idx="984">
                  <c:v>0.2</c:v>
                </c:pt>
                <c:pt idx="985">
                  <c:v>0.2</c:v>
                </c:pt>
                <c:pt idx="986">
                  <c:v>0.2</c:v>
                </c:pt>
                <c:pt idx="987">
                  <c:v>0.2</c:v>
                </c:pt>
                <c:pt idx="988">
                  <c:v>0.2</c:v>
                </c:pt>
                <c:pt idx="989">
                  <c:v>0.2</c:v>
                </c:pt>
                <c:pt idx="990">
                  <c:v>0.2</c:v>
                </c:pt>
                <c:pt idx="991">
                  <c:v>0.2</c:v>
                </c:pt>
                <c:pt idx="992">
                  <c:v>0.2</c:v>
                </c:pt>
                <c:pt idx="993">
                  <c:v>0.2</c:v>
                </c:pt>
                <c:pt idx="994">
                  <c:v>0.2</c:v>
                </c:pt>
                <c:pt idx="995">
                  <c:v>0.2</c:v>
                </c:pt>
                <c:pt idx="996">
                  <c:v>0.2</c:v>
                </c:pt>
                <c:pt idx="997">
                  <c:v>0.2</c:v>
                </c:pt>
                <c:pt idx="998">
                  <c:v>0.2</c:v>
                </c:pt>
                <c:pt idx="999">
                  <c:v>0.2</c:v>
                </c:pt>
                <c:pt idx="1000">
                  <c:v>0.2</c:v>
                </c:pt>
                <c:pt idx="1001">
                  <c:v>0.2</c:v>
                </c:pt>
                <c:pt idx="1002">
                  <c:v>0.2</c:v>
                </c:pt>
                <c:pt idx="1003">
                  <c:v>0.2</c:v>
                </c:pt>
                <c:pt idx="1004">
                  <c:v>0.2</c:v>
                </c:pt>
                <c:pt idx="1005">
                  <c:v>0.2</c:v>
                </c:pt>
                <c:pt idx="1006">
                  <c:v>0.2</c:v>
                </c:pt>
                <c:pt idx="1007">
                  <c:v>0.2</c:v>
                </c:pt>
                <c:pt idx="1008">
                  <c:v>0.2</c:v>
                </c:pt>
                <c:pt idx="1009">
                  <c:v>0.2</c:v>
                </c:pt>
                <c:pt idx="1010">
                  <c:v>0.2</c:v>
                </c:pt>
                <c:pt idx="1011">
                  <c:v>0.2</c:v>
                </c:pt>
                <c:pt idx="1012">
                  <c:v>0.2</c:v>
                </c:pt>
                <c:pt idx="1013">
                  <c:v>0.2</c:v>
                </c:pt>
                <c:pt idx="1014">
                  <c:v>0.2</c:v>
                </c:pt>
                <c:pt idx="1015">
                  <c:v>0.2</c:v>
                </c:pt>
                <c:pt idx="1016">
                  <c:v>0.2</c:v>
                </c:pt>
                <c:pt idx="1017">
                  <c:v>0.2</c:v>
                </c:pt>
                <c:pt idx="1018">
                  <c:v>0.2</c:v>
                </c:pt>
                <c:pt idx="1019">
                  <c:v>0.2</c:v>
                </c:pt>
                <c:pt idx="1020">
                  <c:v>0.2</c:v>
                </c:pt>
                <c:pt idx="1021">
                  <c:v>0.2</c:v>
                </c:pt>
                <c:pt idx="1022">
                  <c:v>0.2</c:v>
                </c:pt>
                <c:pt idx="1023">
                  <c:v>0.2</c:v>
                </c:pt>
                <c:pt idx="1024">
                  <c:v>0.2</c:v>
                </c:pt>
                <c:pt idx="1025">
                  <c:v>0.2</c:v>
                </c:pt>
                <c:pt idx="1026">
                  <c:v>0.2</c:v>
                </c:pt>
                <c:pt idx="1027">
                  <c:v>0.2</c:v>
                </c:pt>
                <c:pt idx="1028">
                  <c:v>0.2</c:v>
                </c:pt>
                <c:pt idx="1029">
                  <c:v>0.2</c:v>
                </c:pt>
                <c:pt idx="1030">
                  <c:v>0.2</c:v>
                </c:pt>
                <c:pt idx="1031">
                  <c:v>0.2</c:v>
                </c:pt>
                <c:pt idx="1032">
                  <c:v>0.2</c:v>
                </c:pt>
                <c:pt idx="1033">
                  <c:v>0.2</c:v>
                </c:pt>
                <c:pt idx="1034">
                  <c:v>0.2</c:v>
                </c:pt>
                <c:pt idx="1035">
                  <c:v>0.2</c:v>
                </c:pt>
                <c:pt idx="1036">
                  <c:v>0.2</c:v>
                </c:pt>
                <c:pt idx="1037">
                  <c:v>0.2</c:v>
                </c:pt>
                <c:pt idx="1038">
                  <c:v>0.2</c:v>
                </c:pt>
                <c:pt idx="1039">
                  <c:v>0.2</c:v>
                </c:pt>
                <c:pt idx="1040">
                  <c:v>0.2</c:v>
                </c:pt>
                <c:pt idx="1041">
                  <c:v>0.2</c:v>
                </c:pt>
                <c:pt idx="1042">
                  <c:v>0.2</c:v>
                </c:pt>
                <c:pt idx="1043">
                  <c:v>0.2</c:v>
                </c:pt>
                <c:pt idx="1044">
                  <c:v>0.2</c:v>
                </c:pt>
                <c:pt idx="1045">
                  <c:v>0.2</c:v>
                </c:pt>
                <c:pt idx="1046">
                  <c:v>0.2</c:v>
                </c:pt>
                <c:pt idx="1047">
                  <c:v>0.2</c:v>
                </c:pt>
                <c:pt idx="1048">
                  <c:v>0.2</c:v>
                </c:pt>
                <c:pt idx="1049">
                  <c:v>0.2</c:v>
                </c:pt>
                <c:pt idx="1050">
                  <c:v>0.2</c:v>
                </c:pt>
                <c:pt idx="1051">
                  <c:v>0.2</c:v>
                </c:pt>
                <c:pt idx="1052">
                  <c:v>0.2</c:v>
                </c:pt>
                <c:pt idx="1053">
                  <c:v>0.2</c:v>
                </c:pt>
                <c:pt idx="1054">
                  <c:v>0.2</c:v>
                </c:pt>
                <c:pt idx="1055">
                  <c:v>0.2</c:v>
                </c:pt>
                <c:pt idx="1056">
                  <c:v>0.2</c:v>
                </c:pt>
                <c:pt idx="1057">
                  <c:v>0.2</c:v>
                </c:pt>
                <c:pt idx="1058">
                  <c:v>0.2</c:v>
                </c:pt>
                <c:pt idx="1059">
                  <c:v>0.2</c:v>
                </c:pt>
                <c:pt idx="1060">
                  <c:v>0.2</c:v>
                </c:pt>
                <c:pt idx="1061">
                  <c:v>0.2</c:v>
                </c:pt>
                <c:pt idx="1062">
                  <c:v>0.2</c:v>
                </c:pt>
                <c:pt idx="1063">
                  <c:v>0.2</c:v>
                </c:pt>
                <c:pt idx="1064">
                  <c:v>0.2</c:v>
                </c:pt>
                <c:pt idx="1065">
                  <c:v>0.2</c:v>
                </c:pt>
                <c:pt idx="1066">
                  <c:v>0.2</c:v>
                </c:pt>
                <c:pt idx="1067">
                  <c:v>0.2</c:v>
                </c:pt>
                <c:pt idx="1068">
                  <c:v>0.2</c:v>
                </c:pt>
                <c:pt idx="1069">
                  <c:v>0.2</c:v>
                </c:pt>
                <c:pt idx="1070">
                  <c:v>0.2</c:v>
                </c:pt>
                <c:pt idx="1071">
                  <c:v>0.2</c:v>
                </c:pt>
                <c:pt idx="1072">
                  <c:v>0.2</c:v>
                </c:pt>
                <c:pt idx="1073">
                  <c:v>0.2</c:v>
                </c:pt>
                <c:pt idx="1074">
                  <c:v>0.2</c:v>
                </c:pt>
                <c:pt idx="1075">
                  <c:v>0.2</c:v>
                </c:pt>
                <c:pt idx="1076">
                  <c:v>0.2</c:v>
                </c:pt>
                <c:pt idx="1077">
                  <c:v>0.2</c:v>
                </c:pt>
                <c:pt idx="1078">
                  <c:v>0.2</c:v>
                </c:pt>
                <c:pt idx="1079">
                  <c:v>0.2</c:v>
                </c:pt>
                <c:pt idx="1080">
                  <c:v>0.2</c:v>
                </c:pt>
                <c:pt idx="1081">
                  <c:v>0.2</c:v>
                </c:pt>
                <c:pt idx="1082">
                  <c:v>0.2</c:v>
                </c:pt>
                <c:pt idx="1083">
                  <c:v>0.2</c:v>
                </c:pt>
                <c:pt idx="1084">
                  <c:v>0.2</c:v>
                </c:pt>
                <c:pt idx="1085">
                  <c:v>0.2</c:v>
                </c:pt>
                <c:pt idx="1086">
                  <c:v>0.2</c:v>
                </c:pt>
                <c:pt idx="1087">
                  <c:v>0.2</c:v>
                </c:pt>
                <c:pt idx="1088">
                  <c:v>0.2</c:v>
                </c:pt>
                <c:pt idx="1089">
                  <c:v>0.2</c:v>
                </c:pt>
                <c:pt idx="1090">
                  <c:v>0.2</c:v>
                </c:pt>
                <c:pt idx="1091">
                  <c:v>0.2</c:v>
                </c:pt>
                <c:pt idx="1092">
                  <c:v>0.2</c:v>
                </c:pt>
                <c:pt idx="1093">
                  <c:v>0.2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0.2</c:v>
                </c:pt>
                <c:pt idx="1100">
                  <c:v>0.2</c:v>
                </c:pt>
                <c:pt idx="1101">
                  <c:v>0.2</c:v>
                </c:pt>
                <c:pt idx="1102">
                  <c:v>0.2</c:v>
                </c:pt>
                <c:pt idx="1103">
                  <c:v>0.2</c:v>
                </c:pt>
                <c:pt idx="1104">
                  <c:v>0.2</c:v>
                </c:pt>
                <c:pt idx="1105">
                  <c:v>0.2</c:v>
                </c:pt>
                <c:pt idx="1106">
                  <c:v>0.2</c:v>
                </c:pt>
                <c:pt idx="1107">
                  <c:v>0.2</c:v>
                </c:pt>
                <c:pt idx="1108">
                  <c:v>0.2</c:v>
                </c:pt>
                <c:pt idx="1109">
                  <c:v>0.2</c:v>
                </c:pt>
                <c:pt idx="1110">
                  <c:v>0.2</c:v>
                </c:pt>
                <c:pt idx="1111">
                  <c:v>0.2</c:v>
                </c:pt>
                <c:pt idx="1112">
                  <c:v>0.2</c:v>
                </c:pt>
                <c:pt idx="1113">
                  <c:v>0.2</c:v>
                </c:pt>
                <c:pt idx="1114">
                  <c:v>0.2</c:v>
                </c:pt>
                <c:pt idx="1115">
                  <c:v>0.2</c:v>
                </c:pt>
                <c:pt idx="1116">
                  <c:v>0.2</c:v>
                </c:pt>
                <c:pt idx="1117">
                  <c:v>0.2</c:v>
                </c:pt>
                <c:pt idx="1118">
                  <c:v>0.2</c:v>
                </c:pt>
                <c:pt idx="1119">
                  <c:v>0.2</c:v>
                </c:pt>
                <c:pt idx="1120">
                  <c:v>0.2</c:v>
                </c:pt>
                <c:pt idx="1121">
                  <c:v>0.2</c:v>
                </c:pt>
                <c:pt idx="1122">
                  <c:v>0.2</c:v>
                </c:pt>
                <c:pt idx="1123">
                  <c:v>0.2</c:v>
                </c:pt>
                <c:pt idx="1124">
                  <c:v>0.2</c:v>
                </c:pt>
                <c:pt idx="1125">
                  <c:v>0.2</c:v>
                </c:pt>
                <c:pt idx="1126">
                  <c:v>0.2</c:v>
                </c:pt>
                <c:pt idx="1127">
                  <c:v>0.2</c:v>
                </c:pt>
                <c:pt idx="1128">
                  <c:v>0.2</c:v>
                </c:pt>
                <c:pt idx="1129">
                  <c:v>0.2</c:v>
                </c:pt>
                <c:pt idx="1130">
                  <c:v>0.2</c:v>
                </c:pt>
                <c:pt idx="1131">
                  <c:v>0.2</c:v>
                </c:pt>
                <c:pt idx="1132">
                  <c:v>0.2</c:v>
                </c:pt>
                <c:pt idx="1133">
                  <c:v>0.2</c:v>
                </c:pt>
                <c:pt idx="1134">
                  <c:v>0.2</c:v>
                </c:pt>
                <c:pt idx="1135">
                  <c:v>0.2</c:v>
                </c:pt>
                <c:pt idx="1136">
                  <c:v>0.2</c:v>
                </c:pt>
                <c:pt idx="1137">
                  <c:v>0.2</c:v>
                </c:pt>
                <c:pt idx="1138">
                  <c:v>0.2</c:v>
                </c:pt>
                <c:pt idx="1139">
                  <c:v>0.2</c:v>
                </c:pt>
                <c:pt idx="1140">
                  <c:v>0.2</c:v>
                </c:pt>
                <c:pt idx="1141">
                  <c:v>0.2</c:v>
                </c:pt>
                <c:pt idx="1142">
                  <c:v>0.2</c:v>
                </c:pt>
                <c:pt idx="1143">
                  <c:v>0.2</c:v>
                </c:pt>
                <c:pt idx="1144">
                  <c:v>0.2</c:v>
                </c:pt>
                <c:pt idx="1145">
                  <c:v>0.2</c:v>
                </c:pt>
                <c:pt idx="1146">
                  <c:v>0.2</c:v>
                </c:pt>
                <c:pt idx="1147">
                  <c:v>0.2</c:v>
                </c:pt>
                <c:pt idx="1148">
                  <c:v>0.2</c:v>
                </c:pt>
                <c:pt idx="1149">
                  <c:v>0.2</c:v>
                </c:pt>
                <c:pt idx="1150">
                  <c:v>0.2</c:v>
                </c:pt>
                <c:pt idx="1151">
                  <c:v>0.2</c:v>
                </c:pt>
                <c:pt idx="1152">
                  <c:v>0.2</c:v>
                </c:pt>
                <c:pt idx="1153">
                  <c:v>0.2</c:v>
                </c:pt>
                <c:pt idx="1154">
                  <c:v>0.2</c:v>
                </c:pt>
                <c:pt idx="1155">
                  <c:v>0.2</c:v>
                </c:pt>
                <c:pt idx="1156">
                  <c:v>0.2</c:v>
                </c:pt>
                <c:pt idx="1157">
                  <c:v>0.2</c:v>
                </c:pt>
                <c:pt idx="1158">
                  <c:v>0.2</c:v>
                </c:pt>
                <c:pt idx="1159">
                  <c:v>0.2</c:v>
                </c:pt>
                <c:pt idx="1160">
                  <c:v>0.2</c:v>
                </c:pt>
                <c:pt idx="1161">
                  <c:v>0.2</c:v>
                </c:pt>
                <c:pt idx="1162">
                  <c:v>0.2</c:v>
                </c:pt>
                <c:pt idx="1163">
                  <c:v>0.2</c:v>
                </c:pt>
                <c:pt idx="1164">
                  <c:v>0.2</c:v>
                </c:pt>
                <c:pt idx="1165">
                  <c:v>0.2</c:v>
                </c:pt>
                <c:pt idx="1166">
                  <c:v>0.2</c:v>
                </c:pt>
                <c:pt idx="1167">
                  <c:v>0.2</c:v>
                </c:pt>
                <c:pt idx="1168">
                  <c:v>0.2</c:v>
                </c:pt>
                <c:pt idx="1169">
                  <c:v>0.2</c:v>
                </c:pt>
                <c:pt idx="1170">
                  <c:v>0.2</c:v>
                </c:pt>
                <c:pt idx="1171">
                  <c:v>0.2</c:v>
                </c:pt>
                <c:pt idx="1172">
                  <c:v>0.2</c:v>
                </c:pt>
                <c:pt idx="1173">
                  <c:v>0.2</c:v>
                </c:pt>
                <c:pt idx="1174">
                  <c:v>0.2</c:v>
                </c:pt>
                <c:pt idx="1175">
                  <c:v>0.2</c:v>
                </c:pt>
                <c:pt idx="1176">
                  <c:v>0.2</c:v>
                </c:pt>
                <c:pt idx="1177">
                  <c:v>0.2</c:v>
                </c:pt>
                <c:pt idx="1178">
                  <c:v>0.2</c:v>
                </c:pt>
                <c:pt idx="1179">
                  <c:v>0.2</c:v>
                </c:pt>
                <c:pt idx="1180">
                  <c:v>0.2</c:v>
                </c:pt>
                <c:pt idx="1181">
                  <c:v>0.2</c:v>
                </c:pt>
                <c:pt idx="1182">
                  <c:v>0.2</c:v>
                </c:pt>
                <c:pt idx="1183">
                  <c:v>0.2</c:v>
                </c:pt>
                <c:pt idx="1184">
                  <c:v>0.2</c:v>
                </c:pt>
                <c:pt idx="1185">
                  <c:v>0.2</c:v>
                </c:pt>
                <c:pt idx="1186">
                  <c:v>0.2</c:v>
                </c:pt>
                <c:pt idx="1187">
                  <c:v>0.2</c:v>
                </c:pt>
                <c:pt idx="1188">
                  <c:v>0.2</c:v>
                </c:pt>
                <c:pt idx="1189">
                  <c:v>0.2</c:v>
                </c:pt>
                <c:pt idx="1190">
                  <c:v>0.2</c:v>
                </c:pt>
                <c:pt idx="1191">
                  <c:v>0.2</c:v>
                </c:pt>
                <c:pt idx="1192">
                  <c:v>0.2</c:v>
                </c:pt>
                <c:pt idx="1193">
                  <c:v>0.2</c:v>
                </c:pt>
                <c:pt idx="1194">
                  <c:v>0.2</c:v>
                </c:pt>
                <c:pt idx="1195">
                  <c:v>0.2</c:v>
                </c:pt>
                <c:pt idx="1196">
                  <c:v>0.2</c:v>
                </c:pt>
                <c:pt idx="1197">
                  <c:v>0.2</c:v>
                </c:pt>
                <c:pt idx="1198">
                  <c:v>0.2</c:v>
                </c:pt>
                <c:pt idx="1199">
                  <c:v>0.2</c:v>
                </c:pt>
                <c:pt idx="1200">
                  <c:v>0.2</c:v>
                </c:pt>
                <c:pt idx="1201">
                  <c:v>0.2</c:v>
                </c:pt>
                <c:pt idx="1202">
                  <c:v>0.2</c:v>
                </c:pt>
                <c:pt idx="1203">
                  <c:v>0.2</c:v>
                </c:pt>
                <c:pt idx="1204">
                  <c:v>0.2</c:v>
                </c:pt>
                <c:pt idx="1205">
                  <c:v>0.2</c:v>
                </c:pt>
                <c:pt idx="1206">
                  <c:v>0.2</c:v>
                </c:pt>
                <c:pt idx="1207">
                  <c:v>0.2</c:v>
                </c:pt>
                <c:pt idx="1208">
                  <c:v>0.2</c:v>
                </c:pt>
                <c:pt idx="1209">
                  <c:v>0.2</c:v>
                </c:pt>
                <c:pt idx="1210">
                  <c:v>0.2</c:v>
                </c:pt>
                <c:pt idx="1211">
                  <c:v>0.2</c:v>
                </c:pt>
                <c:pt idx="1212">
                  <c:v>0.2</c:v>
                </c:pt>
                <c:pt idx="1213">
                  <c:v>0.2</c:v>
                </c:pt>
                <c:pt idx="1214">
                  <c:v>0.2</c:v>
                </c:pt>
                <c:pt idx="1215">
                  <c:v>0.2</c:v>
                </c:pt>
                <c:pt idx="1216">
                  <c:v>0.2</c:v>
                </c:pt>
                <c:pt idx="1217">
                  <c:v>0.2</c:v>
                </c:pt>
                <c:pt idx="1218">
                  <c:v>0.2</c:v>
                </c:pt>
                <c:pt idx="1219">
                  <c:v>0.2</c:v>
                </c:pt>
                <c:pt idx="1220">
                  <c:v>0.2</c:v>
                </c:pt>
                <c:pt idx="1221">
                  <c:v>0.2</c:v>
                </c:pt>
                <c:pt idx="1222">
                  <c:v>0.2</c:v>
                </c:pt>
                <c:pt idx="1223">
                  <c:v>0.2</c:v>
                </c:pt>
                <c:pt idx="1224">
                  <c:v>0.2</c:v>
                </c:pt>
                <c:pt idx="1225">
                  <c:v>0.2</c:v>
                </c:pt>
                <c:pt idx="1226">
                  <c:v>0.2</c:v>
                </c:pt>
                <c:pt idx="1227">
                  <c:v>0.2</c:v>
                </c:pt>
                <c:pt idx="1228">
                  <c:v>0.2</c:v>
                </c:pt>
                <c:pt idx="1229">
                  <c:v>0.2</c:v>
                </c:pt>
                <c:pt idx="1230">
                  <c:v>0.2</c:v>
                </c:pt>
                <c:pt idx="1231">
                  <c:v>0.2</c:v>
                </c:pt>
                <c:pt idx="1232">
                  <c:v>0.2</c:v>
                </c:pt>
                <c:pt idx="1233">
                  <c:v>0.2</c:v>
                </c:pt>
                <c:pt idx="1234">
                  <c:v>0.2</c:v>
                </c:pt>
                <c:pt idx="1235">
                  <c:v>0.2</c:v>
                </c:pt>
                <c:pt idx="1236">
                  <c:v>0.2</c:v>
                </c:pt>
                <c:pt idx="1237">
                  <c:v>0.2</c:v>
                </c:pt>
                <c:pt idx="1238">
                  <c:v>0.2</c:v>
                </c:pt>
                <c:pt idx="1239">
                  <c:v>0.2</c:v>
                </c:pt>
                <c:pt idx="1240">
                  <c:v>0.2</c:v>
                </c:pt>
                <c:pt idx="1241">
                  <c:v>0.2</c:v>
                </c:pt>
                <c:pt idx="1242">
                  <c:v>0.2</c:v>
                </c:pt>
                <c:pt idx="1243">
                  <c:v>0.2</c:v>
                </c:pt>
                <c:pt idx="1244">
                  <c:v>0.2</c:v>
                </c:pt>
                <c:pt idx="1245">
                  <c:v>0.2</c:v>
                </c:pt>
                <c:pt idx="1246">
                  <c:v>0.2</c:v>
                </c:pt>
                <c:pt idx="1247">
                  <c:v>0.2</c:v>
                </c:pt>
                <c:pt idx="1248">
                  <c:v>0.2</c:v>
                </c:pt>
                <c:pt idx="1249">
                  <c:v>0.2</c:v>
                </c:pt>
                <c:pt idx="1250">
                  <c:v>0.2</c:v>
                </c:pt>
                <c:pt idx="1251">
                  <c:v>0.2</c:v>
                </c:pt>
                <c:pt idx="1252">
                  <c:v>0.2</c:v>
                </c:pt>
                <c:pt idx="1253">
                  <c:v>0.2</c:v>
                </c:pt>
                <c:pt idx="1254">
                  <c:v>0.2</c:v>
                </c:pt>
                <c:pt idx="1255">
                  <c:v>0.2</c:v>
                </c:pt>
                <c:pt idx="1256">
                  <c:v>0.2</c:v>
                </c:pt>
                <c:pt idx="1257">
                  <c:v>0.2</c:v>
                </c:pt>
                <c:pt idx="1258">
                  <c:v>0.2</c:v>
                </c:pt>
                <c:pt idx="1259">
                  <c:v>0.2</c:v>
                </c:pt>
                <c:pt idx="1260">
                  <c:v>0.2</c:v>
                </c:pt>
                <c:pt idx="1261">
                  <c:v>0.2</c:v>
                </c:pt>
                <c:pt idx="1262">
                  <c:v>0.2</c:v>
                </c:pt>
                <c:pt idx="1263">
                  <c:v>0.2</c:v>
                </c:pt>
                <c:pt idx="1264">
                  <c:v>0.2</c:v>
                </c:pt>
                <c:pt idx="1265">
                  <c:v>0.2</c:v>
                </c:pt>
                <c:pt idx="1266">
                  <c:v>0.2</c:v>
                </c:pt>
                <c:pt idx="1267">
                  <c:v>0.2</c:v>
                </c:pt>
                <c:pt idx="1268">
                  <c:v>0.2</c:v>
                </c:pt>
                <c:pt idx="1269">
                  <c:v>0.2</c:v>
                </c:pt>
                <c:pt idx="1270">
                  <c:v>0.2</c:v>
                </c:pt>
                <c:pt idx="1271">
                  <c:v>0.2</c:v>
                </c:pt>
                <c:pt idx="1272">
                  <c:v>0.2</c:v>
                </c:pt>
                <c:pt idx="1273">
                  <c:v>0.2</c:v>
                </c:pt>
                <c:pt idx="1274">
                  <c:v>0.2</c:v>
                </c:pt>
                <c:pt idx="1275">
                  <c:v>0.2</c:v>
                </c:pt>
                <c:pt idx="1276">
                  <c:v>0.2</c:v>
                </c:pt>
                <c:pt idx="1277">
                  <c:v>0.2</c:v>
                </c:pt>
                <c:pt idx="1278">
                  <c:v>0.2</c:v>
                </c:pt>
                <c:pt idx="1279">
                  <c:v>0.2</c:v>
                </c:pt>
                <c:pt idx="1280">
                  <c:v>0.2</c:v>
                </c:pt>
                <c:pt idx="1281">
                  <c:v>0.2</c:v>
                </c:pt>
                <c:pt idx="1282">
                  <c:v>0.2</c:v>
                </c:pt>
                <c:pt idx="1283">
                  <c:v>0.2</c:v>
                </c:pt>
                <c:pt idx="1284">
                  <c:v>0.2</c:v>
                </c:pt>
                <c:pt idx="1285">
                  <c:v>0.2</c:v>
                </c:pt>
                <c:pt idx="1286">
                  <c:v>0.2</c:v>
                </c:pt>
                <c:pt idx="1287">
                  <c:v>0.2</c:v>
                </c:pt>
                <c:pt idx="1288">
                  <c:v>0.2</c:v>
                </c:pt>
                <c:pt idx="1289">
                  <c:v>0.2</c:v>
                </c:pt>
                <c:pt idx="1290">
                  <c:v>0.2</c:v>
                </c:pt>
                <c:pt idx="1291">
                  <c:v>0.2</c:v>
                </c:pt>
                <c:pt idx="1292">
                  <c:v>0.2</c:v>
                </c:pt>
                <c:pt idx="1293">
                  <c:v>0.2</c:v>
                </c:pt>
                <c:pt idx="1294">
                  <c:v>0.2</c:v>
                </c:pt>
                <c:pt idx="1295">
                  <c:v>0.2</c:v>
                </c:pt>
                <c:pt idx="1296">
                  <c:v>0.2</c:v>
                </c:pt>
                <c:pt idx="1297">
                  <c:v>0.2</c:v>
                </c:pt>
                <c:pt idx="1298">
                  <c:v>0.2</c:v>
                </c:pt>
                <c:pt idx="1299">
                  <c:v>0.2</c:v>
                </c:pt>
                <c:pt idx="1300">
                  <c:v>0.2</c:v>
                </c:pt>
                <c:pt idx="1301">
                  <c:v>0.2</c:v>
                </c:pt>
                <c:pt idx="1302">
                  <c:v>0.2</c:v>
                </c:pt>
                <c:pt idx="1303">
                  <c:v>0.2</c:v>
                </c:pt>
                <c:pt idx="1304">
                  <c:v>0.2</c:v>
                </c:pt>
                <c:pt idx="1305">
                  <c:v>0.2</c:v>
                </c:pt>
                <c:pt idx="1306">
                  <c:v>0.2</c:v>
                </c:pt>
                <c:pt idx="1307">
                  <c:v>0.2</c:v>
                </c:pt>
                <c:pt idx="1308">
                  <c:v>0.2</c:v>
                </c:pt>
                <c:pt idx="1309">
                  <c:v>0.2</c:v>
                </c:pt>
                <c:pt idx="1310">
                  <c:v>0.2</c:v>
                </c:pt>
                <c:pt idx="1311">
                  <c:v>0.2</c:v>
                </c:pt>
                <c:pt idx="1312">
                  <c:v>0.2</c:v>
                </c:pt>
                <c:pt idx="1313">
                  <c:v>0.2</c:v>
                </c:pt>
                <c:pt idx="1314">
                  <c:v>0.2</c:v>
                </c:pt>
                <c:pt idx="1315">
                  <c:v>0.2</c:v>
                </c:pt>
                <c:pt idx="1316">
                  <c:v>0.2</c:v>
                </c:pt>
                <c:pt idx="1317">
                  <c:v>0.2</c:v>
                </c:pt>
                <c:pt idx="1318">
                  <c:v>0.2</c:v>
                </c:pt>
                <c:pt idx="1319">
                  <c:v>0.2</c:v>
                </c:pt>
                <c:pt idx="1320">
                  <c:v>0.2</c:v>
                </c:pt>
                <c:pt idx="1321">
                  <c:v>0.2</c:v>
                </c:pt>
                <c:pt idx="1322">
                  <c:v>0.2</c:v>
                </c:pt>
                <c:pt idx="1323">
                  <c:v>0.2</c:v>
                </c:pt>
                <c:pt idx="1324">
                  <c:v>0.2</c:v>
                </c:pt>
                <c:pt idx="1325">
                  <c:v>0.2</c:v>
                </c:pt>
                <c:pt idx="1326">
                  <c:v>0.2</c:v>
                </c:pt>
                <c:pt idx="1327">
                  <c:v>0.2</c:v>
                </c:pt>
                <c:pt idx="1328">
                  <c:v>0.2</c:v>
                </c:pt>
                <c:pt idx="1329">
                  <c:v>0.2</c:v>
                </c:pt>
                <c:pt idx="1330">
                  <c:v>0.2</c:v>
                </c:pt>
                <c:pt idx="1331">
                  <c:v>0.2</c:v>
                </c:pt>
                <c:pt idx="1332">
                  <c:v>0.2</c:v>
                </c:pt>
                <c:pt idx="1333">
                  <c:v>0.2</c:v>
                </c:pt>
                <c:pt idx="1334">
                  <c:v>0.2</c:v>
                </c:pt>
                <c:pt idx="1335">
                  <c:v>0.2</c:v>
                </c:pt>
                <c:pt idx="1336">
                  <c:v>0.2</c:v>
                </c:pt>
                <c:pt idx="1337">
                  <c:v>0.2</c:v>
                </c:pt>
                <c:pt idx="1338">
                  <c:v>0.2</c:v>
                </c:pt>
                <c:pt idx="1339">
                  <c:v>0.2</c:v>
                </c:pt>
                <c:pt idx="1340">
                  <c:v>0.2</c:v>
                </c:pt>
                <c:pt idx="1341">
                  <c:v>0.2</c:v>
                </c:pt>
                <c:pt idx="1342">
                  <c:v>0.2</c:v>
                </c:pt>
                <c:pt idx="1343">
                  <c:v>0.2</c:v>
                </c:pt>
                <c:pt idx="1344">
                  <c:v>0.2</c:v>
                </c:pt>
                <c:pt idx="1345">
                  <c:v>0.2</c:v>
                </c:pt>
                <c:pt idx="1346">
                  <c:v>0.2</c:v>
                </c:pt>
                <c:pt idx="1347">
                  <c:v>0.2</c:v>
                </c:pt>
                <c:pt idx="1348">
                  <c:v>0.2</c:v>
                </c:pt>
                <c:pt idx="1349">
                  <c:v>0.2</c:v>
                </c:pt>
                <c:pt idx="1350">
                  <c:v>0.2</c:v>
                </c:pt>
                <c:pt idx="1351">
                  <c:v>0.2</c:v>
                </c:pt>
                <c:pt idx="1352">
                  <c:v>0.2</c:v>
                </c:pt>
                <c:pt idx="1353">
                  <c:v>0.2</c:v>
                </c:pt>
                <c:pt idx="1354">
                  <c:v>0.2</c:v>
                </c:pt>
                <c:pt idx="1355">
                  <c:v>0.2</c:v>
                </c:pt>
                <c:pt idx="1356">
                  <c:v>0.2</c:v>
                </c:pt>
                <c:pt idx="1357">
                  <c:v>0.2</c:v>
                </c:pt>
                <c:pt idx="1358">
                  <c:v>0.2</c:v>
                </c:pt>
                <c:pt idx="1359">
                  <c:v>0.2</c:v>
                </c:pt>
                <c:pt idx="1360">
                  <c:v>0.2</c:v>
                </c:pt>
                <c:pt idx="1361">
                  <c:v>0.2</c:v>
                </c:pt>
                <c:pt idx="1362">
                  <c:v>0.2</c:v>
                </c:pt>
                <c:pt idx="1363">
                  <c:v>0.2</c:v>
                </c:pt>
                <c:pt idx="1364">
                  <c:v>0.2</c:v>
                </c:pt>
                <c:pt idx="1365">
                  <c:v>0.2</c:v>
                </c:pt>
                <c:pt idx="1366">
                  <c:v>0.2</c:v>
                </c:pt>
                <c:pt idx="1367">
                  <c:v>0.2</c:v>
                </c:pt>
                <c:pt idx="1368">
                  <c:v>0.2</c:v>
                </c:pt>
                <c:pt idx="1369">
                  <c:v>0.2</c:v>
                </c:pt>
                <c:pt idx="1370">
                  <c:v>0.2</c:v>
                </c:pt>
                <c:pt idx="1371">
                  <c:v>0.2</c:v>
                </c:pt>
                <c:pt idx="1372">
                  <c:v>0.2</c:v>
                </c:pt>
                <c:pt idx="1373">
                  <c:v>0.2</c:v>
                </c:pt>
                <c:pt idx="1374">
                  <c:v>0.2</c:v>
                </c:pt>
                <c:pt idx="1375">
                  <c:v>0.2</c:v>
                </c:pt>
                <c:pt idx="1376">
                  <c:v>0.2</c:v>
                </c:pt>
                <c:pt idx="1377">
                  <c:v>0.2</c:v>
                </c:pt>
                <c:pt idx="1378">
                  <c:v>0.2</c:v>
                </c:pt>
                <c:pt idx="1379">
                  <c:v>0.2</c:v>
                </c:pt>
                <c:pt idx="1380">
                  <c:v>0.2</c:v>
                </c:pt>
                <c:pt idx="1381">
                  <c:v>0.2</c:v>
                </c:pt>
                <c:pt idx="1382">
                  <c:v>0.2</c:v>
                </c:pt>
                <c:pt idx="1383">
                  <c:v>0.2</c:v>
                </c:pt>
                <c:pt idx="1384">
                  <c:v>0.2</c:v>
                </c:pt>
                <c:pt idx="1385">
                  <c:v>0.2</c:v>
                </c:pt>
                <c:pt idx="1386">
                  <c:v>0.2</c:v>
                </c:pt>
                <c:pt idx="1387">
                  <c:v>0.2</c:v>
                </c:pt>
                <c:pt idx="1388">
                  <c:v>0.2</c:v>
                </c:pt>
                <c:pt idx="1389">
                  <c:v>0.2</c:v>
                </c:pt>
                <c:pt idx="1390">
                  <c:v>0.2</c:v>
                </c:pt>
                <c:pt idx="1391">
                  <c:v>0.2</c:v>
                </c:pt>
                <c:pt idx="1392">
                  <c:v>0.2</c:v>
                </c:pt>
                <c:pt idx="1393">
                  <c:v>0.2</c:v>
                </c:pt>
                <c:pt idx="1394">
                  <c:v>0.2</c:v>
                </c:pt>
                <c:pt idx="1395">
                  <c:v>0.2</c:v>
                </c:pt>
                <c:pt idx="1396">
                  <c:v>0.2</c:v>
                </c:pt>
                <c:pt idx="1397">
                  <c:v>0.2</c:v>
                </c:pt>
                <c:pt idx="1398">
                  <c:v>0.2</c:v>
                </c:pt>
                <c:pt idx="1399">
                  <c:v>0.2</c:v>
                </c:pt>
                <c:pt idx="1400">
                  <c:v>0.2</c:v>
                </c:pt>
                <c:pt idx="1401">
                  <c:v>0.2</c:v>
                </c:pt>
                <c:pt idx="1402">
                  <c:v>0.2</c:v>
                </c:pt>
                <c:pt idx="1403">
                  <c:v>0.2</c:v>
                </c:pt>
                <c:pt idx="1404">
                  <c:v>0.2</c:v>
                </c:pt>
                <c:pt idx="1405">
                  <c:v>0.2</c:v>
                </c:pt>
                <c:pt idx="1406">
                  <c:v>0.2</c:v>
                </c:pt>
                <c:pt idx="1407">
                  <c:v>0.2</c:v>
                </c:pt>
                <c:pt idx="1408">
                  <c:v>0.2</c:v>
                </c:pt>
                <c:pt idx="1409">
                  <c:v>0.2</c:v>
                </c:pt>
                <c:pt idx="1410">
                  <c:v>0.2</c:v>
                </c:pt>
                <c:pt idx="1411">
                  <c:v>0.2</c:v>
                </c:pt>
                <c:pt idx="1412">
                  <c:v>0.2</c:v>
                </c:pt>
                <c:pt idx="1413">
                  <c:v>0.2</c:v>
                </c:pt>
                <c:pt idx="1414">
                  <c:v>0.2</c:v>
                </c:pt>
                <c:pt idx="1415">
                  <c:v>0.2</c:v>
                </c:pt>
                <c:pt idx="1416">
                  <c:v>0.2</c:v>
                </c:pt>
                <c:pt idx="1417">
                  <c:v>0.2</c:v>
                </c:pt>
                <c:pt idx="1418">
                  <c:v>0.2</c:v>
                </c:pt>
                <c:pt idx="1419">
                  <c:v>0.2</c:v>
                </c:pt>
                <c:pt idx="1420">
                  <c:v>0.2</c:v>
                </c:pt>
                <c:pt idx="1421">
                  <c:v>0.2</c:v>
                </c:pt>
                <c:pt idx="1422">
                  <c:v>0.2</c:v>
                </c:pt>
                <c:pt idx="1423">
                  <c:v>0.2</c:v>
                </c:pt>
                <c:pt idx="1424">
                  <c:v>0.2</c:v>
                </c:pt>
                <c:pt idx="1425">
                  <c:v>0.2</c:v>
                </c:pt>
                <c:pt idx="1426">
                  <c:v>0.2</c:v>
                </c:pt>
                <c:pt idx="1427">
                  <c:v>0.2</c:v>
                </c:pt>
                <c:pt idx="1428">
                  <c:v>0.2</c:v>
                </c:pt>
                <c:pt idx="1429">
                  <c:v>0.2</c:v>
                </c:pt>
                <c:pt idx="1430">
                  <c:v>0.2</c:v>
                </c:pt>
                <c:pt idx="1431">
                  <c:v>0.2</c:v>
                </c:pt>
                <c:pt idx="1432">
                  <c:v>0.2</c:v>
                </c:pt>
                <c:pt idx="1433">
                  <c:v>0.2</c:v>
                </c:pt>
                <c:pt idx="1434">
                  <c:v>0.2</c:v>
                </c:pt>
                <c:pt idx="1435">
                  <c:v>0.2</c:v>
                </c:pt>
                <c:pt idx="1436">
                  <c:v>0.2</c:v>
                </c:pt>
                <c:pt idx="1437">
                  <c:v>0.2</c:v>
                </c:pt>
                <c:pt idx="1438">
                  <c:v>0.2</c:v>
                </c:pt>
                <c:pt idx="1439">
                  <c:v>0.2</c:v>
                </c:pt>
                <c:pt idx="1440">
                  <c:v>0.2</c:v>
                </c:pt>
                <c:pt idx="1441">
                  <c:v>0.2</c:v>
                </c:pt>
                <c:pt idx="1442">
                  <c:v>0.2</c:v>
                </c:pt>
                <c:pt idx="1443">
                  <c:v>0.2</c:v>
                </c:pt>
                <c:pt idx="1444">
                  <c:v>0.2</c:v>
                </c:pt>
                <c:pt idx="1445">
                  <c:v>0.2</c:v>
                </c:pt>
                <c:pt idx="1446">
                  <c:v>0.2</c:v>
                </c:pt>
                <c:pt idx="1447">
                  <c:v>0.2</c:v>
                </c:pt>
                <c:pt idx="1448">
                  <c:v>0.2</c:v>
                </c:pt>
                <c:pt idx="1449">
                  <c:v>0.2</c:v>
                </c:pt>
                <c:pt idx="1450">
                  <c:v>0.2</c:v>
                </c:pt>
                <c:pt idx="1451">
                  <c:v>0.2</c:v>
                </c:pt>
                <c:pt idx="1452">
                  <c:v>0.2</c:v>
                </c:pt>
                <c:pt idx="1453">
                  <c:v>0.2</c:v>
                </c:pt>
                <c:pt idx="1454">
                  <c:v>0.2</c:v>
                </c:pt>
                <c:pt idx="1455">
                  <c:v>0.2</c:v>
                </c:pt>
                <c:pt idx="1456">
                  <c:v>0.2</c:v>
                </c:pt>
                <c:pt idx="1457">
                  <c:v>0.2</c:v>
                </c:pt>
                <c:pt idx="1458">
                  <c:v>0.2</c:v>
                </c:pt>
                <c:pt idx="1459">
                  <c:v>0.2</c:v>
                </c:pt>
                <c:pt idx="1460">
                  <c:v>0.2</c:v>
                </c:pt>
                <c:pt idx="1461">
                  <c:v>0.2</c:v>
                </c:pt>
                <c:pt idx="1462">
                  <c:v>0.2</c:v>
                </c:pt>
                <c:pt idx="1463">
                  <c:v>0.2</c:v>
                </c:pt>
                <c:pt idx="1464">
                  <c:v>0.2</c:v>
                </c:pt>
                <c:pt idx="1465">
                  <c:v>0.2</c:v>
                </c:pt>
                <c:pt idx="1466">
                  <c:v>0.2</c:v>
                </c:pt>
                <c:pt idx="1467">
                  <c:v>0.2</c:v>
                </c:pt>
                <c:pt idx="1468">
                  <c:v>0.2</c:v>
                </c:pt>
                <c:pt idx="1469">
                  <c:v>0.2</c:v>
                </c:pt>
                <c:pt idx="1470">
                  <c:v>0.2</c:v>
                </c:pt>
                <c:pt idx="1471">
                  <c:v>0.2</c:v>
                </c:pt>
                <c:pt idx="1472">
                  <c:v>0.2</c:v>
                </c:pt>
                <c:pt idx="1473">
                  <c:v>0.2</c:v>
                </c:pt>
                <c:pt idx="1474">
                  <c:v>0.2</c:v>
                </c:pt>
                <c:pt idx="1475">
                  <c:v>0.2</c:v>
                </c:pt>
                <c:pt idx="1476">
                  <c:v>0.2</c:v>
                </c:pt>
                <c:pt idx="1477">
                  <c:v>0.2</c:v>
                </c:pt>
                <c:pt idx="1478">
                  <c:v>0.2</c:v>
                </c:pt>
                <c:pt idx="1479">
                  <c:v>0.2</c:v>
                </c:pt>
                <c:pt idx="1480">
                  <c:v>0.2</c:v>
                </c:pt>
                <c:pt idx="1481">
                  <c:v>0.2</c:v>
                </c:pt>
                <c:pt idx="1482">
                  <c:v>0.2</c:v>
                </c:pt>
                <c:pt idx="1483">
                  <c:v>0.2</c:v>
                </c:pt>
                <c:pt idx="1484">
                  <c:v>0.2</c:v>
                </c:pt>
                <c:pt idx="1485">
                  <c:v>0.2</c:v>
                </c:pt>
                <c:pt idx="1486">
                  <c:v>0.2</c:v>
                </c:pt>
                <c:pt idx="1487">
                  <c:v>0.2</c:v>
                </c:pt>
                <c:pt idx="1488">
                  <c:v>0.2</c:v>
                </c:pt>
                <c:pt idx="1489">
                  <c:v>0.2</c:v>
                </c:pt>
                <c:pt idx="1490">
                  <c:v>0.2</c:v>
                </c:pt>
                <c:pt idx="1491">
                  <c:v>0.2</c:v>
                </c:pt>
                <c:pt idx="1492">
                  <c:v>0.2</c:v>
                </c:pt>
                <c:pt idx="1493">
                  <c:v>0.2</c:v>
                </c:pt>
                <c:pt idx="1494">
                  <c:v>0.2</c:v>
                </c:pt>
                <c:pt idx="1495">
                  <c:v>0.2</c:v>
                </c:pt>
                <c:pt idx="1496">
                  <c:v>0.2</c:v>
                </c:pt>
                <c:pt idx="1497">
                  <c:v>0.2</c:v>
                </c:pt>
                <c:pt idx="1498">
                  <c:v>0.2</c:v>
                </c:pt>
                <c:pt idx="1499">
                  <c:v>0.2</c:v>
                </c:pt>
                <c:pt idx="1500">
                  <c:v>0.2</c:v>
                </c:pt>
                <c:pt idx="1501">
                  <c:v>0.2</c:v>
                </c:pt>
                <c:pt idx="1502">
                  <c:v>0.2</c:v>
                </c:pt>
                <c:pt idx="1503">
                  <c:v>0.2</c:v>
                </c:pt>
                <c:pt idx="1504">
                  <c:v>0.2</c:v>
                </c:pt>
                <c:pt idx="1505">
                  <c:v>0.2</c:v>
                </c:pt>
                <c:pt idx="1506">
                  <c:v>0.2</c:v>
                </c:pt>
                <c:pt idx="1507">
                  <c:v>0.2</c:v>
                </c:pt>
                <c:pt idx="1508">
                  <c:v>0.2</c:v>
                </c:pt>
                <c:pt idx="1509">
                  <c:v>0.2</c:v>
                </c:pt>
                <c:pt idx="1510">
                  <c:v>0.2</c:v>
                </c:pt>
                <c:pt idx="1511">
                  <c:v>0.2</c:v>
                </c:pt>
                <c:pt idx="1512">
                  <c:v>0.2</c:v>
                </c:pt>
                <c:pt idx="1513">
                  <c:v>0.2</c:v>
                </c:pt>
                <c:pt idx="1514">
                  <c:v>0.2</c:v>
                </c:pt>
                <c:pt idx="1515">
                  <c:v>0.2</c:v>
                </c:pt>
                <c:pt idx="1516">
                  <c:v>0.2</c:v>
                </c:pt>
                <c:pt idx="1517">
                  <c:v>0.2</c:v>
                </c:pt>
                <c:pt idx="1518">
                  <c:v>0.2</c:v>
                </c:pt>
                <c:pt idx="1519">
                  <c:v>0.2</c:v>
                </c:pt>
                <c:pt idx="1520">
                  <c:v>0.2</c:v>
                </c:pt>
                <c:pt idx="1521">
                  <c:v>0.2</c:v>
                </c:pt>
                <c:pt idx="1522">
                  <c:v>0.2</c:v>
                </c:pt>
                <c:pt idx="1523">
                  <c:v>0.2</c:v>
                </c:pt>
                <c:pt idx="1524">
                  <c:v>0.2</c:v>
                </c:pt>
                <c:pt idx="1525">
                  <c:v>0.2</c:v>
                </c:pt>
                <c:pt idx="1526">
                  <c:v>0.2</c:v>
                </c:pt>
                <c:pt idx="1527">
                  <c:v>0.2</c:v>
                </c:pt>
                <c:pt idx="1528">
                  <c:v>0.2</c:v>
                </c:pt>
                <c:pt idx="1529">
                  <c:v>0.2</c:v>
                </c:pt>
                <c:pt idx="1530">
                  <c:v>0.2</c:v>
                </c:pt>
                <c:pt idx="1531">
                  <c:v>0.2</c:v>
                </c:pt>
                <c:pt idx="1532">
                  <c:v>0.2</c:v>
                </c:pt>
                <c:pt idx="1533">
                  <c:v>0.2</c:v>
                </c:pt>
                <c:pt idx="1534">
                  <c:v>0.2</c:v>
                </c:pt>
                <c:pt idx="1535">
                  <c:v>0.2</c:v>
                </c:pt>
                <c:pt idx="1536">
                  <c:v>0.2</c:v>
                </c:pt>
                <c:pt idx="1537">
                  <c:v>0.2</c:v>
                </c:pt>
                <c:pt idx="1538">
                  <c:v>0.2</c:v>
                </c:pt>
                <c:pt idx="1539">
                  <c:v>0.2</c:v>
                </c:pt>
                <c:pt idx="1540">
                  <c:v>0.2</c:v>
                </c:pt>
                <c:pt idx="1541">
                  <c:v>0.2</c:v>
                </c:pt>
                <c:pt idx="1542">
                  <c:v>0.2</c:v>
                </c:pt>
                <c:pt idx="1543">
                  <c:v>0.2</c:v>
                </c:pt>
                <c:pt idx="1544">
                  <c:v>0.2</c:v>
                </c:pt>
                <c:pt idx="1545">
                  <c:v>0.2</c:v>
                </c:pt>
                <c:pt idx="1546">
                  <c:v>0.2</c:v>
                </c:pt>
                <c:pt idx="1547">
                  <c:v>0.2</c:v>
                </c:pt>
                <c:pt idx="1548">
                  <c:v>0.2</c:v>
                </c:pt>
                <c:pt idx="1549">
                  <c:v>0.2</c:v>
                </c:pt>
                <c:pt idx="1550">
                  <c:v>0.2</c:v>
                </c:pt>
                <c:pt idx="1551">
                  <c:v>0.2</c:v>
                </c:pt>
                <c:pt idx="1552">
                  <c:v>0.2</c:v>
                </c:pt>
                <c:pt idx="1553">
                  <c:v>0.2</c:v>
                </c:pt>
                <c:pt idx="1554">
                  <c:v>0.2</c:v>
                </c:pt>
                <c:pt idx="1555">
                  <c:v>0.2</c:v>
                </c:pt>
                <c:pt idx="1556">
                  <c:v>0.2</c:v>
                </c:pt>
                <c:pt idx="1557">
                  <c:v>0.2</c:v>
                </c:pt>
                <c:pt idx="1558">
                  <c:v>0.2</c:v>
                </c:pt>
                <c:pt idx="1559">
                  <c:v>0.2</c:v>
                </c:pt>
                <c:pt idx="1560">
                  <c:v>0.2</c:v>
                </c:pt>
                <c:pt idx="1561">
                  <c:v>0.2</c:v>
                </c:pt>
                <c:pt idx="1562">
                  <c:v>0.2</c:v>
                </c:pt>
                <c:pt idx="1563">
                  <c:v>0.2</c:v>
                </c:pt>
                <c:pt idx="1564">
                  <c:v>0.2</c:v>
                </c:pt>
                <c:pt idx="1565">
                  <c:v>0.2</c:v>
                </c:pt>
                <c:pt idx="1566">
                  <c:v>0.2</c:v>
                </c:pt>
                <c:pt idx="1567">
                  <c:v>0.2</c:v>
                </c:pt>
                <c:pt idx="1568">
                  <c:v>0.2</c:v>
                </c:pt>
                <c:pt idx="1569">
                  <c:v>0.2</c:v>
                </c:pt>
                <c:pt idx="1570">
                  <c:v>0.2</c:v>
                </c:pt>
                <c:pt idx="1571">
                  <c:v>0.2</c:v>
                </c:pt>
                <c:pt idx="1572">
                  <c:v>0.2</c:v>
                </c:pt>
                <c:pt idx="1573">
                  <c:v>0.2</c:v>
                </c:pt>
                <c:pt idx="1574">
                  <c:v>0.2</c:v>
                </c:pt>
                <c:pt idx="1575">
                  <c:v>0.2</c:v>
                </c:pt>
                <c:pt idx="1576">
                  <c:v>0.2</c:v>
                </c:pt>
                <c:pt idx="1577">
                  <c:v>0.2</c:v>
                </c:pt>
                <c:pt idx="1578">
                  <c:v>0.2</c:v>
                </c:pt>
                <c:pt idx="1579">
                  <c:v>0.2</c:v>
                </c:pt>
                <c:pt idx="1580">
                  <c:v>0.2</c:v>
                </c:pt>
                <c:pt idx="1581">
                  <c:v>0.2</c:v>
                </c:pt>
                <c:pt idx="1582">
                  <c:v>0.2</c:v>
                </c:pt>
                <c:pt idx="1583">
                  <c:v>0.2</c:v>
                </c:pt>
                <c:pt idx="1584">
                  <c:v>0.2</c:v>
                </c:pt>
                <c:pt idx="1585">
                  <c:v>0.2</c:v>
                </c:pt>
                <c:pt idx="1586">
                  <c:v>0.2</c:v>
                </c:pt>
                <c:pt idx="1587">
                  <c:v>0.2</c:v>
                </c:pt>
                <c:pt idx="1588">
                  <c:v>0.2</c:v>
                </c:pt>
                <c:pt idx="1589">
                  <c:v>0.2</c:v>
                </c:pt>
                <c:pt idx="1590">
                  <c:v>0.2</c:v>
                </c:pt>
                <c:pt idx="1591">
                  <c:v>0.2</c:v>
                </c:pt>
                <c:pt idx="1592">
                  <c:v>0.2</c:v>
                </c:pt>
                <c:pt idx="1593">
                  <c:v>0.2</c:v>
                </c:pt>
                <c:pt idx="1594">
                  <c:v>0.2</c:v>
                </c:pt>
                <c:pt idx="1595">
                  <c:v>0.2</c:v>
                </c:pt>
                <c:pt idx="1596">
                  <c:v>0.2</c:v>
                </c:pt>
                <c:pt idx="1597">
                  <c:v>0.2</c:v>
                </c:pt>
                <c:pt idx="1598">
                  <c:v>0.2</c:v>
                </c:pt>
                <c:pt idx="1599">
                  <c:v>0.2</c:v>
                </c:pt>
                <c:pt idx="1600">
                  <c:v>0.2</c:v>
                </c:pt>
                <c:pt idx="1601">
                  <c:v>0.2</c:v>
                </c:pt>
                <c:pt idx="1602">
                  <c:v>0.2</c:v>
                </c:pt>
                <c:pt idx="1603">
                  <c:v>0.2</c:v>
                </c:pt>
                <c:pt idx="1604">
                  <c:v>0.2</c:v>
                </c:pt>
                <c:pt idx="1605">
                  <c:v>0.2</c:v>
                </c:pt>
                <c:pt idx="1606">
                  <c:v>0.2</c:v>
                </c:pt>
                <c:pt idx="1607">
                  <c:v>0.2</c:v>
                </c:pt>
                <c:pt idx="1608">
                  <c:v>0.2</c:v>
                </c:pt>
                <c:pt idx="1609">
                  <c:v>0.2</c:v>
                </c:pt>
                <c:pt idx="1610">
                  <c:v>0.2</c:v>
                </c:pt>
                <c:pt idx="1611">
                  <c:v>0.2</c:v>
                </c:pt>
                <c:pt idx="1612">
                  <c:v>0.2</c:v>
                </c:pt>
                <c:pt idx="1613">
                  <c:v>0.2</c:v>
                </c:pt>
                <c:pt idx="1614">
                  <c:v>0.2</c:v>
                </c:pt>
                <c:pt idx="1615">
                  <c:v>0.2</c:v>
                </c:pt>
                <c:pt idx="1616">
                  <c:v>0.2</c:v>
                </c:pt>
                <c:pt idx="1617">
                  <c:v>0.2</c:v>
                </c:pt>
                <c:pt idx="1618">
                  <c:v>0.2</c:v>
                </c:pt>
                <c:pt idx="1619">
                  <c:v>0.2</c:v>
                </c:pt>
                <c:pt idx="1620">
                  <c:v>0.2</c:v>
                </c:pt>
                <c:pt idx="1621">
                  <c:v>0.2</c:v>
                </c:pt>
                <c:pt idx="1622">
                  <c:v>0.2</c:v>
                </c:pt>
                <c:pt idx="1623">
                  <c:v>0.2</c:v>
                </c:pt>
                <c:pt idx="1624">
                  <c:v>0.2</c:v>
                </c:pt>
                <c:pt idx="1625">
                  <c:v>0.2</c:v>
                </c:pt>
                <c:pt idx="1626">
                  <c:v>0.2</c:v>
                </c:pt>
                <c:pt idx="1627">
                  <c:v>0.2</c:v>
                </c:pt>
                <c:pt idx="1628">
                  <c:v>0.2</c:v>
                </c:pt>
                <c:pt idx="1629">
                  <c:v>0.2</c:v>
                </c:pt>
                <c:pt idx="1630">
                  <c:v>0.2</c:v>
                </c:pt>
                <c:pt idx="1631">
                  <c:v>0.2</c:v>
                </c:pt>
                <c:pt idx="1632">
                  <c:v>0.2</c:v>
                </c:pt>
                <c:pt idx="1633">
                  <c:v>0.2</c:v>
                </c:pt>
                <c:pt idx="1634">
                  <c:v>0.2</c:v>
                </c:pt>
                <c:pt idx="1635">
                  <c:v>0.2</c:v>
                </c:pt>
                <c:pt idx="1636">
                  <c:v>0.2</c:v>
                </c:pt>
                <c:pt idx="1637">
                  <c:v>0.2</c:v>
                </c:pt>
                <c:pt idx="1638">
                  <c:v>0.2</c:v>
                </c:pt>
                <c:pt idx="1639">
                  <c:v>0.2</c:v>
                </c:pt>
                <c:pt idx="1640">
                  <c:v>0.2</c:v>
                </c:pt>
                <c:pt idx="1641">
                  <c:v>0.2</c:v>
                </c:pt>
                <c:pt idx="1642">
                  <c:v>0.2</c:v>
                </c:pt>
                <c:pt idx="1643">
                  <c:v>0.2</c:v>
                </c:pt>
                <c:pt idx="1644">
                  <c:v>0.2</c:v>
                </c:pt>
                <c:pt idx="1645">
                  <c:v>0.2</c:v>
                </c:pt>
                <c:pt idx="1646">
                  <c:v>0.2</c:v>
                </c:pt>
                <c:pt idx="1647">
                  <c:v>0.2</c:v>
                </c:pt>
                <c:pt idx="1648">
                  <c:v>0.2</c:v>
                </c:pt>
                <c:pt idx="1649">
                  <c:v>0.2</c:v>
                </c:pt>
                <c:pt idx="1650">
                  <c:v>0.2</c:v>
                </c:pt>
                <c:pt idx="1651">
                  <c:v>0.2</c:v>
                </c:pt>
                <c:pt idx="1652">
                  <c:v>0.2</c:v>
                </c:pt>
                <c:pt idx="1653">
                  <c:v>0.2</c:v>
                </c:pt>
                <c:pt idx="1654">
                  <c:v>0.2</c:v>
                </c:pt>
                <c:pt idx="1655">
                  <c:v>0.2</c:v>
                </c:pt>
                <c:pt idx="1656">
                  <c:v>0.2</c:v>
                </c:pt>
                <c:pt idx="1657">
                  <c:v>0.2</c:v>
                </c:pt>
                <c:pt idx="1658">
                  <c:v>0.2</c:v>
                </c:pt>
                <c:pt idx="1659">
                  <c:v>0.2</c:v>
                </c:pt>
                <c:pt idx="1660">
                  <c:v>0.2</c:v>
                </c:pt>
                <c:pt idx="1661">
                  <c:v>0.2</c:v>
                </c:pt>
                <c:pt idx="1662">
                  <c:v>0.2</c:v>
                </c:pt>
                <c:pt idx="1663">
                  <c:v>0.2</c:v>
                </c:pt>
                <c:pt idx="1664">
                  <c:v>0.2</c:v>
                </c:pt>
                <c:pt idx="1665">
                  <c:v>0.2</c:v>
                </c:pt>
                <c:pt idx="1666">
                  <c:v>0.2</c:v>
                </c:pt>
                <c:pt idx="1667">
                  <c:v>0.2</c:v>
                </c:pt>
                <c:pt idx="1668">
                  <c:v>0.2</c:v>
                </c:pt>
                <c:pt idx="1669">
                  <c:v>0.2</c:v>
                </c:pt>
                <c:pt idx="1670">
                  <c:v>0.2</c:v>
                </c:pt>
                <c:pt idx="1671">
                  <c:v>0.2</c:v>
                </c:pt>
                <c:pt idx="1672">
                  <c:v>0.2</c:v>
                </c:pt>
                <c:pt idx="1673">
                  <c:v>0.2</c:v>
                </c:pt>
                <c:pt idx="1674">
                  <c:v>0.2</c:v>
                </c:pt>
                <c:pt idx="1675">
                  <c:v>0.2</c:v>
                </c:pt>
                <c:pt idx="1676">
                  <c:v>0.2</c:v>
                </c:pt>
                <c:pt idx="1677">
                  <c:v>0.2</c:v>
                </c:pt>
                <c:pt idx="1678">
                  <c:v>0.2</c:v>
                </c:pt>
                <c:pt idx="1679">
                  <c:v>0.2</c:v>
                </c:pt>
                <c:pt idx="1680">
                  <c:v>0.2</c:v>
                </c:pt>
                <c:pt idx="1681">
                  <c:v>0.2</c:v>
                </c:pt>
                <c:pt idx="1682">
                  <c:v>0.2</c:v>
                </c:pt>
                <c:pt idx="1683">
                  <c:v>0.2</c:v>
                </c:pt>
                <c:pt idx="1684">
                  <c:v>0.2</c:v>
                </c:pt>
                <c:pt idx="1685">
                  <c:v>0.2</c:v>
                </c:pt>
                <c:pt idx="1686">
                  <c:v>0.2</c:v>
                </c:pt>
                <c:pt idx="1687">
                  <c:v>0.2</c:v>
                </c:pt>
                <c:pt idx="1688">
                  <c:v>0.2</c:v>
                </c:pt>
                <c:pt idx="1689">
                  <c:v>0.2</c:v>
                </c:pt>
                <c:pt idx="1690">
                  <c:v>0.2</c:v>
                </c:pt>
                <c:pt idx="1691">
                  <c:v>0.2</c:v>
                </c:pt>
                <c:pt idx="1692">
                  <c:v>0.2</c:v>
                </c:pt>
                <c:pt idx="1693">
                  <c:v>0.2</c:v>
                </c:pt>
                <c:pt idx="1694">
                  <c:v>0.2</c:v>
                </c:pt>
                <c:pt idx="1695">
                  <c:v>0.2</c:v>
                </c:pt>
                <c:pt idx="1696">
                  <c:v>0.2</c:v>
                </c:pt>
                <c:pt idx="1697">
                  <c:v>0.2</c:v>
                </c:pt>
                <c:pt idx="1698">
                  <c:v>0.2</c:v>
                </c:pt>
                <c:pt idx="1699">
                  <c:v>0.2</c:v>
                </c:pt>
                <c:pt idx="1700">
                  <c:v>0.2</c:v>
                </c:pt>
                <c:pt idx="1701">
                  <c:v>0.2</c:v>
                </c:pt>
                <c:pt idx="1702">
                  <c:v>0.2</c:v>
                </c:pt>
                <c:pt idx="1703">
                  <c:v>0.2</c:v>
                </c:pt>
                <c:pt idx="1704">
                  <c:v>0.2</c:v>
                </c:pt>
                <c:pt idx="1705">
                  <c:v>0.2</c:v>
                </c:pt>
                <c:pt idx="1706">
                  <c:v>0.2</c:v>
                </c:pt>
                <c:pt idx="1707">
                  <c:v>0.2</c:v>
                </c:pt>
                <c:pt idx="1708">
                  <c:v>0.2</c:v>
                </c:pt>
                <c:pt idx="1709">
                  <c:v>0.2</c:v>
                </c:pt>
                <c:pt idx="1710">
                  <c:v>0.2</c:v>
                </c:pt>
                <c:pt idx="1711">
                  <c:v>0.2</c:v>
                </c:pt>
                <c:pt idx="1712">
                  <c:v>0.2</c:v>
                </c:pt>
                <c:pt idx="1713">
                  <c:v>0.2</c:v>
                </c:pt>
                <c:pt idx="1714">
                  <c:v>0.2</c:v>
                </c:pt>
                <c:pt idx="1715">
                  <c:v>0.2</c:v>
                </c:pt>
                <c:pt idx="1716">
                  <c:v>0.2</c:v>
                </c:pt>
                <c:pt idx="1717">
                  <c:v>0.2</c:v>
                </c:pt>
                <c:pt idx="1718">
                  <c:v>0.2</c:v>
                </c:pt>
                <c:pt idx="1719">
                  <c:v>0.2</c:v>
                </c:pt>
                <c:pt idx="1720">
                  <c:v>0.2</c:v>
                </c:pt>
                <c:pt idx="1721">
                  <c:v>0.2</c:v>
                </c:pt>
                <c:pt idx="1722">
                  <c:v>0.2</c:v>
                </c:pt>
                <c:pt idx="1723">
                  <c:v>0.2</c:v>
                </c:pt>
                <c:pt idx="1724">
                  <c:v>0.2</c:v>
                </c:pt>
                <c:pt idx="1725">
                  <c:v>0.2</c:v>
                </c:pt>
                <c:pt idx="1726">
                  <c:v>0.2</c:v>
                </c:pt>
                <c:pt idx="1727">
                  <c:v>0.2</c:v>
                </c:pt>
                <c:pt idx="1728">
                  <c:v>0.2</c:v>
                </c:pt>
                <c:pt idx="1729">
                  <c:v>0.2</c:v>
                </c:pt>
                <c:pt idx="1730">
                  <c:v>0.2</c:v>
                </c:pt>
                <c:pt idx="1731">
                  <c:v>0.2</c:v>
                </c:pt>
                <c:pt idx="1732">
                  <c:v>0.2</c:v>
                </c:pt>
                <c:pt idx="1733">
                  <c:v>0.2</c:v>
                </c:pt>
                <c:pt idx="1734">
                  <c:v>0.2</c:v>
                </c:pt>
                <c:pt idx="1735">
                  <c:v>0.2</c:v>
                </c:pt>
                <c:pt idx="1736">
                  <c:v>0.2</c:v>
                </c:pt>
                <c:pt idx="1737">
                  <c:v>0.2</c:v>
                </c:pt>
                <c:pt idx="1738">
                  <c:v>0.2</c:v>
                </c:pt>
                <c:pt idx="1739">
                  <c:v>0.2</c:v>
                </c:pt>
                <c:pt idx="1740">
                  <c:v>0.2</c:v>
                </c:pt>
                <c:pt idx="1741">
                  <c:v>0.2</c:v>
                </c:pt>
                <c:pt idx="1742">
                  <c:v>0.2</c:v>
                </c:pt>
                <c:pt idx="1743">
                  <c:v>0.2</c:v>
                </c:pt>
                <c:pt idx="1744">
                  <c:v>0.2</c:v>
                </c:pt>
                <c:pt idx="1745">
                  <c:v>0.2</c:v>
                </c:pt>
                <c:pt idx="1746">
                  <c:v>0.2</c:v>
                </c:pt>
                <c:pt idx="1747">
                  <c:v>0.2</c:v>
                </c:pt>
                <c:pt idx="1748">
                  <c:v>0.2</c:v>
                </c:pt>
                <c:pt idx="1749">
                  <c:v>0.2</c:v>
                </c:pt>
                <c:pt idx="1750">
                  <c:v>0.2</c:v>
                </c:pt>
                <c:pt idx="1751">
                  <c:v>0.2</c:v>
                </c:pt>
                <c:pt idx="1752">
                  <c:v>0.2</c:v>
                </c:pt>
                <c:pt idx="1753">
                  <c:v>0.2</c:v>
                </c:pt>
                <c:pt idx="1754">
                  <c:v>0.2</c:v>
                </c:pt>
                <c:pt idx="1755">
                  <c:v>0.2</c:v>
                </c:pt>
                <c:pt idx="1756">
                  <c:v>0.2</c:v>
                </c:pt>
                <c:pt idx="1757">
                  <c:v>0.2</c:v>
                </c:pt>
                <c:pt idx="1758">
                  <c:v>0.2</c:v>
                </c:pt>
                <c:pt idx="1759">
                  <c:v>0.2</c:v>
                </c:pt>
                <c:pt idx="1760">
                  <c:v>0.2</c:v>
                </c:pt>
                <c:pt idx="1761">
                  <c:v>0.2</c:v>
                </c:pt>
                <c:pt idx="1762">
                  <c:v>0.2</c:v>
                </c:pt>
                <c:pt idx="1763">
                  <c:v>0.2</c:v>
                </c:pt>
                <c:pt idx="1764">
                  <c:v>0.2</c:v>
                </c:pt>
                <c:pt idx="1765">
                  <c:v>0.2</c:v>
                </c:pt>
                <c:pt idx="1766">
                  <c:v>0.2</c:v>
                </c:pt>
                <c:pt idx="1767">
                  <c:v>0.2</c:v>
                </c:pt>
                <c:pt idx="1768">
                  <c:v>0.2</c:v>
                </c:pt>
                <c:pt idx="1769">
                  <c:v>0.2</c:v>
                </c:pt>
                <c:pt idx="1770">
                  <c:v>0.2</c:v>
                </c:pt>
                <c:pt idx="1771">
                  <c:v>0.2</c:v>
                </c:pt>
                <c:pt idx="1772">
                  <c:v>0.2</c:v>
                </c:pt>
                <c:pt idx="1773">
                  <c:v>0.2</c:v>
                </c:pt>
                <c:pt idx="1774">
                  <c:v>0.2</c:v>
                </c:pt>
                <c:pt idx="1775">
                  <c:v>0.2</c:v>
                </c:pt>
                <c:pt idx="1776">
                  <c:v>0.2</c:v>
                </c:pt>
                <c:pt idx="1777">
                  <c:v>0.2</c:v>
                </c:pt>
                <c:pt idx="1778">
                  <c:v>0.2</c:v>
                </c:pt>
                <c:pt idx="1779">
                  <c:v>0.2</c:v>
                </c:pt>
                <c:pt idx="1780">
                  <c:v>0.2</c:v>
                </c:pt>
                <c:pt idx="1781">
                  <c:v>0.2</c:v>
                </c:pt>
                <c:pt idx="1782">
                  <c:v>0.2</c:v>
                </c:pt>
                <c:pt idx="1783">
                  <c:v>0.2</c:v>
                </c:pt>
                <c:pt idx="1784">
                  <c:v>0.2</c:v>
                </c:pt>
                <c:pt idx="1785">
                  <c:v>0.2</c:v>
                </c:pt>
                <c:pt idx="1786">
                  <c:v>0.2</c:v>
                </c:pt>
                <c:pt idx="1787">
                  <c:v>0.2</c:v>
                </c:pt>
                <c:pt idx="1788">
                  <c:v>0.2</c:v>
                </c:pt>
                <c:pt idx="1789">
                  <c:v>0.2</c:v>
                </c:pt>
                <c:pt idx="1790">
                  <c:v>0.2</c:v>
                </c:pt>
                <c:pt idx="1791">
                  <c:v>0.2</c:v>
                </c:pt>
                <c:pt idx="1792">
                  <c:v>0.2</c:v>
                </c:pt>
                <c:pt idx="1793">
                  <c:v>0.2</c:v>
                </c:pt>
                <c:pt idx="1794">
                  <c:v>0.2</c:v>
                </c:pt>
                <c:pt idx="1795">
                  <c:v>0.2</c:v>
                </c:pt>
                <c:pt idx="1796">
                  <c:v>0.2</c:v>
                </c:pt>
                <c:pt idx="1797">
                  <c:v>0.2</c:v>
                </c:pt>
                <c:pt idx="1798">
                  <c:v>0.2</c:v>
                </c:pt>
                <c:pt idx="1799">
                  <c:v>0.2</c:v>
                </c:pt>
                <c:pt idx="1800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0.2</c:v>
                </c:pt>
                <c:pt idx="329">
                  <c:v>0.2</c:v>
                </c:pt>
                <c:pt idx="330">
                  <c:v>0.2</c:v>
                </c:pt>
                <c:pt idx="331">
                  <c:v>0.2</c:v>
                </c:pt>
                <c:pt idx="332">
                  <c:v>0.2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</c:v>
                </c:pt>
                <c:pt idx="371">
                  <c:v>0.2</c:v>
                </c:pt>
                <c:pt idx="372">
                  <c:v>0.2</c:v>
                </c:pt>
                <c:pt idx="373">
                  <c:v>0.2</c:v>
                </c:pt>
                <c:pt idx="374">
                  <c:v>0.2</c:v>
                </c:pt>
                <c:pt idx="375">
                  <c:v>0.2</c:v>
                </c:pt>
                <c:pt idx="376">
                  <c:v>0.2</c:v>
                </c:pt>
                <c:pt idx="377">
                  <c:v>0.2</c:v>
                </c:pt>
                <c:pt idx="378">
                  <c:v>0.2</c:v>
                </c:pt>
                <c:pt idx="379">
                  <c:v>0.2</c:v>
                </c:pt>
                <c:pt idx="380">
                  <c:v>0.2</c:v>
                </c:pt>
                <c:pt idx="381">
                  <c:v>0.2</c:v>
                </c:pt>
                <c:pt idx="382">
                  <c:v>0.2</c:v>
                </c:pt>
                <c:pt idx="383">
                  <c:v>0.2</c:v>
                </c:pt>
                <c:pt idx="384">
                  <c:v>0.2</c:v>
                </c:pt>
                <c:pt idx="385">
                  <c:v>0.2</c:v>
                </c:pt>
                <c:pt idx="386">
                  <c:v>0.2</c:v>
                </c:pt>
                <c:pt idx="387">
                  <c:v>0.2</c:v>
                </c:pt>
                <c:pt idx="388">
                  <c:v>0.2</c:v>
                </c:pt>
                <c:pt idx="389">
                  <c:v>0.2</c:v>
                </c:pt>
                <c:pt idx="390">
                  <c:v>0.2</c:v>
                </c:pt>
                <c:pt idx="391">
                  <c:v>0.2</c:v>
                </c:pt>
                <c:pt idx="392">
                  <c:v>0.2</c:v>
                </c:pt>
                <c:pt idx="393">
                  <c:v>0.2</c:v>
                </c:pt>
                <c:pt idx="394">
                  <c:v>0.2</c:v>
                </c:pt>
                <c:pt idx="395">
                  <c:v>0.2</c:v>
                </c:pt>
                <c:pt idx="396">
                  <c:v>0.2</c:v>
                </c:pt>
                <c:pt idx="397">
                  <c:v>0.2</c:v>
                </c:pt>
                <c:pt idx="398">
                  <c:v>0.2</c:v>
                </c:pt>
                <c:pt idx="399">
                  <c:v>0.2</c:v>
                </c:pt>
                <c:pt idx="400">
                  <c:v>0.2</c:v>
                </c:pt>
                <c:pt idx="401">
                  <c:v>0.2</c:v>
                </c:pt>
                <c:pt idx="402">
                  <c:v>0.2</c:v>
                </c:pt>
                <c:pt idx="403">
                  <c:v>0.2</c:v>
                </c:pt>
                <c:pt idx="404">
                  <c:v>0.2</c:v>
                </c:pt>
                <c:pt idx="405">
                  <c:v>0.2</c:v>
                </c:pt>
                <c:pt idx="406">
                  <c:v>0.2</c:v>
                </c:pt>
                <c:pt idx="407">
                  <c:v>0.2</c:v>
                </c:pt>
                <c:pt idx="408">
                  <c:v>0.2</c:v>
                </c:pt>
                <c:pt idx="409">
                  <c:v>0.2</c:v>
                </c:pt>
                <c:pt idx="410">
                  <c:v>0.2</c:v>
                </c:pt>
                <c:pt idx="411">
                  <c:v>0.2</c:v>
                </c:pt>
                <c:pt idx="412">
                  <c:v>0.2</c:v>
                </c:pt>
                <c:pt idx="413">
                  <c:v>0.2</c:v>
                </c:pt>
                <c:pt idx="414">
                  <c:v>0.2</c:v>
                </c:pt>
                <c:pt idx="415">
                  <c:v>0.2</c:v>
                </c:pt>
                <c:pt idx="416">
                  <c:v>0.2</c:v>
                </c:pt>
                <c:pt idx="417">
                  <c:v>0.2</c:v>
                </c:pt>
                <c:pt idx="418">
                  <c:v>0.2</c:v>
                </c:pt>
                <c:pt idx="419">
                  <c:v>0.2</c:v>
                </c:pt>
                <c:pt idx="420">
                  <c:v>0.2</c:v>
                </c:pt>
                <c:pt idx="421">
                  <c:v>0.2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</c:v>
                </c:pt>
                <c:pt idx="467">
                  <c:v>0.2</c:v>
                </c:pt>
                <c:pt idx="468">
                  <c:v>0.2</c:v>
                </c:pt>
                <c:pt idx="469">
                  <c:v>0.2</c:v>
                </c:pt>
                <c:pt idx="470">
                  <c:v>0.2</c:v>
                </c:pt>
                <c:pt idx="471">
                  <c:v>0.2</c:v>
                </c:pt>
                <c:pt idx="472">
                  <c:v>0.2</c:v>
                </c:pt>
                <c:pt idx="473">
                  <c:v>0.2</c:v>
                </c:pt>
                <c:pt idx="474">
                  <c:v>0.2</c:v>
                </c:pt>
                <c:pt idx="475">
                  <c:v>0.2</c:v>
                </c:pt>
                <c:pt idx="476">
                  <c:v>0.2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0.2</c:v>
                </c:pt>
                <c:pt idx="481">
                  <c:v>0.2</c:v>
                </c:pt>
                <c:pt idx="482">
                  <c:v>0.2</c:v>
                </c:pt>
                <c:pt idx="483">
                  <c:v>0.2</c:v>
                </c:pt>
                <c:pt idx="484">
                  <c:v>0.2</c:v>
                </c:pt>
                <c:pt idx="485">
                  <c:v>0.2</c:v>
                </c:pt>
                <c:pt idx="486">
                  <c:v>0.2</c:v>
                </c:pt>
                <c:pt idx="487">
                  <c:v>0.2</c:v>
                </c:pt>
                <c:pt idx="488">
                  <c:v>0.2</c:v>
                </c:pt>
                <c:pt idx="489">
                  <c:v>0.2</c:v>
                </c:pt>
                <c:pt idx="490">
                  <c:v>0.2</c:v>
                </c:pt>
                <c:pt idx="491">
                  <c:v>0.2</c:v>
                </c:pt>
                <c:pt idx="492">
                  <c:v>0.2</c:v>
                </c:pt>
                <c:pt idx="493">
                  <c:v>0.2</c:v>
                </c:pt>
                <c:pt idx="494">
                  <c:v>0.2</c:v>
                </c:pt>
                <c:pt idx="495">
                  <c:v>0.2</c:v>
                </c:pt>
                <c:pt idx="496">
                  <c:v>0.2</c:v>
                </c:pt>
                <c:pt idx="497">
                  <c:v>0.2</c:v>
                </c:pt>
                <c:pt idx="498">
                  <c:v>0.2</c:v>
                </c:pt>
                <c:pt idx="499">
                  <c:v>0.2</c:v>
                </c:pt>
                <c:pt idx="500">
                  <c:v>0.2</c:v>
                </c:pt>
                <c:pt idx="501">
                  <c:v>0.2</c:v>
                </c:pt>
                <c:pt idx="502">
                  <c:v>0.2</c:v>
                </c:pt>
                <c:pt idx="503">
                  <c:v>0.2</c:v>
                </c:pt>
                <c:pt idx="504">
                  <c:v>0.2</c:v>
                </c:pt>
                <c:pt idx="505">
                  <c:v>0.2</c:v>
                </c:pt>
                <c:pt idx="506">
                  <c:v>0.2</c:v>
                </c:pt>
                <c:pt idx="507">
                  <c:v>0.2</c:v>
                </c:pt>
                <c:pt idx="508">
                  <c:v>0.2</c:v>
                </c:pt>
                <c:pt idx="509">
                  <c:v>0.2</c:v>
                </c:pt>
                <c:pt idx="510">
                  <c:v>0.2</c:v>
                </c:pt>
                <c:pt idx="511">
                  <c:v>0.2</c:v>
                </c:pt>
                <c:pt idx="512">
                  <c:v>0.2</c:v>
                </c:pt>
                <c:pt idx="513">
                  <c:v>0.2</c:v>
                </c:pt>
                <c:pt idx="514">
                  <c:v>0.2</c:v>
                </c:pt>
                <c:pt idx="515">
                  <c:v>0.2</c:v>
                </c:pt>
                <c:pt idx="516">
                  <c:v>0.2</c:v>
                </c:pt>
                <c:pt idx="517">
                  <c:v>0.2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  <c:pt idx="546">
                  <c:v>0.2</c:v>
                </c:pt>
                <c:pt idx="547">
                  <c:v>0.2</c:v>
                </c:pt>
                <c:pt idx="548">
                  <c:v>0.2</c:v>
                </c:pt>
                <c:pt idx="549">
                  <c:v>0.2</c:v>
                </c:pt>
                <c:pt idx="550">
                  <c:v>0.2</c:v>
                </c:pt>
                <c:pt idx="551">
                  <c:v>0.2</c:v>
                </c:pt>
                <c:pt idx="552">
                  <c:v>0.2</c:v>
                </c:pt>
                <c:pt idx="553">
                  <c:v>0.2</c:v>
                </c:pt>
                <c:pt idx="554">
                  <c:v>0.2</c:v>
                </c:pt>
                <c:pt idx="555">
                  <c:v>0.2</c:v>
                </c:pt>
                <c:pt idx="556">
                  <c:v>0.2</c:v>
                </c:pt>
                <c:pt idx="557">
                  <c:v>0.2</c:v>
                </c:pt>
                <c:pt idx="558">
                  <c:v>0.2</c:v>
                </c:pt>
                <c:pt idx="559">
                  <c:v>0.2</c:v>
                </c:pt>
                <c:pt idx="560">
                  <c:v>0.2</c:v>
                </c:pt>
                <c:pt idx="561">
                  <c:v>0.2</c:v>
                </c:pt>
                <c:pt idx="562">
                  <c:v>0.2</c:v>
                </c:pt>
                <c:pt idx="563">
                  <c:v>0.2</c:v>
                </c:pt>
                <c:pt idx="564">
                  <c:v>0.2</c:v>
                </c:pt>
                <c:pt idx="565">
                  <c:v>0.2</c:v>
                </c:pt>
                <c:pt idx="566">
                  <c:v>0.2</c:v>
                </c:pt>
                <c:pt idx="567">
                  <c:v>0.2</c:v>
                </c:pt>
                <c:pt idx="568">
                  <c:v>0.2</c:v>
                </c:pt>
                <c:pt idx="569">
                  <c:v>0.2</c:v>
                </c:pt>
                <c:pt idx="570">
                  <c:v>0.2</c:v>
                </c:pt>
                <c:pt idx="571">
                  <c:v>0.2</c:v>
                </c:pt>
                <c:pt idx="572">
                  <c:v>0.2</c:v>
                </c:pt>
                <c:pt idx="573">
                  <c:v>0.2</c:v>
                </c:pt>
                <c:pt idx="574">
                  <c:v>0.2</c:v>
                </c:pt>
                <c:pt idx="575">
                  <c:v>0.2</c:v>
                </c:pt>
                <c:pt idx="576">
                  <c:v>0.2</c:v>
                </c:pt>
                <c:pt idx="577">
                  <c:v>0.2</c:v>
                </c:pt>
                <c:pt idx="578">
                  <c:v>0.2</c:v>
                </c:pt>
                <c:pt idx="579">
                  <c:v>0.2</c:v>
                </c:pt>
                <c:pt idx="580">
                  <c:v>0.2</c:v>
                </c:pt>
                <c:pt idx="581">
                  <c:v>0.2</c:v>
                </c:pt>
                <c:pt idx="582">
                  <c:v>0.2</c:v>
                </c:pt>
                <c:pt idx="583">
                  <c:v>0.2</c:v>
                </c:pt>
                <c:pt idx="584">
                  <c:v>0.2</c:v>
                </c:pt>
                <c:pt idx="585">
                  <c:v>0.2</c:v>
                </c:pt>
                <c:pt idx="586">
                  <c:v>0.2</c:v>
                </c:pt>
                <c:pt idx="587">
                  <c:v>0.2</c:v>
                </c:pt>
                <c:pt idx="588">
                  <c:v>0.2</c:v>
                </c:pt>
                <c:pt idx="589">
                  <c:v>0.2</c:v>
                </c:pt>
                <c:pt idx="590">
                  <c:v>0.2</c:v>
                </c:pt>
                <c:pt idx="591">
                  <c:v>0.2</c:v>
                </c:pt>
                <c:pt idx="592">
                  <c:v>0.2</c:v>
                </c:pt>
                <c:pt idx="593">
                  <c:v>0.2</c:v>
                </c:pt>
                <c:pt idx="594">
                  <c:v>0.2</c:v>
                </c:pt>
                <c:pt idx="595">
                  <c:v>0.2</c:v>
                </c:pt>
                <c:pt idx="596">
                  <c:v>0.2</c:v>
                </c:pt>
                <c:pt idx="597">
                  <c:v>0.2</c:v>
                </c:pt>
                <c:pt idx="598">
                  <c:v>0.2</c:v>
                </c:pt>
                <c:pt idx="599">
                  <c:v>0.2</c:v>
                </c:pt>
                <c:pt idx="600">
                  <c:v>0.2</c:v>
                </c:pt>
                <c:pt idx="601">
                  <c:v>0.2</c:v>
                </c:pt>
                <c:pt idx="602">
                  <c:v>0.2</c:v>
                </c:pt>
                <c:pt idx="603">
                  <c:v>0.2</c:v>
                </c:pt>
                <c:pt idx="604">
                  <c:v>0.2</c:v>
                </c:pt>
                <c:pt idx="605">
                  <c:v>0.2</c:v>
                </c:pt>
                <c:pt idx="606">
                  <c:v>0.2</c:v>
                </c:pt>
                <c:pt idx="607">
                  <c:v>0.2</c:v>
                </c:pt>
                <c:pt idx="608">
                  <c:v>0.2</c:v>
                </c:pt>
                <c:pt idx="609">
                  <c:v>0.2</c:v>
                </c:pt>
                <c:pt idx="610">
                  <c:v>0.2</c:v>
                </c:pt>
                <c:pt idx="611">
                  <c:v>0.2</c:v>
                </c:pt>
                <c:pt idx="612">
                  <c:v>0.2</c:v>
                </c:pt>
                <c:pt idx="613">
                  <c:v>0.2</c:v>
                </c:pt>
                <c:pt idx="614">
                  <c:v>0.2</c:v>
                </c:pt>
                <c:pt idx="615">
                  <c:v>0.2</c:v>
                </c:pt>
                <c:pt idx="616">
                  <c:v>0.2</c:v>
                </c:pt>
                <c:pt idx="617">
                  <c:v>0.2</c:v>
                </c:pt>
                <c:pt idx="618">
                  <c:v>0.2</c:v>
                </c:pt>
                <c:pt idx="619">
                  <c:v>0.2</c:v>
                </c:pt>
                <c:pt idx="620">
                  <c:v>0.2</c:v>
                </c:pt>
                <c:pt idx="621">
                  <c:v>0.2</c:v>
                </c:pt>
                <c:pt idx="622">
                  <c:v>0.2</c:v>
                </c:pt>
                <c:pt idx="623">
                  <c:v>0.2</c:v>
                </c:pt>
                <c:pt idx="624">
                  <c:v>0.2</c:v>
                </c:pt>
                <c:pt idx="625">
                  <c:v>0.2</c:v>
                </c:pt>
                <c:pt idx="626">
                  <c:v>0.2</c:v>
                </c:pt>
                <c:pt idx="627">
                  <c:v>0.2</c:v>
                </c:pt>
                <c:pt idx="628">
                  <c:v>0.2</c:v>
                </c:pt>
                <c:pt idx="629">
                  <c:v>0.2</c:v>
                </c:pt>
                <c:pt idx="630">
                  <c:v>0.2</c:v>
                </c:pt>
                <c:pt idx="631">
                  <c:v>0.2</c:v>
                </c:pt>
                <c:pt idx="632">
                  <c:v>0.2</c:v>
                </c:pt>
                <c:pt idx="633">
                  <c:v>0.2</c:v>
                </c:pt>
                <c:pt idx="634">
                  <c:v>0.2</c:v>
                </c:pt>
                <c:pt idx="635">
                  <c:v>0.2</c:v>
                </c:pt>
                <c:pt idx="636">
                  <c:v>0.2</c:v>
                </c:pt>
                <c:pt idx="637">
                  <c:v>0.2</c:v>
                </c:pt>
                <c:pt idx="638">
                  <c:v>0.2</c:v>
                </c:pt>
                <c:pt idx="639">
                  <c:v>0.2</c:v>
                </c:pt>
                <c:pt idx="640">
                  <c:v>0.2</c:v>
                </c:pt>
                <c:pt idx="641">
                  <c:v>0.2</c:v>
                </c:pt>
                <c:pt idx="642">
                  <c:v>0.2</c:v>
                </c:pt>
                <c:pt idx="643">
                  <c:v>0.2</c:v>
                </c:pt>
                <c:pt idx="644">
                  <c:v>0.2</c:v>
                </c:pt>
                <c:pt idx="645">
                  <c:v>0.2</c:v>
                </c:pt>
                <c:pt idx="646">
                  <c:v>0.2</c:v>
                </c:pt>
                <c:pt idx="647">
                  <c:v>0.2</c:v>
                </c:pt>
                <c:pt idx="648">
                  <c:v>0.2</c:v>
                </c:pt>
                <c:pt idx="649">
                  <c:v>0.2</c:v>
                </c:pt>
                <c:pt idx="650">
                  <c:v>0.2</c:v>
                </c:pt>
                <c:pt idx="651">
                  <c:v>0.2</c:v>
                </c:pt>
                <c:pt idx="652">
                  <c:v>0.2</c:v>
                </c:pt>
                <c:pt idx="653">
                  <c:v>0.2</c:v>
                </c:pt>
                <c:pt idx="654">
                  <c:v>0.2</c:v>
                </c:pt>
                <c:pt idx="655">
                  <c:v>0.2</c:v>
                </c:pt>
                <c:pt idx="656">
                  <c:v>0.2</c:v>
                </c:pt>
                <c:pt idx="657">
                  <c:v>0.2</c:v>
                </c:pt>
                <c:pt idx="658">
                  <c:v>0.2</c:v>
                </c:pt>
                <c:pt idx="659">
                  <c:v>0.2</c:v>
                </c:pt>
                <c:pt idx="660">
                  <c:v>0.2</c:v>
                </c:pt>
                <c:pt idx="661">
                  <c:v>0.2</c:v>
                </c:pt>
                <c:pt idx="662">
                  <c:v>0.2</c:v>
                </c:pt>
                <c:pt idx="663">
                  <c:v>0.2</c:v>
                </c:pt>
                <c:pt idx="664">
                  <c:v>0.2</c:v>
                </c:pt>
                <c:pt idx="665">
                  <c:v>0.2</c:v>
                </c:pt>
                <c:pt idx="666">
                  <c:v>0.2</c:v>
                </c:pt>
                <c:pt idx="667">
                  <c:v>0.2</c:v>
                </c:pt>
                <c:pt idx="668">
                  <c:v>0.2</c:v>
                </c:pt>
                <c:pt idx="669">
                  <c:v>0.2</c:v>
                </c:pt>
                <c:pt idx="670">
                  <c:v>0.2</c:v>
                </c:pt>
                <c:pt idx="671">
                  <c:v>0.2</c:v>
                </c:pt>
                <c:pt idx="672">
                  <c:v>0.2</c:v>
                </c:pt>
                <c:pt idx="673">
                  <c:v>0.2</c:v>
                </c:pt>
                <c:pt idx="674">
                  <c:v>0.2</c:v>
                </c:pt>
                <c:pt idx="675">
                  <c:v>0.2</c:v>
                </c:pt>
                <c:pt idx="676">
                  <c:v>0.2</c:v>
                </c:pt>
                <c:pt idx="677">
                  <c:v>0.2</c:v>
                </c:pt>
                <c:pt idx="678">
                  <c:v>0.2</c:v>
                </c:pt>
                <c:pt idx="679">
                  <c:v>0.2</c:v>
                </c:pt>
                <c:pt idx="680">
                  <c:v>0.2</c:v>
                </c:pt>
                <c:pt idx="681">
                  <c:v>0.2</c:v>
                </c:pt>
                <c:pt idx="682">
                  <c:v>0.2</c:v>
                </c:pt>
                <c:pt idx="683">
                  <c:v>0.2</c:v>
                </c:pt>
                <c:pt idx="684">
                  <c:v>0.2</c:v>
                </c:pt>
                <c:pt idx="685">
                  <c:v>0.2</c:v>
                </c:pt>
                <c:pt idx="686">
                  <c:v>0.2</c:v>
                </c:pt>
                <c:pt idx="687">
                  <c:v>0.2</c:v>
                </c:pt>
                <c:pt idx="688">
                  <c:v>0.2</c:v>
                </c:pt>
                <c:pt idx="689">
                  <c:v>0.2</c:v>
                </c:pt>
                <c:pt idx="690">
                  <c:v>0.2</c:v>
                </c:pt>
                <c:pt idx="691">
                  <c:v>0.2</c:v>
                </c:pt>
                <c:pt idx="692">
                  <c:v>0.2</c:v>
                </c:pt>
                <c:pt idx="693">
                  <c:v>0.2</c:v>
                </c:pt>
                <c:pt idx="694">
                  <c:v>0.2</c:v>
                </c:pt>
                <c:pt idx="695">
                  <c:v>0.2</c:v>
                </c:pt>
                <c:pt idx="696">
                  <c:v>0.2</c:v>
                </c:pt>
                <c:pt idx="697">
                  <c:v>0.2</c:v>
                </c:pt>
                <c:pt idx="698">
                  <c:v>0.2</c:v>
                </c:pt>
                <c:pt idx="699">
                  <c:v>0.2</c:v>
                </c:pt>
                <c:pt idx="700">
                  <c:v>0.2</c:v>
                </c:pt>
                <c:pt idx="701">
                  <c:v>0.2</c:v>
                </c:pt>
                <c:pt idx="702">
                  <c:v>0.2</c:v>
                </c:pt>
                <c:pt idx="703">
                  <c:v>0.2</c:v>
                </c:pt>
                <c:pt idx="704">
                  <c:v>0.2</c:v>
                </c:pt>
                <c:pt idx="705">
                  <c:v>0.2</c:v>
                </c:pt>
                <c:pt idx="706">
                  <c:v>0.2</c:v>
                </c:pt>
                <c:pt idx="707">
                  <c:v>0.2</c:v>
                </c:pt>
                <c:pt idx="708">
                  <c:v>0.2</c:v>
                </c:pt>
                <c:pt idx="709">
                  <c:v>0.2</c:v>
                </c:pt>
                <c:pt idx="710">
                  <c:v>0.2</c:v>
                </c:pt>
                <c:pt idx="711">
                  <c:v>0.2</c:v>
                </c:pt>
                <c:pt idx="712">
                  <c:v>0.2</c:v>
                </c:pt>
                <c:pt idx="713">
                  <c:v>0.2</c:v>
                </c:pt>
                <c:pt idx="714">
                  <c:v>0.2</c:v>
                </c:pt>
                <c:pt idx="715">
                  <c:v>0.2</c:v>
                </c:pt>
                <c:pt idx="716">
                  <c:v>0.2</c:v>
                </c:pt>
                <c:pt idx="717">
                  <c:v>0.2</c:v>
                </c:pt>
                <c:pt idx="718">
                  <c:v>0.2</c:v>
                </c:pt>
                <c:pt idx="719">
                  <c:v>0.2</c:v>
                </c:pt>
                <c:pt idx="720">
                  <c:v>0.2</c:v>
                </c:pt>
                <c:pt idx="721">
                  <c:v>0.2</c:v>
                </c:pt>
                <c:pt idx="722">
                  <c:v>0.2</c:v>
                </c:pt>
                <c:pt idx="723">
                  <c:v>0.2</c:v>
                </c:pt>
                <c:pt idx="724">
                  <c:v>0.2</c:v>
                </c:pt>
                <c:pt idx="725">
                  <c:v>0.2</c:v>
                </c:pt>
                <c:pt idx="726">
                  <c:v>0.2</c:v>
                </c:pt>
                <c:pt idx="727">
                  <c:v>0.2</c:v>
                </c:pt>
                <c:pt idx="728">
                  <c:v>0.2</c:v>
                </c:pt>
                <c:pt idx="729">
                  <c:v>0.2</c:v>
                </c:pt>
                <c:pt idx="730">
                  <c:v>0.2</c:v>
                </c:pt>
                <c:pt idx="731">
                  <c:v>0.2</c:v>
                </c:pt>
                <c:pt idx="732">
                  <c:v>0.2</c:v>
                </c:pt>
                <c:pt idx="733">
                  <c:v>0.2</c:v>
                </c:pt>
                <c:pt idx="734">
                  <c:v>0.2</c:v>
                </c:pt>
                <c:pt idx="735">
                  <c:v>0.2</c:v>
                </c:pt>
                <c:pt idx="736">
                  <c:v>0.2</c:v>
                </c:pt>
                <c:pt idx="737">
                  <c:v>0.2</c:v>
                </c:pt>
                <c:pt idx="738">
                  <c:v>0.2</c:v>
                </c:pt>
                <c:pt idx="739">
                  <c:v>0.2</c:v>
                </c:pt>
                <c:pt idx="740">
                  <c:v>0.2</c:v>
                </c:pt>
                <c:pt idx="741">
                  <c:v>0.2</c:v>
                </c:pt>
                <c:pt idx="742">
                  <c:v>0.2</c:v>
                </c:pt>
                <c:pt idx="743">
                  <c:v>0.2</c:v>
                </c:pt>
                <c:pt idx="744">
                  <c:v>0.2</c:v>
                </c:pt>
                <c:pt idx="745">
                  <c:v>0.2</c:v>
                </c:pt>
                <c:pt idx="746">
                  <c:v>0.2</c:v>
                </c:pt>
                <c:pt idx="747">
                  <c:v>0.2</c:v>
                </c:pt>
                <c:pt idx="748">
                  <c:v>0.2</c:v>
                </c:pt>
                <c:pt idx="749">
                  <c:v>0.2</c:v>
                </c:pt>
                <c:pt idx="750">
                  <c:v>0.2</c:v>
                </c:pt>
                <c:pt idx="751">
                  <c:v>0.2</c:v>
                </c:pt>
                <c:pt idx="752">
                  <c:v>0.2</c:v>
                </c:pt>
                <c:pt idx="753">
                  <c:v>0.2</c:v>
                </c:pt>
                <c:pt idx="754">
                  <c:v>0.2</c:v>
                </c:pt>
                <c:pt idx="755">
                  <c:v>0.2</c:v>
                </c:pt>
                <c:pt idx="756">
                  <c:v>0.2</c:v>
                </c:pt>
                <c:pt idx="757">
                  <c:v>0.2</c:v>
                </c:pt>
                <c:pt idx="758">
                  <c:v>0.2</c:v>
                </c:pt>
                <c:pt idx="759">
                  <c:v>0.2</c:v>
                </c:pt>
                <c:pt idx="760">
                  <c:v>0.2</c:v>
                </c:pt>
                <c:pt idx="761">
                  <c:v>0.2</c:v>
                </c:pt>
                <c:pt idx="762">
                  <c:v>0.2</c:v>
                </c:pt>
                <c:pt idx="763">
                  <c:v>0.2</c:v>
                </c:pt>
                <c:pt idx="764">
                  <c:v>0.2</c:v>
                </c:pt>
                <c:pt idx="765">
                  <c:v>0.2</c:v>
                </c:pt>
                <c:pt idx="766">
                  <c:v>0.2</c:v>
                </c:pt>
                <c:pt idx="767">
                  <c:v>0.2</c:v>
                </c:pt>
                <c:pt idx="768">
                  <c:v>0.2</c:v>
                </c:pt>
                <c:pt idx="769">
                  <c:v>0.2</c:v>
                </c:pt>
                <c:pt idx="770">
                  <c:v>0.2</c:v>
                </c:pt>
                <c:pt idx="771">
                  <c:v>0.2</c:v>
                </c:pt>
                <c:pt idx="772">
                  <c:v>0.2</c:v>
                </c:pt>
                <c:pt idx="773">
                  <c:v>0.2</c:v>
                </c:pt>
                <c:pt idx="774">
                  <c:v>0.2</c:v>
                </c:pt>
                <c:pt idx="775">
                  <c:v>0.2</c:v>
                </c:pt>
                <c:pt idx="776">
                  <c:v>0.2</c:v>
                </c:pt>
                <c:pt idx="777">
                  <c:v>0.2</c:v>
                </c:pt>
                <c:pt idx="778">
                  <c:v>0.2</c:v>
                </c:pt>
                <c:pt idx="779">
                  <c:v>0.2</c:v>
                </c:pt>
                <c:pt idx="780">
                  <c:v>0.2</c:v>
                </c:pt>
                <c:pt idx="781">
                  <c:v>0.2</c:v>
                </c:pt>
                <c:pt idx="782">
                  <c:v>0.2</c:v>
                </c:pt>
                <c:pt idx="783">
                  <c:v>0.2</c:v>
                </c:pt>
                <c:pt idx="784">
                  <c:v>0.2</c:v>
                </c:pt>
                <c:pt idx="785">
                  <c:v>0.2</c:v>
                </c:pt>
                <c:pt idx="786">
                  <c:v>0.2</c:v>
                </c:pt>
                <c:pt idx="787">
                  <c:v>0.2</c:v>
                </c:pt>
                <c:pt idx="788">
                  <c:v>0.2</c:v>
                </c:pt>
                <c:pt idx="789">
                  <c:v>0.2</c:v>
                </c:pt>
                <c:pt idx="790">
                  <c:v>0.2</c:v>
                </c:pt>
                <c:pt idx="791">
                  <c:v>0.2</c:v>
                </c:pt>
                <c:pt idx="792">
                  <c:v>0.2</c:v>
                </c:pt>
                <c:pt idx="793">
                  <c:v>0.2</c:v>
                </c:pt>
                <c:pt idx="794">
                  <c:v>0.2</c:v>
                </c:pt>
                <c:pt idx="795">
                  <c:v>0.2</c:v>
                </c:pt>
                <c:pt idx="796">
                  <c:v>0.2</c:v>
                </c:pt>
                <c:pt idx="797">
                  <c:v>0.2</c:v>
                </c:pt>
                <c:pt idx="798">
                  <c:v>0.2</c:v>
                </c:pt>
                <c:pt idx="799">
                  <c:v>0.2</c:v>
                </c:pt>
                <c:pt idx="800">
                  <c:v>0.2</c:v>
                </c:pt>
                <c:pt idx="801">
                  <c:v>0.2</c:v>
                </c:pt>
                <c:pt idx="802">
                  <c:v>0.2</c:v>
                </c:pt>
                <c:pt idx="803">
                  <c:v>0.2</c:v>
                </c:pt>
                <c:pt idx="804">
                  <c:v>0.2</c:v>
                </c:pt>
                <c:pt idx="805">
                  <c:v>0.2</c:v>
                </c:pt>
                <c:pt idx="806">
                  <c:v>0.2</c:v>
                </c:pt>
                <c:pt idx="807">
                  <c:v>0.2</c:v>
                </c:pt>
                <c:pt idx="808">
                  <c:v>0.2</c:v>
                </c:pt>
                <c:pt idx="809">
                  <c:v>0.2</c:v>
                </c:pt>
                <c:pt idx="810">
                  <c:v>0.2</c:v>
                </c:pt>
                <c:pt idx="811">
                  <c:v>0.2</c:v>
                </c:pt>
                <c:pt idx="812">
                  <c:v>0.2</c:v>
                </c:pt>
                <c:pt idx="813">
                  <c:v>0.2</c:v>
                </c:pt>
                <c:pt idx="814">
                  <c:v>0.2</c:v>
                </c:pt>
                <c:pt idx="815">
                  <c:v>0.2</c:v>
                </c:pt>
                <c:pt idx="816">
                  <c:v>0.2</c:v>
                </c:pt>
                <c:pt idx="817">
                  <c:v>0.2</c:v>
                </c:pt>
                <c:pt idx="818">
                  <c:v>0.2</c:v>
                </c:pt>
                <c:pt idx="819">
                  <c:v>0.2</c:v>
                </c:pt>
                <c:pt idx="820">
                  <c:v>0.2</c:v>
                </c:pt>
                <c:pt idx="821">
                  <c:v>0.2</c:v>
                </c:pt>
                <c:pt idx="822">
                  <c:v>0.2</c:v>
                </c:pt>
                <c:pt idx="823">
                  <c:v>0.2</c:v>
                </c:pt>
                <c:pt idx="824">
                  <c:v>0.2</c:v>
                </c:pt>
                <c:pt idx="825">
                  <c:v>0.2</c:v>
                </c:pt>
                <c:pt idx="826">
                  <c:v>0.2</c:v>
                </c:pt>
                <c:pt idx="827">
                  <c:v>0.2</c:v>
                </c:pt>
                <c:pt idx="828">
                  <c:v>0.2</c:v>
                </c:pt>
                <c:pt idx="829">
                  <c:v>0.2</c:v>
                </c:pt>
                <c:pt idx="830">
                  <c:v>0.2</c:v>
                </c:pt>
                <c:pt idx="831">
                  <c:v>0.2</c:v>
                </c:pt>
                <c:pt idx="832">
                  <c:v>0.2</c:v>
                </c:pt>
                <c:pt idx="833">
                  <c:v>0.2</c:v>
                </c:pt>
                <c:pt idx="834">
                  <c:v>0.2</c:v>
                </c:pt>
                <c:pt idx="835">
                  <c:v>0.2</c:v>
                </c:pt>
                <c:pt idx="836">
                  <c:v>0.2</c:v>
                </c:pt>
                <c:pt idx="837">
                  <c:v>0.2</c:v>
                </c:pt>
                <c:pt idx="838">
                  <c:v>0.2</c:v>
                </c:pt>
                <c:pt idx="839">
                  <c:v>0.2</c:v>
                </c:pt>
                <c:pt idx="840">
                  <c:v>0.2</c:v>
                </c:pt>
                <c:pt idx="841">
                  <c:v>0.2</c:v>
                </c:pt>
                <c:pt idx="842">
                  <c:v>0.2</c:v>
                </c:pt>
                <c:pt idx="843">
                  <c:v>0.2</c:v>
                </c:pt>
                <c:pt idx="844">
                  <c:v>0.2</c:v>
                </c:pt>
                <c:pt idx="845">
                  <c:v>0.2</c:v>
                </c:pt>
                <c:pt idx="846">
                  <c:v>0.2</c:v>
                </c:pt>
                <c:pt idx="847">
                  <c:v>0.2</c:v>
                </c:pt>
                <c:pt idx="848">
                  <c:v>0.2</c:v>
                </c:pt>
                <c:pt idx="849">
                  <c:v>0.2</c:v>
                </c:pt>
                <c:pt idx="850">
                  <c:v>0.2</c:v>
                </c:pt>
                <c:pt idx="851">
                  <c:v>0.2</c:v>
                </c:pt>
                <c:pt idx="852">
                  <c:v>0.2</c:v>
                </c:pt>
                <c:pt idx="853">
                  <c:v>0.2</c:v>
                </c:pt>
                <c:pt idx="854">
                  <c:v>0.2</c:v>
                </c:pt>
                <c:pt idx="855">
                  <c:v>0.2</c:v>
                </c:pt>
                <c:pt idx="856">
                  <c:v>0.2</c:v>
                </c:pt>
                <c:pt idx="857">
                  <c:v>0.2</c:v>
                </c:pt>
                <c:pt idx="858">
                  <c:v>0.2</c:v>
                </c:pt>
                <c:pt idx="859">
                  <c:v>0.2</c:v>
                </c:pt>
                <c:pt idx="860">
                  <c:v>0.2</c:v>
                </c:pt>
                <c:pt idx="861">
                  <c:v>0.2</c:v>
                </c:pt>
                <c:pt idx="862">
                  <c:v>0.2</c:v>
                </c:pt>
                <c:pt idx="863">
                  <c:v>0.2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0.2</c:v>
                </c:pt>
                <c:pt idx="869">
                  <c:v>0.2</c:v>
                </c:pt>
                <c:pt idx="870">
                  <c:v>0.2</c:v>
                </c:pt>
                <c:pt idx="871">
                  <c:v>0.2</c:v>
                </c:pt>
                <c:pt idx="872">
                  <c:v>0.2</c:v>
                </c:pt>
                <c:pt idx="873">
                  <c:v>0.2</c:v>
                </c:pt>
                <c:pt idx="874">
                  <c:v>0.2</c:v>
                </c:pt>
                <c:pt idx="875">
                  <c:v>0.2</c:v>
                </c:pt>
                <c:pt idx="876">
                  <c:v>0.2</c:v>
                </c:pt>
                <c:pt idx="877">
                  <c:v>0.2</c:v>
                </c:pt>
                <c:pt idx="878">
                  <c:v>0.2</c:v>
                </c:pt>
                <c:pt idx="879">
                  <c:v>0.2</c:v>
                </c:pt>
                <c:pt idx="880">
                  <c:v>0.2</c:v>
                </c:pt>
                <c:pt idx="881">
                  <c:v>0.2</c:v>
                </c:pt>
                <c:pt idx="882">
                  <c:v>0.2</c:v>
                </c:pt>
                <c:pt idx="883">
                  <c:v>0.2</c:v>
                </c:pt>
                <c:pt idx="884">
                  <c:v>0.2</c:v>
                </c:pt>
                <c:pt idx="885">
                  <c:v>0.2</c:v>
                </c:pt>
                <c:pt idx="886">
                  <c:v>0.2</c:v>
                </c:pt>
                <c:pt idx="887">
                  <c:v>0.2</c:v>
                </c:pt>
                <c:pt idx="888">
                  <c:v>0.2</c:v>
                </c:pt>
                <c:pt idx="889">
                  <c:v>0.2</c:v>
                </c:pt>
                <c:pt idx="890">
                  <c:v>0.2</c:v>
                </c:pt>
                <c:pt idx="891">
                  <c:v>0.2</c:v>
                </c:pt>
                <c:pt idx="892">
                  <c:v>0.2</c:v>
                </c:pt>
                <c:pt idx="893">
                  <c:v>0.2</c:v>
                </c:pt>
                <c:pt idx="894">
                  <c:v>0.2</c:v>
                </c:pt>
                <c:pt idx="895">
                  <c:v>0.2</c:v>
                </c:pt>
                <c:pt idx="896">
                  <c:v>0.2</c:v>
                </c:pt>
                <c:pt idx="897">
                  <c:v>0.2</c:v>
                </c:pt>
                <c:pt idx="898">
                  <c:v>0.2</c:v>
                </c:pt>
                <c:pt idx="899">
                  <c:v>0.2</c:v>
                </c:pt>
                <c:pt idx="900">
                  <c:v>0.2</c:v>
                </c:pt>
                <c:pt idx="901">
                  <c:v>0.2</c:v>
                </c:pt>
                <c:pt idx="902">
                  <c:v>0.2</c:v>
                </c:pt>
                <c:pt idx="903">
                  <c:v>0.2</c:v>
                </c:pt>
                <c:pt idx="904">
                  <c:v>0.2</c:v>
                </c:pt>
                <c:pt idx="905">
                  <c:v>0.2</c:v>
                </c:pt>
                <c:pt idx="906">
                  <c:v>0.2</c:v>
                </c:pt>
                <c:pt idx="907">
                  <c:v>0.2</c:v>
                </c:pt>
                <c:pt idx="908">
                  <c:v>0.2</c:v>
                </c:pt>
                <c:pt idx="909">
                  <c:v>0.2</c:v>
                </c:pt>
                <c:pt idx="910">
                  <c:v>0.2</c:v>
                </c:pt>
                <c:pt idx="911">
                  <c:v>0.2</c:v>
                </c:pt>
                <c:pt idx="912">
                  <c:v>0.2</c:v>
                </c:pt>
                <c:pt idx="913">
                  <c:v>0.2</c:v>
                </c:pt>
                <c:pt idx="914">
                  <c:v>0.2</c:v>
                </c:pt>
                <c:pt idx="915">
                  <c:v>0.2</c:v>
                </c:pt>
                <c:pt idx="916">
                  <c:v>0.2</c:v>
                </c:pt>
                <c:pt idx="917">
                  <c:v>0.2</c:v>
                </c:pt>
                <c:pt idx="918">
                  <c:v>0.2</c:v>
                </c:pt>
                <c:pt idx="919">
                  <c:v>0.2</c:v>
                </c:pt>
                <c:pt idx="920">
                  <c:v>0.2</c:v>
                </c:pt>
                <c:pt idx="921">
                  <c:v>0.2</c:v>
                </c:pt>
                <c:pt idx="922">
                  <c:v>0.2</c:v>
                </c:pt>
                <c:pt idx="923">
                  <c:v>0.2</c:v>
                </c:pt>
                <c:pt idx="924">
                  <c:v>0.2</c:v>
                </c:pt>
                <c:pt idx="925">
                  <c:v>0.2</c:v>
                </c:pt>
                <c:pt idx="926">
                  <c:v>0.2</c:v>
                </c:pt>
                <c:pt idx="927">
                  <c:v>0.2</c:v>
                </c:pt>
                <c:pt idx="928">
                  <c:v>0.2</c:v>
                </c:pt>
                <c:pt idx="929">
                  <c:v>0.2</c:v>
                </c:pt>
                <c:pt idx="930">
                  <c:v>0.2</c:v>
                </c:pt>
                <c:pt idx="931">
                  <c:v>0.2</c:v>
                </c:pt>
                <c:pt idx="932">
                  <c:v>0.2</c:v>
                </c:pt>
                <c:pt idx="933">
                  <c:v>0.2</c:v>
                </c:pt>
                <c:pt idx="934">
                  <c:v>0.2</c:v>
                </c:pt>
                <c:pt idx="935">
                  <c:v>0.2</c:v>
                </c:pt>
                <c:pt idx="936">
                  <c:v>0.2</c:v>
                </c:pt>
                <c:pt idx="937">
                  <c:v>0.2</c:v>
                </c:pt>
                <c:pt idx="938">
                  <c:v>0.2</c:v>
                </c:pt>
                <c:pt idx="939">
                  <c:v>0.2</c:v>
                </c:pt>
                <c:pt idx="940">
                  <c:v>0.2</c:v>
                </c:pt>
                <c:pt idx="941">
                  <c:v>0.2</c:v>
                </c:pt>
                <c:pt idx="942">
                  <c:v>0.2</c:v>
                </c:pt>
                <c:pt idx="943">
                  <c:v>0.2</c:v>
                </c:pt>
                <c:pt idx="944">
                  <c:v>0.2</c:v>
                </c:pt>
                <c:pt idx="945">
                  <c:v>0.2</c:v>
                </c:pt>
                <c:pt idx="946">
                  <c:v>0.2</c:v>
                </c:pt>
                <c:pt idx="947">
                  <c:v>0.2</c:v>
                </c:pt>
                <c:pt idx="948">
                  <c:v>0.2</c:v>
                </c:pt>
                <c:pt idx="949">
                  <c:v>0.2</c:v>
                </c:pt>
                <c:pt idx="950">
                  <c:v>0.2</c:v>
                </c:pt>
                <c:pt idx="951">
                  <c:v>0.2</c:v>
                </c:pt>
                <c:pt idx="952">
                  <c:v>0.2</c:v>
                </c:pt>
                <c:pt idx="953">
                  <c:v>0.2</c:v>
                </c:pt>
                <c:pt idx="954">
                  <c:v>0.2</c:v>
                </c:pt>
                <c:pt idx="955">
                  <c:v>0.2</c:v>
                </c:pt>
                <c:pt idx="956">
                  <c:v>0.2</c:v>
                </c:pt>
                <c:pt idx="957">
                  <c:v>0.2</c:v>
                </c:pt>
                <c:pt idx="958">
                  <c:v>0.2</c:v>
                </c:pt>
                <c:pt idx="959">
                  <c:v>0.2</c:v>
                </c:pt>
                <c:pt idx="960">
                  <c:v>0.2</c:v>
                </c:pt>
                <c:pt idx="961">
                  <c:v>0.2</c:v>
                </c:pt>
                <c:pt idx="962">
                  <c:v>0.2</c:v>
                </c:pt>
                <c:pt idx="963">
                  <c:v>0.2</c:v>
                </c:pt>
                <c:pt idx="964">
                  <c:v>0.2</c:v>
                </c:pt>
                <c:pt idx="965">
                  <c:v>0.2</c:v>
                </c:pt>
                <c:pt idx="966">
                  <c:v>0.2</c:v>
                </c:pt>
                <c:pt idx="967">
                  <c:v>0.2</c:v>
                </c:pt>
                <c:pt idx="968">
                  <c:v>0.2</c:v>
                </c:pt>
                <c:pt idx="969">
                  <c:v>0.2</c:v>
                </c:pt>
                <c:pt idx="970">
                  <c:v>0.2</c:v>
                </c:pt>
                <c:pt idx="971">
                  <c:v>0.2</c:v>
                </c:pt>
                <c:pt idx="972">
                  <c:v>0.2</c:v>
                </c:pt>
                <c:pt idx="973">
                  <c:v>0.2</c:v>
                </c:pt>
                <c:pt idx="974">
                  <c:v>0.2</c:v>
                </c:pt>
                <c:pt idx="975">
                  <c:v>0.2</c:v>
                </c:pt>
                <c:pt idx="976">
                  <c:v>0.2</c:v>
                </c:pt>
                <c:pt idx="977">
                  <c:v>0.2</c:v>
                </c:pt>
                <c:pt idx="978">
                  <c:v>0.2</c:v>
                </c:pt>
                <c:pt idx="979">
                  <c:v>0.2</c:v>
                </c:pt>
                <c:pt idx="980">
                  <c:v>0.2</c:v>
                </c:pt>
                <c:pt idx="981">
                  <c:v>0.2</c:v>
                </c:pt>
                <c:pt idx="982">
                  <c:v>0.2</c:v>
                </c:pt>
                <c:pt idx="983">
                  <c:v>0.2</c:v>
                </c:pt>
                <c:pt idx="984">
                  <c:v>0.2</c:v>
                </c:pt>
                <c:pt idx="985">
                  <c:v>0.2</c:v>
                </c:pt>
                <c:pt idx="986">
                  <c:v>0.2</c:v>
                </c:pt>
                <c:pt idx="987">
                  <c:v>0.2</c:v>
                </c:pt>
                <c:pt idx="988">
                  <c:v>0.2</c:v>
                </c:pt>
                <c:pt idx="989">
                  <c:v>0.2</c:v>
                </c:pt>
                <c:pt idx="990">
                  <c:v>0.2</c:v>
                </c:pt>
                <c:pt idx="991">
                  <c:v>0.2</c:v>
                </c:pt>
                <c:pt idx="992">
                  <c:v>0.2</c:v>
                </c:pt>
                <c:pt idx="993">
                  <c:v>0.2</c:v>
                </c:pt>
                <c:pt idx="994">
                  <c:v>0.2</c:v>
                </c:pt>
                <c:pt idx="995">
                  <c:v>0.2</c:v>
                </c:pt>
                <c:pt idx="996">
                  <c:v>0.2</c:v>
                </c:pt>
                <c:pt idx="997">
                  <c:v>0.2</c:v>
                </c:pt>
                <c:pt idx="998">
                  <c:v>0.2</c:v>
                </c:pt>
                <c:pt idx="999">
                  <c:v>0.2</c:v>
                </c:pt>
                <c:pt idx="1000">
                  <c:v>0.2</c:v>
                </c:pt>
                <c:pt idx="1001">
                  <c:v>0.2</c:v>
                </c:pt>
                <c:pt idx="1002">
                  <c:v>0.2</c:v>
                </c:pt>
                <c:pt idx="1003">
                  <c:v>0.2</c:v>
                </c:pt>
                <c:pt idx="1004">
                  <c:v>0.2</c:v>
                </c:pt>
                <c:pt idx="1005">
                  <c:v>0.2</c:v>
                </c:pt>
                <c:pt idx="1006">
                  <c:v>0.2</c:v>
                </c:pt>
                <c:pt idx="1007">
                  <c:v>0.2</c:v>
                </c:pt>
                <c:pt idx="1008">
                  <c:v>0.2</c:v>
                </c:pt>
                <c:pt idx="1009">
                  <c:v>0.2</c:v>
                </c:pt>
                <c:pt idx="1010">
                  <c:v>0.2</c:v>
                </c:pt>
                <c:pt idx="1011">
                  <c:v>0.2</c:v>
                </c:pt>
                <c:pt idx="1012">
                  <c:v>0.2</c:v>
                </c:pt>
                <c:pt idx="1013">
                  <c:v>0.2</c:v>
                </c:pt>
                <c:pt idx="1014">
                  <c:v>0.2</c:v>
                </c:pt>
                <c:pt idx="1015">
                  <c:v>0.2</c:v>
                </c:pt>
                <c:pt idx="1016">
                  <c:v>0.2</c:v>
                </c:pt>
                <c:pt idx="1017">
                  <c:v>0.2</c:v>
                </c:pt>
                <c:pt idx="1018">
                  <c:v>0.2</c:v>
                </c:pt>
                <c:pt idx="1019">
                  <c:v>0.2</c:v>
                </c:pt>
                <c:pt idx="1020">
                  <c:v>0.2</c:v>
                </c:pt>
                <c:pt idx="1021">
                  <c:v>0.2</c:v>
                </c:pt>
                <c:pt idx="1022">
                  <c:v>0.2</c:v>
                </c:pt>
                <c:pt idx="1023">
                  <c:v>0.2</c:v>
                </c:pt>
                <c:pt idx="1024">
                  <c:v>0.2</c:v>
                </c:pt>
                <c:pt idx="1025">
                  <c:v>0.2</c:v>
                </c:pt>
                <c:pt idx="1026">
                  <c:v>0.2</c:v>
                </c:pt>
                <c:pt idx="1027">
                  <c:v>0.2</c:v>
                </c:pt>
                <c:pt idx="1028">
                  <c:v>0.2</c:v>
                </c:pt>
                <c:pt idx="1029">
                  <c:v>0.2</c:v>
                </c:pt>
                <c:pt idx="1030">
                  <c:v>0.2</c:v>
                </c:pt>
                <c:pt idx="1031">
                  <c:v>0.2</c:v>
                </c:pt>
                <c:pt idx="1032">
                  <c:v>0.2</c:v>
                </c:pt>
                <c:pt idx="1033">
                  <c:v>0.2</c:v>
                </c:pt>
                <c:pt idx="1034">
                  <c:v>0.2</c:v>
                </c:pt>
                <c:pt idx="1035">
                  <c:v>0.2</c:v>
                </c:pt>
                <c:pt idx="1036">
                  <c:v>0.2</c:v>
                </c:pt>
                <c:pt idx="1037">
                  <c:v>0.2</c:v>
                </c:pt>
                <c:pt idx="1038">
                  <c:v>0.2</c:v>
                </c:pt>
                <c:pt idx="1039">
                  <c:v>0.2</c:v>
                </c:pt>
                <c:pt idx="1040">
                  <c:v>0.2</c:v>
                </c:pt>
                <c:pt idx="1041">
                  <c:v>0.2</c:v>
                </c:pt>
                <c:pt idx="1042">
                  <c:v>0.2</c:v>
                </c:pt>
                <c:pt idx="1043">
                  <c:v>0.2</c:v>
                </c:pt>
                <c:pt idx="1044">
                  <c:v>0.2</c:v>
                </c:pt>
                <c:pt idx="1045">
                  <c:v>0.2</c:v>
                </c:pt>
                <c:pt idx="1046">
                  <c:v>0.2</c:v>
                </c:pt>
                <c:pt idx="1047">
                  <c:v>0.2</c:v>
                </c:pt>
                <c:pt idx="1048">
                  <c:v>0.2</c:v>
                </c:pt>
                <c:pt idx="1049">
                  <c:v>0.2</c:v>
                </c:pt>
                <c:pt idx="1050">
                  <c:v>0.2</c:v>
                </c:pt>
                <c:pt idx="1051">
                  <c:v>0.2</c:v>
                </c:pt>
                <c:pt idx="1052">
                  <c:v>0.2</c:v>
                </c:pt>
                <c:pt idx="1053">
                  <c:v>0.2</c:v>
                </c:pt>
                <c:pt idx="1054">
                  <c:v>0.2</c:v>
                </c:pt>
                <c:pt idx="1055">
                  <c:v>0.2</c:v>
                </c:pt>
                <c:pt idx="1056">
                  <c:v>0.2</c:v>
                </c:pt>
                <c:pt idx="1057">
                  <c:v>0.2</c:v>
                </c:pt>
                <c:pt idx="1058">
                  <c:v>0.2</c:v>
                </c:pt>
                <c:pt idx="1059">
                  <c:v>0.2</c:v>
                </c:pt>
                <c:pt idx="1060">
                  <c:v>0.2</c:v>
                </c:pt>
                <c:pt idx="1061">
                  <c:v>0.2</c:v>
                </c:pt>
                <c:pt idx="1062">
                  <c:v>0.2</c:v>
                </c:pt>
                <c:pt idx="1063">
                  <c:v>0.2</c:v>
                </c:pt>
                <c:pt idx="1064">
                  <c:v>0.2</c:v>
                </c:pt>
                <c:pt idx="1065">
                  <c:v>0.2</c:v>
                </c:pt>
                <c:pt idx="1066">
                  <c:v>0.2</c:v>
                </c:pt>
                <c:pt idx="1067">
                  <c:v>0.2</c:v>
                </c:pt>
                <c:pt idx="1068">
                  <c:v>0.2</c:v>
                </c:pt>
                <c:pt idx="1069">
                  <c:v>0.2</c:v>
                </c:pt>
                <c:pt idx="1070">
                  <c:v>0.2</c:v>
                </c:pt>
                <c:pt idx="1071">
                  <c:v>0.2</c:v>
                </c:pt>
                <c:pt idx="1072">
                  <c:v>0.2</c:v>
                </c:pt>
                <c:pt idx="1073">
                  <c:v>0.2</c:v>
                </c:pt>
                <c:pt idx="1074">
                  <c:v>0.2</c:v>
                </c:pt>
                <c:pt idx="1075">
                  <c:v>0.2</c:v>
                </c:pt>
                <c:pt idx="1076">
                  <c:v>0.2</c:v>
                </c:pt>
                <c:pt idx="1077">
                  <c:v>0.2</c:v>
                </c:pt>
                <c:pt idx="1078">
                  <c:v>0.2</c:v>
                </c:pt>
                <c:pt idx="1079">
                  <c:v>0.2</c:v>
                </c:pt>
                <c:pt idx="1080">
                  <c:v>0.2</c:v>
                </c:pt>
                <c:pt idx="1081">
                  <c:v>0.2</c:v>
                </c:pt>
                <c:pt idx="1082">
                  <c:v>0.2</c:v>
                </c:pt>
                <c:pt idx="1083">
                  <c:v>0.2</c:v>
                </c:pt>
                <c:pt idx="1084">
                  <c:v>0.2</c:v>
                </c:pt>
                <c:pt idx="1085">
                  <c:v>0.2</c:v>
                </c:pt>
                <c:pt idx="1086">
                  <c:v>0.2</c:v>
                </c:pt>
                <c:pt idx="1087">
                  <c:v>0.2</c:v>
                </c:pt>
                <c:pt idx="1088">
                  <c:v>0.2</c:v>
                </c:pt>
                <c:pt idx="1089">
                  <c:v>0.2</c:v>
                </c:pt>
                <c:pt idx="1090">
                  <c:v>0.2</c:v>
                </c:pt>
                <c:pt idx="1091">
                  <c:v>0.2</c:v>
                </c:pt>
                <c:pt idx="1092">
                  <c:v>0.2</c:v>
                </c:pt>
                <c:pt idx="1093">
                  <c:v>0.2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0.2</c:v>
                </c:pt>
                <c:pt idx="1100">
                  <c:v>0.2</c:v>
                </c:pt>
                <c:pt idx="1101">
                  <c:v>0.2</c:v>
                </c:pt>
                <c:pt idx="1102">
                  <c:v>0.2</c:v>
                </c:pt>
                <c:pt idx="1103">
                  <c:v>0.2</c:v>
                </c:pt>
                <c:pt idx="1104">
                  <c:v>0.2</c:v>
                </c:pt>
                <c:pt idx="1105">
                  <c:v>0.2</c:v>
                </c:pt>
                <c:pt idx="1106">
                  <c:v>0.2</c:v>
                </c:pt>
                <c:pt idx="1107">
                  <c:v>0.2</c:v>
                </c:pt>
                <c:pt idx="1108">
                  <c:v>0.2</c:v>
                </c:pt>
                <c:pt idx="1109">
                  <c:v>0.2</c:v>
                </c:pt>
                <c:pt idx="1110">
                  <c:v>0.2</c:v>
                </c:pt>
                <c:pt idx="1111">
                  <c:v>0.2</c:v>
                </c:pt>
                <c:pt idx="1112">
                  <c:v>0.2</c:v>
                </c:pt>
                <c:pt idx="1113">
                  <c:v>0.2</c:v>
                </c:pt>
                <c:pt idx="1114">
                  <c:v>0.2</c:v>
                </c:pt>
                <c:pt idx="1115">
                  <c:v>0.2</c:v>
                </c:pt>
                <c:pt idx="1116">
                  <c:v>0.2</c:v>
                </c:pt>
                <c:pt idx="1117">
                  <c:v>0.2</c:v>
                </c:pt>
                <c:pt idx="1118">
                  <c:v>0.2</c:v>
                </c:pt>
                <c:pt idx="1119">
                  <c:v>0.2</c:v>
                </c:pt>
                <c:pt idx="1120">
                  <c:v>0.2</c:v>
                </c:pt>
                <c:pt idx="1121">
                  <c:v>0.2</c:v>
                </c:pt>
                <c:pt idx="1122">
                  <c:v>0.2</c:v>
                </c:pt>
                <c:pt idx="1123">
                  <c:v>0.2</c:v>
                </c:pt>
                <c:pt idx="1124">
                  <c:v>0.2</c:v>
                </c:pt>
                <c:pt idx="1125">
                  <c:v>0.2</c:v>
                </c:pt>
                <c:pt idx="1126">
                  <c:v>0.2</c:v>
                </c:pt>
                <c:pt idx="1127">
                  <c:v>0.2</c:v>
                </c:pt>
                <c:pt idx="1128">
                  <c:v>0.2</c:v>
                </c:pt>
                <c:pt idx="1129">
                  <c:v>0.2</c:v>
                </c:pt>
                <c:pt idx="1130">
                  <c:v>0.2</c:v>
                </c:pt>
                <c:pt idx="1131">
                  <c:v>0.2</c:v>
                </c:pt>
                <c:pt idx="1132">
                  <c:v>0.2</c:v>
                </c:pt>
                <c:pt idx="1133">
                  <c:v>0.2</c:v>
                </c:pt>
                <c:pt idx="1134">
                  <c:v>0.2</c:v>
                </c:pt>
                <c:pt idx="1135">
                  <c:v>0.2</c:v>
                </c:pt>
                <c:pt idx="1136">
                  <c:v>0.2</c:v>
                </c:pt>
                <c:pt idx="1137">
                  <c:v>0.2</c:v>
                </c:pt>
                <c:pt idx="1138">
                  <c:v>0.2</c:v>
                </c:pt>
                <c:pt idx="1139">
                  <c:v>0.2</c:v>
                </c:pt>
                <c:pt idx="1140">
                  <c:v>0.2</c:v>
                </c:pt>
                <c:pt idx="1141">
                  <c:v>0.2</c:v>
                </c:pt>
                <c:pt idx="1142">
                  <c:v>0.2</c:v>
                </c:pt>
                <c:pt idx="1143">
                  <c:v>0.2</c:v>
                </c:pt>
                <c:pt idx="1144">
                  <c:v>0.2</c:v>
                </c:pt>
                <c:pt idx="1145">
                  <c:v>0.2</c:v>
                </c:pt>
                <c:pt idx="1146">
                  <c:v>0.2</c:v>
                </c:pt>
                <c:pt idx="1147">
                  <c:v>0.2</c:v>
                </c:pt>
                <c:pt idx="1148">
                  <c:v>0.2</c:v>
                </c:pt>
                <c:pt idx="1149">
                  <c:v>0.2</c:v>
                </c:pt>
                <c:pt idx="1150">
                  <c:v>0.2</c:v>
                </c:pt>
                <c:pt idx="1151">
                  <c:v>0.2</c:v>
                </c:pt>
                <c:pt idx="1152">
                  <c:v>0.2</c:v>
                </c:pt>
                <c:pt idx="1153">
                  <c:v>0.2</c:v>
                </c:pt>
                <c:pt idx="1154">
                  <c:v>0.2</c:v>
                </c:pt>
                <c:pt idx="1155">
                  <c:v>0.2</c:v>
                </c:pt>
                <c:pt idx="1156">
                  <c:v>0.2</c:v>
                </c:pt>
                <c:pt idx="1157">
                  <c:v>0.2</c:v>
                </c:pt>
                <c:pt idx="1158">
                  <c:v>0.2</c:v>
                </c:pt>
                <c:pt idx="1159">
                  <c:v>0.2</c:v>
                </c:pt>
                <c:pt idx="1160">
                  <c:v>0.2</c:v>
                </c:pt>
                <c:pt idx="1161">
                  <c:v>0.2</c:v>
                </c:pt>
                <c:pt idx="1162">
                  <c:v>0.2</c:v>
                </c:pt>
                <c:pt idx="1163">
                  <c:v>0.2</c:v>
                </c:pt>
                <c:pt idx="1164">
                  <c:v>0.2</c:v>
                </c:pt>
                <c:pt idx="1165">
                  <c:v>0.2</c:v>
                </c:pt>
                <c:pt idx="1166">
                  <c:v>0.2</c:v>
                </c:pt>
                <c:pt idx="1167">
                  <c:v>0.2</c:v>
                </c:pt>
                <c:pt idx="1168">
                  <c:v>0.2</c:v>
                </c:pt>
                <c:pt idx="1169">
                  <c:v>0.2</c:v>
                </c:pt>
                <c:pt idx="1170">
                  <c:v>0.2</c:v>
                </c:pt>
                <c:pt idx="1171">
                  <c:v>0.2</c:v>
                </c:pt>
                <c:pt idx="1172">
                  <c:v>0.2</c:v>
                </c:pt>
                <c:pt idx="1173">
                  <c:v>0.2</c:v>
                </c:pt>
                <c:pt idx="1174">
                  <c:v>0.2</c:v>
                </c:pt>
                <c:pt idx="1175">
                  <c:v>0.2</c:v>
                </c:pt>
                <c:pt idx="1176">
                  <c:v>0.2</c:v>
                </c:pt>
                <c:pt idx="1177">
                  <c:v>0.2</c:v>
                </c:pt>
                <c:pt idx="1178">
                  <c:v>0.2</c:v>
                </c:pt>
                <c:pt idx="1179">
                  <c:v>0.2</c:v>
                </c:pt>
                <c:pt idx="1180">
                  <c:v>0.2</c:v>
                </c:pt>
                <c:pt idx="1181">
                  <c:v>0.2</c:v>
                </c:pt>
                <c:pt idx="1182">
                  <c:v>0.2</c:v>
                </c:pt>
                <c:pt idx="1183">
                  <c:v>0.2</c:v>
                </c:pt>
                <c:pt idx="1184">
                  <c:v>0.2</c:v>
                </c:pt>
                <c:pt idx="1185">
                  <c:v>0.2</c:v>
                </c:pt>
                <c:pt idx="1186">
                  <c:v>0.2</c:v>
                </c:pt>
                <c:pt idx="1187">
                  <c:v>0.2</c:v>
                </c:pt>
                <c:pt idx="1188">
                  <c:v>0.2</c:v>
                </c:pt>
                <c:pt idx="1189">
                  <c:v>0.2</c:v>
                </c:pt>
                <c:pt idx="1190">
                  <c:v>0.2</c:v>
                </c:pt>
                <c:pt idx="1191">
                  <c:v>0.2</c:v>
                </c:pt>
                <c:pt idx="1192">
                  <c:v>0.2</c:v>
                </c:pt>
                <c:pt idx="1193">
                  <c:v>0.2</c:v>
                </c:pt>
                <c:pt idx="1194">
                  <c:v>0.2</c:v>
                </c:pt>
                <c:pt idx="1195">
                  <c:v>0.2</c:v>
                </c:pt>
                <c:pt idx="1196">
                  <c:v>0.2</c:v>
                </c:pt>
                <c:pt idx="1197">
                  <c:v>0.2</c:v>
                </c:pt>
                <c:pt idx="1198">
                  <c:v>0.2</c:v>
                </c:pt>
                <c:pt idx="1199">
                  <c:v>0.2</c:v>
                </c:pt>
                <c:pt idx="1200">
                  <c:v>0.2</c:v>
                </c:pt>
                <c:pt idx="1201">
                  <c:v>0.2</c:v>
                </c:pt>
                <c:pt idx="1202">
                  <c:v>0.2</c:v>
                </c:pt>
                <c:pt idx="1203">
                  <c:v>0.2</c:v>
                </c:pt>
                <c:pt idx="1204">
                  <c:v>0.2</c:v>
                </c:pt>
                <c:pt idx="1205">
                  <c:v>0.2</c:v>
                </c:pt>
                <c:pt idx="1206">
                  <c:v>0.2</c:v>
                </c:pt>
                <c:pt idx="1207">
                  <c:v>0.2</c:v>
                </c:pt>
                <c:pt idx="1208">
                  <c:v>0.2</c:v>
                </c:pt>
                <c:pt idx="1209">
                  <c:v>0.2</c:v>
                </c:pt>
                <c:pt idx="1210">
                  <c:v>0.2</c:v>
                </c:pt>
                <c:pt idx="1211">
                  <c:v>0.2</c:v>
                </c:pt>
                <c:pt idx="1212">
                  <c:v>0.2</c:v>
                </c:pt>
                <c:pt idx="1213">
                  <c:v>0.2</c:v>
                </c:pt>
                <c:pt idx="1214">
                  <c:v>0.2</c:v>
                </c:pt>
                <c:pt idx="1215">
                  <c:v>0.2</c:v>
                </c:pt>
                <c:pt idx="1216">
                  <c:v>0.2</c:v>
                </c:pt>
                <c:pt idx="1217">
                  <c:v>0.2</c:v>
                </c:pt>
                <c:pt idx="1218">
                  <c:v>0.2</c:v>
                </c:pt>
                <c:pt idx="1219">
                  <c:v>0.2</c:v>
                </c:pt>
                <c:pt idx="1220">
                  <c:v>0.2</c:v>
                </c:pt>
                <c:pt idx="1221">
                  <c:v>0.2</c:v>
                </c:pt>
                <c:pt idx="1222">
                  <c:v>0.2</c:v>
                </c:pt>
                <c:pt idx="1223">
                  <c:v>0.2</c:v>
                </c:pt>
                <c:pt idx="1224">
                  <c:v>0.2</c:v>
                </c:pt>
                <c:pt idx="1225">
                  <c:v>0.2</c:v>
                </c:pt>
                <c:pt idx="1226">
                  <c:v>0.2</c:v>
                </c:pt>
                <c:pt idx="1227">
                  <c:v>0.2</c:v>
                </c:pt>
                <c:pt idx="1228">
                  <c:v>0.2</c:v>
                </c:pt>
                <c:pt idx="1229">
                  <c:v>0.2</c:v>
                </c:pt>
                <c:pt idx="1230">
                  <c:v>0.2</c:v>
                </c:pt>
                <c:pt idx="1231">
                  <c:v>0.2</c:v>
                </c:pt>
                <c:pt idx="1232">
                  <c:v>0.2</c:v>
                </c:pt>
                <c:pt idx="1233">
                  <c:v>0.2</c:v>
                </c:pt>
                <c:pt idx="1234">
                  <c:v>0.2</c:v>
                </c:pt>
                <c:pt idx="1235">
                  <c:v>0.2</c:v>
                </c:pt>
                <c:pt idx="1236">
                  <c:v>0.2</c:v>
                </c:pt>
                <c:pt idx="1237">
                  <c:v>0.2</c:v>
                </c:pt>
                <c:pt idx="1238">
                  <c:v>0.2</c:v>
                </c:pt>
                <c:pt idx="1239">
                  <c:v>0.2</c:v>
                </c:pt>
                <c:pt idx="1240">
                  <c:v>0.2</c:v>
                </c:pt>
                <c:pt idx="1241">
                  <c:v>0.2</c:v>
                </c:pt>
                <c:pt idx="1242">
                  <c:v>0.2</c:v>
                </c:pt>
                <c:pt idx="1243">
                  <c:v>0.2</c:v>
                </c:pt>
                <c:pt idx="1244">
                  <c:v>0.2</c:v>
                </c:pt>
                <c:pt idx="1245">
                  <c:v>0.2</c:v>
                </c:pt>
                <c:pt idx="1246">
                  <c:v>0.2</c:v>
                </c:pt>
                <c:pt idx="1247">
                  <c:v>0.2</c:v>
                </c:pt>
                <c:pt idx="1248">
                  <c:v>0.2</c:v>
                </c:pt>
                <c:pt idx="1249">
                  <c:v>0.2</c:v>
                </c:pt>
                <c:pt idx="1250">
                  <c:v>0.2</c:v>
                </c:pt>
                <c:pt idx="1251">
                  <c:v>0.2</c:v>
                </c:pt>
                <c:pt idx="1252">
                  <c:v>0.2</c:v>
                </c:pt>
                <c:pt idx="1253">
                  <c:v>0.2</c:v>
                </c:pt>
                <c:pt idx="1254">
                  <c:v>0.2</c:v>
                </c:pt>
                <c:pt idx="1255">
                  <c:v>0.2</c:v>
                </c:pt>
                <c:pt idx="1256">
                  <c:v>0.2</c:v>
                </c:pt>
                <c:pt idx="1257">
                  <c:v>0.2</c:v>
                </c:pt>
                <c:pt idx="1258">
                  <c:v>0.2</c:v>
                </c:pt>
                <c:pt idx="1259">
                  <c:v>0.2</c:v>
                </c:pt>
                <c:pt idx="1260">
                  <c:v>0.2</c:v>
                </c:pt>
                <c:pt idx="1261">
                  <c:v>0.2</c:v>
                </c:pt>
                <c:pt idx="1262">
                  <c:v>0.2</c:v>
                </c:pt>
                <c:pt idx="1263">
                  <c:v>0.2</c:v>
                </c:pt>
                <c:pt idx="1264">
                  <c:v>0.2</c:v>
                </c:pt>
                <c:pt idx="1265">
                  <c:v>0.2</c:v>
                </c:pt>
                <c:pt idx="1266">
                  <c:v>0.2</c:v>
                </c:pt>
                <c:pt idx="1267">
                  <c:v>0.2</c:v>
                </c:pt>
                <c:pt idx="1268">
                  <c:v>0.2</c:v>
                </c:pt>
                <c:pt idx="1269">
                  <c:v>0.2</c:v>
                </c:pt>
                <c:pt idx="1270">
                  <c:v>0.2</c:v>
                </c:pt>
                <c:pt idx="1271">
                  <c:v>0.2</c:v>
                </c:pt>
                <c:pt idx="1272">
                  <c:v>0.2</c:v>
                </c:pt>
                <c:pt idx="1273">
                  <c:v>0.2</c:v>
                </c:pt>
                <c:pt idx="1274">
                  <c:v>0.2</c:v>
                </c:pt>
                <c:pt idx="1275">
                  <c:v>0.2</c:v>
                </c:pt>
                <c:pt idx="1276">
                  <c:v>0.2</c:v>
                </c:pt>
                <c:pt idx="1277">
                  <c:v>0.2</c:v>
                </c:pt>
                <c:pt idx="1278">
                  <c:v>0.2</c:v>
                </c:pt>
                <c:pt idx="1279">
                  <c:v>0.2</c:v>
                </c:pt>
                <c:pt idx="1280">
                  <c:v>0.2</c:v>
                </c:pt>
                <c:pt idx="1281">
                  <c:v>0.2</c:v>
                </c:pt>
                <c:pt idx="1282">
                  <c:v>0.2</c:v>
                </c:pt>
                <c:pt idx="1283">
                  <c:v>0.2</c:v>
                </c:pt>
                <c:pt idx="1284">
                  <c:v>0.2</c:v>
                </c:pt>
                <c:pt idx="1285">
                  <c:v>0.2</c:v>
                </c:pt>
                <c:pt idx="1286">
                  <c:v>0.2</c:v>
                </c:pt>
                <c:pt idx="1287">
                  <c:v>0.2</c:v>
                </c:pt>
                <c:pt idx="1288">
                  <c:v>0.2</c:v>
                </c:pt>
                <c:pt idx="1289">
                  <c:v>0.2</c:v>
                </c:pt>
                <c:pt idx="1290">
                  <c:v>0.2</c:v>
                </c:pt>
                <c:pt idx="1291">
                  <c:v>0.2</c:v>
                </c:pt>
                <c:pt idx="1292">
                  <c:v>0.2</c:v>
                </c:pt>
                <c:pt idx="1293">
                  <c:v>0.2</c:v>
                </c:pt>
                <c:pt idx="1294">
                  <c:v>0.2</c:v>
                </c:pt>
                <c:pt idx="1295">
                  <c:v>0.2</c:v>
                </c:pt>
                <c:pt idx="1296">
                  <c:v>0.2</c:v>
                </c:pt>
                <c:pt idx="1297">
                  <c:v>0.2</c:v>
                </c:pt>
                <c:pt idx="1298">
                  <c:v>0.2</c:v>
                </c:pt>
                <c:pt idx="1299">
                  <c:v>0.2</c:v>
                </c:pt>
                <c:pt idx="1300">
                  <c:v>0.2</c:v>
                </c:pt>
                <c:pt idx="1301">
                  <c:v>0.2</c:v>
                </c:pt>
                <c:pt idx="1302">
                  <c:v>0.2</c:v>
                </c:pt>
                <c:pt idx="1303">
                  <c:v>0.2</c:v>
                </c:pt>
                <c:pt idx="1304">
                  <c:v>0.2</c:v>
                </c:pt>
                <c:pt idx="1305">
                  <c:v>0.2</c:v>
                </c:pt>
                <c:pt idx="1306">
                  <c:v>0.2</c:v>
                </c:pt>
                <c:pt idx="1307">
                  <c:v>0.2</c:v>
                </c:pt>
                <c:pt idx="1308">
                  <c:v>0.2</c:v>
                </c:pt>
                <c:pt idx="1309">
                  <c:v>0.2</c:v>
                </c:pt>
                <c:pt idx="1310">
                  <c:v>0.2</c:v>
                </c:pt>
                <c:pt idx="1311">
                  <c:v>0.2</c:v>
                </c:pt>
                <c:pt idx="1312">
                  <c:v>0.2</c:v>
                </c:pt>
                <c:pt idx="1313">
                  <c:v>0.2</c:v>
                </c:pt>
                <c:pt idx="1314">
                  <c:v>0.2</c:v>
                </c:pt>
                <c:pt idx="1315">
                  <c:v>0.2</c:v>
                </c:pt>
                <c:pt idx="1316">
                  <c:v>0.2</c:v>
                </c:pt>
                <c:pt idx="1317">
                  <c:v>0.2</c:v>
                </c:pt>
                <c:pt idx="1318">
                  <c:v>0.2</c:v>
                </c:pt>
                <c:pt idx="1319">
                  <c:v>0.2</c:v>
                </c:pt>
                <c:pt idx="1320">
                  <c:v>0.2</c:v>
                </c:pt>
                <c:pt idx="1321">
                  <c:v>0.2</c:v>
                </c:pt>
                <c:pt idx="1322">
                  <c:v>0.2</c:v>
                </c:pt>
                <c:pt idx="1323">
                  <c:v>0.2</c:v>
                </c:pt>
                <c:pt idx="1324">
                  <c:v>0.2</c:v>
                </c:pt>
                <c:pt idx="1325">
                  <c:v>0.2</c:v>
                </c:pt>
                <c:pt idx="1326">
                  <c:v>0.2</c:v>
                </c:pt>
                <c:pt idx="1327">
                  <c:v>0.2</c:v>
                </c:pt>
                <c:pt idx="1328">
                  <c:v>0.2</c:v>
                </c:pt>
                <c:pt idx="1329">
                  <c:v>0.2</c:v>
                </c:pt>
                <c:pt idx="1330">
                  <c:v>0.2</c:v>
                </c:pt>
                <c:pt idx="1331">
                  <c:v>0.2</c:v>
                </c:pt>
                <c:pt idx="1332">
                  <c:v>0.2</c:v>
                </c:pt>
                <c:pt idx="1333">
                  <c:v>0.2</c:v>
                </c:pt>
                <c:pt idx="1334">
                  <c:v>0.2</c:v>
                </c:pt>
                <c:pt idx="1335">
                  <c:v>0.2</c:v>
                </c:pt>
                <c:pt idx="1336">
                  <c:v>0.2</c:v>
                </c:pt>
                <c:pt idx="1337">
                  <c:v>0.2</c:v>
                </c:pt>
                <c:pt idx="1338">
                  <c:v>0.2</c:v>
                </c:pt>
                <c:pt idx="1339">
                  <c:v>0.2</c:v>
                </c:pt>
                <c:pt idx="1340">
                  <c:v>0.2</c:v>
                </c:pt>
                <c:pt idx="1341">
                  <c:v>0.2</c:v>
                </c:pt>
                <c:pt idx="1342">
                  <c:v>0.2</c:v>
                </c:pt>
                <c:pt idx="1343">
                  <c:v>0.2</c:v>
                </c:pt>
                <c:pt idx="1344">
                  <c:v>0.2</c:v>
                </c:pt>
                <c:pt idx="1345">
                  <c:v>0.2</c:v>
                </c:pt>
                <c:pt idx="1346">
                  <c:v>0.2</c:v>
                </c:pt>
                <c:pt idx="1347">
                  <c:v>0.2</c:v>
                </c:pt>
                <c:pt idx="1348">
                  <c:v>0.2</c:v>
                </c:pt>
                <c:pt idx="1349">
                  <c:v>0.2</c:v>
                </c:pt>
                <c:pt idx="1350">
                  <c:v>0.2</c:v>
                </c:pt>
                <c:pt idx="1351">
                  <c:v>0.2</c:v>
                </c:pt>
                <c:pt idx="1352">
                  <c:v>0.2</c:v>
                </c:pt>
                <c:pt idx="1353">
                  <c:v>0.2</c:v>
                </c:pt>
                <c:pt idx="1354">
                  <c:v>0.2</c:v>
                </c:pt>
                <c:pt idx="1355">
                  <c:v>0.2</c:v>
                </c:pt>
                <c:pt idx="1356">
                  <c:v>0.2</c:v>
                </c:pt>
                <c:pt idx="1357">
                  <c:v>0.2</c:v>
                </c:pt>
                <c:pt idx="1358">
                  <c:v>0.2</c:v>
                </c:pt>
                <c:pt idx="1359">
                  <c:v>0.2</c:v>
                </c:pt>
                <c:pt idx="1360">
                  <c:v>0.2</c:v>
                </c:pt>
                <c:pt idx="1361">
                  <c:v>0.2</c:v>
                </c:pt>
                <c:pt idx="1362">
                  <c:v>0.2</c:v>
                </c:pt>
                <c:pt idx="1363">
                  <c:v>0.2</c:v>
                </c:pt>
                <c:pt idx="1364">
                  <c:v>0.2</c:v>
                </c:pt>
                <c:pt idx="1365">
                  <c:v>0.2</c:v>
                </c:pt>
                <c:pt idx="1366">
                  <c:v>0.2</c:v>
                </c:pt>
                <c:pt idx="1367">
                  <c:v>0.2</c:v>
                </c:pt>
                <c:pt idx="1368">
                  <c:v>0.2</c:v>
                </c:pt>
                <c:pt idx="1369">
                  <c:v>0.2</c:v>
                </c:pt>
                <c:pt idx="1370">
                  <c:v>0.2</c:v>
                </c:pt>
                <c:pt idx="1371">
                  <c:v>0.2</c:v>
                </c:pt>
                <c:pt idx="1372">
                  <c:v>0.2</c:v>
                </c:pt>
                <c:pt idx="1373">
                  <c:v>0.2</c:v>
                </c:pt>
                <c:pt idx="1374">
                  <c:v>0.2</c:v>
                </c:pt>
                <c:pt idx="1375">
                  <c:v>0.2</c:v>
                </c:pt>
                <c:pt idx="1376">
                  <c:v>0.2</c:v>
                </c:pt>
                <c:pt idx="1377">
                  <c:v>0.2</c:v>
                </c:pt>
                <c:pt idx="1378">
                  <c:v>0.2</c:v>
                </c:pt>
                <c:pt idx="1379">
                  <c:v>0.2</c:v>
                </c:pt>
                <c:pt idx="1380">
                  <c:v>0.2</c:v>
                </c:pt>
                <c:pt idx="1381">
                  <c:v>0.2</c:v>
                </c:pt>
                <c:pt idx="1382">
                  <c:v>0.2</c:v>
                </c:pt>
                <c:pt idx="1383">
                  <c:v>0.2</c:v>
                </c:pt>
                <c:pt idx="1384">
                  <c:v>0.2</c:v>
                </c:pt>
                <c:pt idx="1385">
                  <c:v>0.2</c:v>
                </c:pt>
                <c:pt idx="1386">
                  <c:v>0.2</c:v>
                </c:pt>
                <c:pt idx="1387">
                  <c:v>0.2</c:v>
                </c:pt>
                <c:pt idx="1388">
                  <c:v>0.2</c:v>
                </c:pt>
                <c:pt idx="1389">
                  <c:v>0.2</c:v>
                </c:pt>
                <c:pt idx="1390">
                  <c:v>0.2</c:v>
                </c:pt>
                <c:pt idx="1391">
                  <c:v>0.2</c:v>
                </c:pt>
                <c:pt idx="1392">
                  <c:v>0.2</c:v>
                </c:pt>
                <c:pt idx="1393">
                  <c:v>0.2</c:v>
                </c:pt>
                <c:pt idx="1394">
                  <c:v>0.2</c:v>
                </c:pt>
                <c:pt idx="1395">
                  <c:v>0.2</c:v>
                </c:pt>
                <c:pt idx="1396">
                  <c:v>0.2</c:v>
                </c:pt>
                <c:pt idx="1397">
                  <c:v>0.2</c:v>
                </c:pt>
                <c:pt idx="1398">
                  <c:v>0.2</c:v>
                </c:pt>
                <c:pt idx="1399">
                  <c:v>0.2</c:v>
                </c:pt>
                <c:pt idx="1400">
                  <c:v>0.2</c:v>
                </c:pt>
                <c:pt idx="1401">
                  <c:v>0.2</c:v>
                </c:pt>
                <c:pt idx="1402">
                  <c:v>0.2</c:v>
                </c:pt>
                <c:pt idx="1403">
                  <c:v>0.2</c:v>
                </c:pt>
                <c:pt idx="1404">
                  <c:v>0.2</c:v>
                </c:pt>
                <c:pt idx="1405">
                  <c:v>0.2</c:v>
                </c:pt>
                <c:pt idx="1406">
                  <c:v>0.2</c:v>
                </c:pt>
                <c:pt idx="1407">
                  <c:v>0.2</c:v>
                </c:pt>
                <c:pt idx="1408">
                  <c:v>0.2</c:v>
                </c:pt>
                <c:pt idx="1409">
                  <c:v>0.2</c:v>
                </c:pt>
                <c:pt idx="1410">
                  <c:v>0.2</c:v>
                </c:pt>
                <c:pt idx="1411">
                  <c:v>0.2</c:v>
                </c:pt>
                <c:pt idx="1412">
                  <c:v>0.2</c:v>
                </c:pt>
                <c:pt idx="1413">
                  <c:v>0.2</c:v>
                </c:pt>
                <c:pt idx="1414">
                  <c:v>0.2</c:v>
                </c:pt>
                <c:pt idx="1415">
                  <c:v>0.2</c:v>
                </c:pt>
                <c:pt idx="1416">
                  <c:v>0.2</c:v>
                </c:pt>
                <c:pt idx="1417">
                  <c:v>0.2</c:v>
                </c:pt>
                <c:pt idx="1418">
                  <c:v>0.2</c:v>
                </c:pt>
                <c:pt idx="1419">
                  <c:v>0.2</c:v>
                </c:pt>
                <c:pt idx="1420">
                  <c:v>0.2</c:v>
                </c:pt>
                <c:pt idx="1421">
                  <c:v>0.2</c:v>
                </c:pt>
                <c:pt idx="1422">
                  <c:v>0.2</c:v>
                </c:pt>
                <c:pt idx="1423">
                  <c:v>0.2</c:v>
                </c:pt>
                <c:pt idx="1424">
                  <c:v>0.2</c:v>
                </c:pt>
                <c:pt idx="1425">
                  <c:v>0.2</c:v>
                </c:pt>
                <c:pt idx="1426">
                  <c:v>0.2</c:v>
                </c:pt>
                <c:pt idx="1427">
                  <c:v>0.2</c:v>
                </c:pt>
                <c:pt idx="1428">
                  <c:v>0.2</c:v>
                </c:pt>
                <c:pt idx="1429">
                  <c:v>0.2</c:v>
                </c:pt>
                <c:pt idx="1430">
                  <c:v>0.2</c:v>
                </c:pt>
                <c:pt idx="1431">
                  <c:v>0.2</c:v>
                </c:pt>
                <c:pt idx="1432">
                  <c:v>0.2</c:v>
                </c:pt>
                <c:pt idx="1433">
                  <c:v>0.2</c:v>
                </c:pt>
                <c:pt idx="1434">
                  <c:v>0.2</c:v>
                </c:pt>
                <c:pt idx="1435">
                  <c:v>0.2</c:v>
                </c:pt>
                <c:pt idx="1436">
                  <c:v>0.2</c:v>
                </c:pt>
                <c:pt idx="1437">
                  <c:v>0.2</c:v>
                </c:pt>
                <c:pt idx="1438">
                  <c:v>0.2</c:v>
                </c:pt>
                <c:pt idx="1439">
                  <c:v>0.2</c:v>
                </c:pt>
                <c:pt idx="1440">
                  <c:v>0.2</c:v>
                </c:pt>
                <c:pt idx="1441">
                  <c:v>0.2</c:v>
                </c:pt>
                <c:pt idx="1442">
                  <c:v>0.2</c:v>
                </c:pt>
                <c:pt idx="1443">
                  <c:v>0.2</c:v>
                </c:pt>
                <c:pt idx="1444">
                  <c:v>0.2</c:v>
                </c:pt>
                <c:pt idx="1445">
                  <c:v>0.2</c:v>
                </c:pt>
                <c:pt idx="1446">
                  <c:v>0.2</c:v>
                </c:pt>
                <c:pt idx="1447">
                  <c:v>0.2</c:v>
                </c:pt>
                <c:pt idx="1448">
                  <c:v>0.2</c:v>
                </c:pt>
                <c:pt idx="1449">
                  <c:v>0.2</c:v>
                </c:pt>
                <c:pt idx="1450">
                  <c:v>0.2</c:v>
                </c:pt>
                <c:pt idx="1451">
                  <c:v>0.2</c:v>
                </c:pt>
                <c:pt idx="1452">
                  <c:v>0.2</c:v>
                </c:pt>
                <c:pt idx="1453">
                  <c:v>0.2</c:v>
                </c:pt>
                <c:pt idx="1454">
                  <c:v>0.2</c:v>
                </c:pt>
                <c:pt idx="1455">
                  <c:v>0.2</c:v>
                </c:pt>
                <c:pt idx="1456">
                  <c:v>0.2</c:v>
                </c:pt>
                <c:pt idx="1457">
                  <c:v>0.2</c:v>
                </c:pt>
                <c:pt idx="1458">
                  <c:v>0.2</c:v>
                </c:pt>
                <c:pt idx="1459">
                  <c:v>0.2</c:v>
                </c:pt>
                <c:pt idx="1460">
                  <c:v>0.2</c:v>
                </c:pt>
                <c:pt idx="1461">
                  <c:v>0.2</c:v>
                </c:pt>
                <c:pt idx="1462">
                  <c:v>0.2</c:v>
                </c:pt>
                <c:pt idx="1463">
                  <c:v>0.2</c:v>
                </c:pt>
                <c:pt idx="1464">
                  <c:v>0.2</c:v>
                </c:pt>
                <c:pt idx="1465">
                  <c:v>0.2</c:v>
                </c:pt>
                <c:pt idx="1466">
                  <c:v>0.2</c:v>
                </c:pt>
                <c:pt idx="1467">
                  <c:v>0.2</c:v>
                </c:pt>
                <c:pt idx="1468">
                  <c:v>0.2</c:v>
                </c:pt>
                <c:pt idx="1469">
                  <c:v>0.2</c:v>
                </c:pt>
                <c:pt idx="1470">
                  <c:v>0.2</c:v>
                </c:pt>
                <c:pt idx="1471">
                  <c:v>0.2</c:v>
                </c:pt>
                <c:pt idx="1472">
                  <c:v>0.2</c:v>
                </c:pt>
                <c:pt idx="1473">
                  <c:v>0.2</c:v>
                </c:pt>
                <c:pt idx="1474">
                  <c:v>0.2</c:v>
                </c:pt>
                <c:pt idx="1475">
                  <c:v>0.2</c:v>
                </c:pt>
                <c:pt idx="1476">
                  <c:v>0.2</c:v>
                </c:pt>
                <c:pt idx="1477">
                  <c:v>0.2</c:v>
                </c:pt>
                <c:pt idx="1478">
                  <c:v>0.2</c:v>
                </c:pt>
                <c:pt idx="1479">
                  <c:v>0.2</c:v>
                </c:pt>
                <c:pt idx="1480">
                  <c:v>0.2</c:v>
                </c:pt>
                <c:pt idx="1481">
                  <c:v>0.2</c:v>
                </c:pt>
                <c:pt idx="1482">
                  <c:v>0.2</c:v>
                </c:pt>
                <c:pt idx="1483">
                  <c:v>0.2</c:v>
                </c:pt>
                <c:pt idx="1484">
                  <c:v>0.2</c:v>
                </c:pt>
                <c:pt idx="1485">
                  <c:v>0.2</c:v>
                </c:pt>
                <c:pt idx="1486">
                  <c:v>0.2</c:v>
                </c:pt>
                <c:pt idx="1487">
                  <c:v>0.2</c:v>
                </c:pt>
                <c:pt idx="1488">
                  <c:v>0.2</c:v>
                </c:pt>
                <c:pt idx="1489">
                  <c:v>0.2</c:v>
                </c:pt>
                <c:pt idx="1490">
                  <c:v>0.2</c:v>
                </c:pt>
                <c:pt idx="1491">
                  <c:v>0.2</c:v>
                </c:pt>
                <c:pt idx="1492">
                  <c:v>0.2</c:v>
                </c:pt>
                <c:pt idx="1493">
                  <c:v>0.2</c:v>
                </c:pt>
                <c:pt idx="1494">
                  <c:v>0.2</c:v>
                </c:pt>
                <c:pt idx="1495">
                  <c:v>0.2</c:v>
                </c:pt>
                <c:pt idx="1496">
                  <c:v>0.2</c:v>
                </c:pt>
                <c:pt idx="1497">
                  <c:v>0.2</c:v>
                </c:pt>
                <c:pt idx="1498">
                  <c:v>0.2</c:v>
                </c:pt>
                <c:pt idx="1499">
                  <c:v>0.2</c:v>
                </c:pt>
                <c:pt idx="1500">
                  <c:v>0.2</c:v>
                </c:pt>
                <c:pt idx="1501">
                  <c:v>0.2</c:v>
                </c:pt>
                <c:pt idx="1502">
                  <c:v>0.2</c:v>
                </c:pt>
                <c:pt idx="1503">
                  <c:v>0.2</c:v>
                </c:pt>
                <c:pt idx="1504">
                  <c:v>0.2</c:v>
                </c:pt>
                <c:pt idx="1505">
                  <c:v>0.2</c:v>
                </c:pt>
                <c:pt idx="1506">
                  <c:v>0.2</c:v>
                </c:pt>
                <c:pt idx="1507">
                  <c:v>0.2</c:v>
                </c:pt>
                <c:pt idx="1508">
                  <c:v>0.2</c:v>
                </c:pt>
                <c:pt idx="1509">
                  <c:v>0.2</c:v>
                </c:pt>
                <c:pt idx="1510">
                  <c:v>0.2</c:v>
                </c:pt>
                <c:pt idx="1511">
                  <c:v>0.2</c:v>
                </c:pt>
                <c:pt idx="1512">
                  <c:v>0.2</c:v>
                </c:pt>
                <c:pt idx="1513">
                  <c:v>0.2</c:v>
                </c:pt>
                <c:pt idx="1514">
                  <c:v>0.2</c:v>
                </c:pt>
                <c:pt idx="1515">
                  <c:v>0.2</c:v>
                </c:pt>
                <c:pt idx="1516">
                  <c:v>0.2</c:v>
                </c:pt>
                <c:pt idx="1517">
                  <c:v>0.2</c:v>
                </c:pt>
                <c:pt idx="1518">
                  <c:v>0.2</c:v>
                </c:pt>
                <c:pt idx="1519">
                  <c:v>0.2</c:v>
                </c:pt>
                <c:pt idx="1520">
                  <c:v>0.2</c:v>
                </c:pt>
                <c:pt idx="1521">
                  <c:v>0.2</c:v>
                </c:pt>
                <c:pt idx="1522">
                  <c:v>0.2</c:v>
                </c:pt>
                <c:pt idx="1523">
                  <c:v>0.2</c:v>
                </c:pt>
                <c:pt idx="1524">
                  <c:v>0.2</c:v>
                </c:pt>
                <c:pt idx="1525">
                  <c:v>0.2</c:v>
                </c:pt>
                <c:pt idx="1526">
                  <c:v>0.2</c:v>
                </c:pt>
                <c:pt idx="1527">
                  <c:v>0.2</c:v>
                </c:pt>
                <c:pt idx="1528">
                  <c:v>0.2</c:v>
                </c:pt>
                <c:pt idx="1529">
                  <c:v>0.2</c:v>
                </c:pt>
                <c:pt idx="1530">
                  <c:v>0.2</c:v>
                </c:pt>
                <c:pt idx="1531">
                  <c:v>0.2</c:v>
                </c:pt>
                <c:pt idx="1532">
                  <c:v>0.2</c:v>
                </c:pt>
                <c:pt idx="1533">
                  <c:v>0.2</c:v>
                </c:pt>
                <c:pt idx="1534">
                  <c:v>0.2</c:v>
                </c:pt>
                <c:pt idx="1535">
                  <c:v>0.2</c:v>
                </c:pt>
                <c:pt idx="1536">
                  <c:v>0.2</c:v>
                </c:pt>
                <c:pt idx="1537">
                  <c:v>0.2</c:v>
                </c:pt>
                <c:pt idx="1538">
                  <c:v>0.2</c:v>
                </c:pt>
                <c:pt idx="1539">
                  <c:v>0.2</c:v>
                </c:pt>
                <c:pt idx="1540">
                  <c:v>0.2</c:v>
                </c:pt>
                <c:pt idx="1541">
                  <c:v>0.2</c:v>
                </c:pt>
                <c:pt idx="1542">
                  <c:v>0.2</c:v>
                </c:pt>
                <c:pt idx="1543">
                  <c:v>0.2</c:v>
                </c:pt>
                <c:pt idx="1544">
                  <c:v>0.2</c:v>
                </c:pt>
                <c:pt idx="1545">
                  <c:v>0.2</c:v>
                </c:pt>
                <c:pt idx="1546">
                  <c:v>0.2</c:v>
                </c:pt>
                <c:pt idx="1547">
                  <c:v>0.2</c:v>
                </c:pt>
                <c:pt idx="1548">
                  <c:v>0.2</c:v>
                </c:pt>
                <c:pt idx="1549">
                  <c:v>0.2</c:v>
                </c:pt>
                <c:pt idx="1550">
                  <c:v>0.2</c:v>
                </c:pt>
                <c:pt idx="1551">
                  <c:v>0.2</c:v>
                </c:pt>
                <c:pt idx="1552">
                  <c:v>0.2</c:v>
                </c:pt>
                <c:pt idx="1553">
                  <c:v>0.2</c:v>
                </c:pt>
                <c:pt idx="1554">
                  <c:v>0.2</c:v>
                </c:pt>
                <c:pt idx="1555">
                  <c:v>0.2</c:v>
                </c:pt>
                <c:pt idx="1556">
                  <c:v>0.2</c:v>
                </c:pt>
                <c:pt idx="1557">
                  <c:v>0.2</c:v>
                </c:pt>
                <c:pt idx="1558">
                  <c:v>0.2</c:v>
                </c:pt>
                <c:pt idx="1559">
                  <c:v>0.2</c:v>
                </c:pt>
                <c:pt idx="1560">
                  <c:v>0.2</c:v>
                </c:pt>
                <c:pt idx="1561">
                  <c:v>0.2</c:v>
                </c:pt>
                <c:pt idx="1562">
                  <c:v>0.2</c:v>
                </c:pt>
                <c:pt idx="1563">
                  <c:v>0.2</c:v>
                </c:pt>
                <c:pt idx="1564">
                  <c:v>0.2</c:v>
                </c:pt>
                <c:pt idx="1565">
                  <c:v>0.2</c:v>
                </c:pt>
                <c:pt idx="1566">
                  <c:v>0.2</c:v>
                </c:pt>
                <c:pt idx="1567">
                  <c:v>0.2</c:v>
                </c:pt>
                <c:pt idx="1568">
                  <c:v>0.2</c:v>
                </c:pt>
                <c:pt idx="1569">
                  <c:v>0.2</c:v>
                </c:pt>
                <c:pt idx="1570">
                  <c:v>0.2</c:v>
                </c:pt>
                <c:pt idx="1571">
                  <c:v>0.2</c:v>
                </c:pt>
                <c:pt idx="1572">
                  <c:v>0.2</c:v>
                </c:pt>
                <c:pt idx="1573">
                  <c:v>0.2</c:v>
                </c:pt>
                <c:pt idx="1574">
                  <c:v>0.2</c:v>
                </c:pt>
                <c:pt idx="1575">
                  <c:v>0.2</c:v>
                </c:pt>
                <c:pt idx="1576">
                  <c:v>0.2</c:v>
                </c:pt>
                <c:pt idx="1577">
                  <c:v>0.2</c:v>
                </c:pt>
                <c:pt idx="1578">
                  <c:v>0.2</c:v>
                </c:pt>
                <c:pt idx="1579">
                  <c:v>0.2</c:v>
                </c:pt>
                <c:pt idx="1580">
                  <c:v>0.2</c:v>
                </c:pt>
                <c:pt idx="1581">
                  <c:v>0.2</c:v>
                </c:pt>
                <c:pt idx="1582">
                  <c:v>0.2</c:v>
                </c:pt>
                <c:pt idx="1583">
                  <c:v>0.2</c:v>
                </c:pt>
                <c:pt idx="1584">
                  <c:v>0.2</c:v>
                </c:pt>
                <c:pt idx="1585">
                  <c:v>0.2</c:v>
                </c:pt>
                <c:pt idx="1586">
                  <c:v>0.2</c:v>
                </c:pt>
                <c:pt idx="1587">
                  <c:v>0.2</c:v>
                </c:pt>
                <c:pt idx="1588">
                  <c:v>0.2</c:v>
                </c:pt>
                <c:pt idx="1589">
                  <c:v>0.2</c:v>
                </c:pt>
                <c:pt idx="1590">
                  <c:v>0.2</c:v>
                </c:pt>
                <c:pt idx="1591">
                  <c:v>0.2</c:v>
                </c:pt>
                <c:pt idx="1592">
                  <c:v>0.2</c:v>
                </c:pt>
                <c:pt idx="1593">
                  <c:v>0.2</c:v>
                </c:pt>
                <c:pt idx="1594">
                  <c:v>0.2</c:v>
                </c:pt>
                <c:pt idx="1595">
                  <c:v>0.2</c:v>
                </c:pt>
                <c:pt idx="1596">
                  <c:v>0.2</c:v>
                </c:pt>
                <c:pt idx="1597">
                  <c:v>0.2</c:v>
                </c:pt>
                <c:pt idx="1598">
                  <c:v>0.2</c:v>
                </c:pt>
                <c:pt idx="1599">
                  <c:v>0.2</c:v>
                </c:pt>
                <c:pt idx="1600">
                  <c:v>0.2</c:v>
                </c:pt>
                <c:pt idx="1601">
                  <c:v>0.2</c:v>
                </c:pt>
                <c:pt idx="1602">
                  <c:v>0.2</c:v>
                </c:pt>
                <c:pt idx="1603">
                  <c:v>0.2</c:v>
                </c:pt>
                <c:pt idx="1604">
                  <c:v>0.2</c:v>
                </c:pt>
                <c:pt idx="1605">
                  <c:v>0.2</c:v>
                </c:pt>
                <c:pt idx="1606">
                  <c:v>0.2</c:v>
                </c:pt>
                <c:pt idx="1607">
                  <c:v>0.2</c:v>
                </c:pt>
                <c:pt idx="1608">
                  <c:v>0.2</c:v>
                </c:pt>
                <c:pt idx="1609">
                  <c:v>0.2</c:v>
                </c:pt>
                <c:pt idx="1610">
                  <c:v>0.2</c:v>
                </c:pt>
                <c:pt idx="1611">
                  <c:v>0.2</c:v>
                </c:pt>
                <c:pt idx="1612">
                  <c:v>0.2</c:v>
                </c:pt>
                <c:pt idx="1613">
                  <c:v>0.2</c:v>
                </c:pt>
                <c:pt idx="1614">
                  <c:v>0.2</c:v>
                </c:pt>
                <c:pt idx="1615">
                  <c:v>0.2</c:v>
                </c:pt>
                <c:pt idx="1616">
                  <c:v>0.2</c:v>
                </c:pt>
                <c:pt idx="1617">
                  <c:v>0.2</c:v>
                </c:pt>
                <c:pt idx="1618">
                  <c:v>0.2</c:v>
                </c:pt>
                <c:pt idx="1619">
                  <c:v>0.2</c:v>
                </c:pt>
                <c:pt idx="1620">
                  <c:v>0.2</c:v>
                </c:pt>
                <c:pt idx="1621">
                  <c:v>0.2</c:v>
                </c:pt>
                <c:pt idx="1622">
                  <c:v>0.2</c:v>
                </c:pt>
                <c:pt idx="1623">
                  <c:v>0.2</c:v>
                </c:pt>
                <c:pt idx="1624">
                  <c:v>0.2</c:v>
                </c:pt>
                <c:pt idx="1625">
                  <c:v>0.2</c:v>
                </c:pt>
                <c:pt idx="1626">
                  <c:v>0.2</c:v>
                </c:pt>
                <c:pt idx="1627">
                  <c:v>0.2</c:v>
                </c:pt>
                <c:pt idx="1628">
                  <c:v>0.2</c:v>
                </c:pt>
                <c:pt idx="1629">
                  <c:v>0.2</c:v>
                </c:pt>
                <c:pt idx="1630">
                  <c:v>0.2</c:v>
                </c:pt>
                <c:pt idx="1631">
                  <c:v>0.2</c:v>
                </c:pt>
                <c:pt idx="1632">
                  <c:v>0.2</c:v>
                </c:pt>
                <c:pt idx="1633">
                  <c:v>0.2</c:v>
                </c:pt>
                <c:pt idx="1634">
                  <c:v>0.2</c:v>
                </c:pt>
                <c:pt idx="1635">
                  <c:v>0.2</c:v>
                </c:pt>
                <c:pt idx="1636">
                  <c:v>0.2</c:v>
                </c:pt>
                <c:pt idx="1637">
                  <c:v>0.2</c:v>
                </c:pt>
                <c:pt idx="1638">
                  <c:v>0.2</c:v>
                </c:pt>
                <c:pt idx="1639">
                  <c:v>0.2</c:v>
                </c:pt>
                <c:pt idx="1640">
                  <c:v>0.2</c:v>
                </c:pt>
                <c:pt idx="1641">
                  <c:v>0.2</c:v>
                </c:pt>
                <c:pt idx="1642">
                  <c:v>0.2</c:v>
                </c:pt>
                <c:pt idx="1643">
                  <c:v>0.2</c:v>
                </c:pt>
                <c:pt idx="1644">
                  <c:v>0.2</c:v>
                </c:pt>
                <c:pt idx="1645">
                  <c:v>0.2</c:v>
                </c:pt>
                <c:pt idx="1646">
                  <c:v>0.2</c:v>
                </c:pt>
                <c:pt idx="1647">
                  <c:v>0.2</c:v>
                </c:pt>
                <c:pt idx="1648">
                  <c:v>0.2</c:v>
                </c:pt>
                <c:pt idx="1649">
                  <c:v>0.2</c:v>
                </c:pt>
                <c:pt idx="1650">
                  <c:v>0.2</c:v>
                </c:pt>
                <c:pt idx="1651">
                  <c:v>0.2</c:v>
                </c:pt>
                <c:pt idx="1652">
                  <c:v>0.2</c:v>
                </c:pt>
                <c:pt idx="1653">
                  <c:v>0.2</c:v>
                </c:pt>
                <c:pt idx="1654">
                  <c:v>0.2</c:v>
                </c:pt>
                <c:pt idx="1655">
                  <c:v>0.2</c:v>
                </c:pt>
                <c:pt idx="1656">
                  <c:v>0.2</c:v>
                </c:pt>
                <c:pt idx="1657">
                  <c:v>0.2</c:v>
                </c:pt>
                <c:pt idx="1658">
                  <c:v>0.2</c:v>
                </c:pt>
                <c:pt idx="1659">
                  <c:v>0.2</c:v>
                </c:pt>
                <c:pt idx="1660">
                  <c:v>0.2</c:v>
                </c:pt>
                <c:pt idx="1661">
                  <c:v>0.2</c:v>
                </c:pt>
                <c:pt idx="1662">
                  <c:v>0.2</c:v>
                </c:pt>
                <c:pt idx="1663">
                  <c:v>0.2</c:v>
                </c:pt>
                <c:pt idx="1664">
                  <c:v>0.2</c:v>
                </c:pt>
                <c:pt idx="1665">
                  <c:v>0.2</c:v>
                </c:pt>
                <c:pt idx="1666">
                  <c:v>0.2</c:v>
                </c:pt>
                <c:pt idx="1667">
                  <c:v>0.2</c:v>
                </c:pt>
                <c:pt idx="1668">
                  <c:v>0.2</c:v>
                </c:pt>
                <c:pt idx="1669">
                  <c:v>0.2</c:v>
                </c:pt>
                <c:pt idx="1670">
                  <c:v>0.2</c:v>
                </c:pt>
                <c:pt idx="1671">
                  <c:v>0.2</c:v>
                </c:pt>
                <c:pt idx="1672">
                  <c:v>0.2</c:v>
                </c:pt>
                <c:pt idx="1673">
                  <c:v>0.2</c:v>
                </c:pt>
                <c:pt idx="1674">
                  <c:v>0.2</c:v>
                </c:pt>
                <c:pt idx="1675">
                  <c:v>0.2</c:v>
                </c:pt>
                <c:pt idx="1676">
                  <c:v>0.2</c:v>
                </c:pt>
                <c:pt idx="1677">
                  <c:v>0.2</c:v>
                </c:pt>
                <c:pt idx="1678">
                  <c:v>0.2</c:v>
                </c:pt>
                <c:pt idx="1679">
                  <c:v>0.2</c:v>
                </c:pt>
                <c:pt idx="1680">
                  <c:v>0.2</c:v>
                </c:pt>
                <c:pt idx="1681">
                  <c:v>0.2</c:v>
                </c:pt>
                <c:pt idx="1682">
                  <c:v>0.2</c:v>
                </c:pt>
                <c:pt idx="1683">
                  <c:v>0.2</c:v>
                </c:pt>
                <c:pt idx="1684">
                  <c:v>0.2</c:v>
                </c:pt>
                <c:pt idx="1685">
                  <c:v>0.2</c:v>
                </c:pt>
                <c:pt idx="1686">
                  <c:v>0.2</c:v>
                </c:pt>
                <c:pt idx="1687">
                  <c:v>0.2</c:v>
                </c:pt>
                <c:pt idx="1688">
                  <c:v>0.2</c:v>
                </c:pt>
                <c:pt idx="1689">
                  <c:v>0.2</c:v>
                </c:pt>
                <c:pt idx="1690">
                  <c:v>0.2</c:v>
                </c:pt>
                <c:pt idx="1691">
                  <c:v>0.2</c:v>
                </c:pt>
                <c:pt idx="1692">
                  <c:v>0.2</c:v>
                </c:pt>
                <c:pt idx="1693">
                  <c:v>0.2</c:v>
                </c:pt>
                <c:pt idx="1694">
                  <c:v>0.2</c:v>
                </c:pt>
                <c:pt idx="1695">
                  <c:v>0.2</c:v>
                </c:pt>
                <c:pt idx="1696">
                  <c:v>0.2</c:v>
                </c:pt>
                <c:pt idx="1697">
                  <c:v>0.2</c:v>
                </c:pt>
                <c:pt idx="1698">
                  <c:v>0.2</c:v>
                </c:pt>
                <c:pt idx="1699">
                  <c:v>0.2</c:v>
                </c:pt>
                <c:pt idx="1700">
                  <c:v>0.2</c:v>
                </c:pt>
                <c:pt idx="1701">
                  <c:v>0.2</c:v>
                </c:pt>
                <c:pt idx="1702">
                  <c:v>0.2</c:v>
                </c:pt>
                <c:pt idx="1703">
                  <c:v>0.2</c:v>
                </c:pt>
                <c:pt idx="1704">
                  <c:v>0.2</c:v>
                </c:pt>
                <c:pt idx="1705">
                  <c:v>0.2</c:v>
                </c:pt>
                <c:pt idx="1706">
                  <c:v>0.2</c:v>
                </c:pt>
                <c:pt idx="1707">
                  <c:v>0.2</c:v>
                </c:pt>
                <c:pt idx="1708">
                  <c:v>0.2</c:v>
                </c:pt>
                <c:pt idx="1709">
                  <c:v>0.2</c:v>
                </c:pt>
                <c:pt idx="1710">
                  <c:v>0.2</c:v>
                </c:pt>
                <c:pt idx="1711">
                  <c:v>0.2</c:v>
                </c:pt>
                <c:pt idx="1712">
                  <c:v>0.2</c:v>
                </c:pt>
                <c:pt idx="1713">
                  <c:v>0.2</c:v>
                </c:pt>
                <c:pt idx="1714">
                  <c:v>0.2</c:v>
                </c:pt>
                <c:pt idx="1715">
                  <c:v>0.2</c:v>
                </c:pt>
                <c:pt idx="1716">
                  <c:v>0.2</c:v>
                </c:pt>
                <c:pt idx="1717">
                  <c:v>0.2</c:v>
                </c:pt>
                <c:pt idx="1718">
                  <c:v>0.2</c:v>
                </c:pt>
                <c:pt idx="1719">
                  <c:v>0.2</c:v>
                </c:pt>
                <c:pt idx="1720">
                  <c:v>0.2</c:v>
                </c:pt>
                <c:pt idx="1721">
                  <c:v>0.2</c:v>
                </c:pt>
                <c:pt idx="1722">
                  <c:v>0.2</c:v>
                </c:pt>
                <c:pt idx="1723">
                  <c:v>0.2</c:v>
                </c:pt>
                <c:pt idx="1724">
                  <c:v>0.2</c:v>
                </c:pt>
                <c:pt idx="1725">
                  <c:v>0.2</c:v>
                </c:pt>
                <c:pt idx="1726">
                  <c:v>0.2</c:v>
                </c:pt>
                <c:pt idx="1727">
                  <c:v>0.2</c:v>
                </c:pt>
                <c:pt idx="1728">
                  <c:v>0.2</c:v>
                </c:pt>
                <c:pt idx="1729">
                  <c:v>0.2</c:v>
                </c:pt>
                <c:pt idx="1730">
                  <c:v>0.2</c:v>
                </c:pt>
                <c:pt idx="1731">
                  <c:v>0.2</c:v>
                </c:pt>
                <c:pt idx="1732">
                  <c:v>0.2</c:v>
                </c:pt>
                <c:pt idx="1733">
                  <c:v>0.2</c:v>
                </c:pt>
                <c:pt idx="1734">
                  <c:v>0.2</c:v>
                </c:pt>
                <c:pt idx="1735">
                  <c:v>0.2</c:v>
                </c:pt>
                <c:pt idx="1736">
                  <c:v>0.2</c:v>
                </c:pt>
                <c:pt idx="1737">
                  <c:v>0.2</c:v>
                </c:pt>
                <c:pt idx="1738">
                  <c:v>0.2</c:v>
                </c:pt>
                <c:pt idx="1739">
                  <c:v>0.2</c:v>
                </c:pt>
                <c:pt idx="1740">
                  <c:v>0.2</c:v>
                </c:pt>
                <c:pt idx="1741">
                  <c:v>0.2</c:v>
                </c:pt>
                <c:pt idx="1742">
                  <c:v>0.2</c:v>
                </c:pt>
                <c:pt idx="1743">
                  <c:v>0.2</c:v>
                </c:pt>
                <c:pt idx="1744">
                  <c:v>0.2</c:v>
                </c:pt>
                <c:pt idx="1745">
                  <c:v>0.2</c:v>
                </c:pt>
                <c:pt idx="1746">
                  <c:v>0.2</c:v>
                </c:pt>
                <c:pt idx="1747">
                  <c:v>0.2</c:v>
                </c:pt>
                <c:pt idx="1748">
                  <c:v>0.2</c:v>
                </c:pt>
                <c:pt idx="1749">
                  <c:v>0.2</c:v>
                </c:pt>
                <c:pt idx="1750">
                  <c:v>0.2</c:v>
                </c:pt>
                <c:pt idx="1751">
                  <c:v>0.2</c:v>
                </c:pt>
                <c:pt idx="1752">
                  <c:v>0.2</c:v>
                </c:pt>
                <c:pt idx="1753">
                  <c:v>0.2</c:v>
                </c:pt>
                <c:pt idx="1754">
                  <c:v>0.2</c:v>
                </c:pt>
                <c:pt idx="1755">
                  <c:v>0.2</c:v>
                </c:pt>
                <c:pt idx="1756">
                  <c:v>0.2</c:v>
                </c:pt>
                <c:pt idx="1757">
                  <c:v>0.2</c:v>
                </c:pt>
                <c:pt idx="1758">
                  <c:v>0.2</c:v>
                </c:pt>
                <c:pt idx="1759">
                  <c:v>0.2</c:v>
                </c:pt>
                <c:pt idx="1760">
                  <c:v>0.2</c:v>
                </c:pt>
                <c:pt idx="1761">
                  <c:v>0.2</c:v>
                </c:pt>
                <c:pt idx="1762">
                  <c:v>0.2</c:v>
                </c:pt>
                <c:pt idx="1763">
                  <c:v>0.2</c:v>
                </c:pt>
                <c:pt idx="1764">
                  <c:v>0.2</c:v>
                </c:pt>
                <c:pt idx="1765">
                  <c:v>0.2</c:v>
                </c:pt>
                <c:pt idx="1766">
                  <c:v>0.2</c:v>
                </c:pt>
                <c:pt idx="1767">
                  <c:v>0.2</c:v>
                </c:pt>
                <c:pt idx="1768">
                  <c:v>0.2</c:v>
                </c:pt>
                <c:pt idx="1769">
                  <c:v>0.2</c:v>
                </c:pt>
                <c:pt idx="1770">
                  <c:v>0.2</c:v>
                </c:pt>
                <c:pt idx="1771">
                  <c:v>0.2</c:v>
                </c:pt>
                <c:pt idx="1772">
                  <c:v>0.2</c:v>
                </c:pt>
                <c:pt idx="1773">
                  <c:v>0.2</c:v>
                </c:pt>
                <c:pt idx="1774">
                  <c:v>0.2</c:v>
                </c:pt>
                <c:pt idx="1775">
                  <c:v>0.2</c:v>
                </c:pt>
                <c:pt idx="1776">
                  <c:v>0.2</c:v>
                </c:pt>
                <c:pt idx="1777">
                  <c:v>0.2</c:v>
                </c:pt>
                <c:pt idx="1778">
                  <c:v>0.2</c:v>
                </c:pt>
                <c:pt idx="1779">
                  <c:v>0.2</c:v>
                </c:pt>
                <c:pt idx="1780">
                  <c:v>0.2</c:v>
                </c:pt>
                <c:pt idx="1781">
                  <c:v>0.2</c:v>
                </c:pt>
                <c:pt idx="1782">
                  <c:v>0.2</c:v>
                </c:pt>
                <c:pt idx="1783">
                  <c:v>0.2</c:v>
                </c:pt>
                <c:pt idx="1784">
                  <c:v>0.2</c:v>
                </c:pt>
                <c:pt idx="1785">
                  <c:v>0.2</c:v>
                </c:pt>
                <c:pt idx="1786">
                  <c:v>0.2</c:v>
                </c:pt>
                <c:pt idx="1787">
                  <c:v>0.2</c:v>
                </c:pt>
                <c:pt idx="1788">
                  <c:v>0.2</c:v>
                </c:pt>
                <c:pt idx="1789">
                  <c:v>0.2</c:v>
                </c:pt>
                <c:pt idx="1790">
                  <c:v>0.2</c:v>
                </c:pt>
                <c:pt idx="1791">
                  <c:v>0.2</c:v>
                </c:pt>
                <c:pt idx="1792">
                  <c:v>0.2</c:v>
                </c:pt>
                <c:pt idx="1793">
                  <c:v>0.2</c:v>
                </c:pt>
                <c:pt idx="1794">
                  <c:v>0.2</c:v>
                </c:pt>
                <c:pt idx="1795">
                  <c:v>0.2</c:v>
                </c:pt>
                <c:pt idx="1796">
                  <c:v>0.2</c:v>
                </c:pt>
                <c:pt idx="1797">
                  <c:v>0.2</c:v>
                </c:pt>
                <c:pt idx="1798">
                  <c:v>0.2</c:v>
                </c:pt>
                <c:pt idx="1799">
                  <c:v>0.2</c:v>
                </c:pt>
                <c:pt idx="1800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  <c:pt idx="80">
                  <c:v>0.2</c:v>
                </c:pt>
                <c:pt idx="81">
                  <c:v>0.2</c:v>
                </c:pt>
                <c:pt idx="82">
                  <c:v>0.2</c:v>
                </c:pt>
                <c:pt idx="83">
                  <c:v>0.2</c:v>
                </c:pt>
                <c:pt idx="84">
                  <c:v>0.2</c:v>
                </c:pt>
                <c:pt idx="85">
                  <c:v>0.2</c:v>
                </c:pt>
                <c:pt idx="86">
                  <c:v>0.2</c:v>
                </c:pt>
                <c:pt idx="87">
                  <c:v>0.2</c:v>
                </c:pt>
                <c:pt idx="88">
                  <c:v>0.2</c:v>
                </c:pt>
                <c:pt idx="89">
                  <c:v>0.2</c:v>
                </c:pt>
                <c:pt idx="90">
                  <c:v>0.2</c:v>
                </c:pt>
                <c:pt idx="91">
                  <c:v>0.2</c:v>
                </c:pt>
                <c:pt idx="92">
                  <c:v>0.2</c:v>
                </c:pt>
                <c:pt idx="93">
                  <c:v>0.2</c:v>
                </c:pt>
                <c:pt idx="94">
                  <c:v>0.2</c:v>
                </c:pt>
                <c:pt idx="95">
                  <c:v>0.2</c:v>
                </c:pt>
                <c:pt idx="96">
                  <c:v>0.2</c:v>
                </c:pt>
                <c:pt idx="97">
                  <c:v>0.2</c:v>
                </c:pt>
                <c:pt idx="98">
                  <c:v>0.2</c:v>
                </c:pt>
                <c:pt idx="99">
                  <c:v>0.2</c:v>
                </c:pt>
                <c:pt idx="100">
                  <c:v>0.2</c:v>
                </c:pt>
                <c:pt idx="101">
                  <c:v>0.2</c:v>
                </c:pt>
                <c:pt idx="102">
                  <c:v>0.2</c:v>
                </c:pt>
                <c:pt idx="103">
                  <c:v>0.2</c:v>
                </c:pt>
                <c:pt idx="104">
                  <c:v>0.2</c:v>
                </c:pt>
                <c:pt idx="105">
                  <c:v>0.2</c:v>
                </c:pt>
                <c:pt idx="106">
                  <c:v>0.2</c:v>
                </c:pt>
                <c:pt idx="107">
                  <c:v>0.2</c:v>
                </c:pt>
                <c:pt idx="108">
                  <c:v>0.2</c:v>
                </c:pt>
                <c:pt idx="109">
                  <c:v>0.2</c:v>
                </c:pt>
                <c:pt idx="110">
                  <c:v>0.2</c:v>
                </c:pt>
                <c:pt idx="111">
                  <c:v>0.2</c:v>
                </c:pt>
                <c:pt idx="112">
                  <c:v>0.2</c:v>
                </c:pt>
                <c:pt idx="113">
                  <c:v>0.2</c:v>
                </c:pt>
                <c:pt idx="114">
                  <c:v>0.2</c:v>
                </c:pt>
                <c:pt idx="115">
                  <c:v>0.2</c:v>
                </c:pt>
                <c:pt idx="116">
                  <c:v>0.2</c:v>
                </c:pt>
                <c:pt idx="117">
                  <c:v>0.2</c:v>
                </c:pt>
                <c:pt idx="118">
                  <c:v>0.2</c:v>
                </c:pt>
                <c:pt idx="119">
                  <c:v>0.2</c:v>
                </c:pt>
                <c:pt idx="120">
                  <c:v>0.2</c:v>
                </c:pt>
                <c:pt idx="121">
                  <c:v>0.2</c:v>
                </c:pt>
                <c:pt idx="122">
                  <c:v>0.2</c:v>
                </c:pt>
                <c:pt idx="123">
                  <c:v>0.2</c:v>
                </c:pt>
                <c:pt idx="124">
                  <c:v>0.2</c:v>
                </c:pt>
                <c:pt idx="125">
                  <c:v>0.2</c:v>
                </c:pt>
                <c:pt idx="126">
                  <c:v>0.2</c:v>
                </c:pt>
                <c:pt idx="127">
                  <c:v>0.2</c:v>
                </c:pt>
                <c:pt idx="128">
                  <c:v>0.2</c:v>
                </c:pt>
                <c:pt idx="129">
                  <c:v>0.2</c:v>
                </c:pt>
                <c:pt idx="130">
                  <c:v>0.2</c:v>
                </c:pt>
                <c:pt idx="131">
                  <c:v>0.2</c:v>
                </c:pt>
                <c:pt idx="132">
                  <c:v>0.2</c:v>
                </c:pt>
                <c:pt idx="133">
                  <c:v>0.2</c:v>
                </c:pt>
                <c:pt idx="134">
                  <c:v>0.2</c:v>
                </c:pt>
                <c:pt idx="135">
                  <c:v>0.2</c:v>
                </c:pt>
                <c:pt idx="136">
                  <c:v>0.2</c:v>
                </c:pt>
                <c:pt idx="137">
                  <c:v>0.2</c:v>
                </c:pt>
                <c:pt idx="138">
                  <c:v>0.2</c:v>
                </c:pt>
                <c:pt idx="139">
                  <c:v>0.2</c:v>
                </c:pt>
                <c:pt idx="140">
                  <c:v>0.2</c:v>
                </c:pt>
                <c:pt idx="141">
                  <c:v>0.2</c:v>
                </c:pt>
                <c:pt idx="142">
                  <c:v>0.2</c:v>
                </c:pt>
                <c:pt idx="143">
                  <c:v>0.2</c:v>
                </c:pt>
                <c:pt idx="144">
                  <c:v>0.2</c:v>
                </c:pt>
                <c:pt idx="145">
                  <c:v>0.2</c:v>
                </c:pt>
                <c:pt idx="146">
                  <c:v>0.2</c:v>
                </c:pt>
                <c:pt idx="147">
                  <c:v>0.2</c:v>
                </c:pt>
                <c:pt idx="148">
                  <c:v>0.2</c:v>
                </c:pt>
                <c:pt idx="149">
                  <c:v>0.2</c:v>
                </c:pt>
                <c:pt idx="150">
                  <c:v>0.2</c:v>
                </c:pt>
                <c:pt idx="151">
                  <c:v>0.2</c:v>
                </c:pt>
                <c:pt idx="152">
                  <c:v>0.2</c:v>
                </c:pt>
                <c:pt idx="153">
                  <c:v>0.2</c:v>
                </c:pt>
                <c:pt idx="154">
                  <c:v>0.2</c:v>
                </c:pt>
                <c:pt idx="155">
                  <c:v>0.2</c:v>
                </c:pt>
                <c:pt idx="156">
                  <c:v>0.2</c:v>
                </c:pt>
                <c:pt idx="157">
                  <c:v>0.2</c:v>
                </c:pt>
                <c:pt idx="158">
                  <c:v>0.2</c:v>
                </c:pt>
                <c:pt idx="159">
                  <c:v>0.2</c:v>
                </c:pt>
                <c:pt idx="160">
                  <c:v>0.2</c:v>
                </c:pt>
                <c:pt idx="161">
                  <c:v>0.2</c:v>
                </c:pt>
                <c:pt idx="162">
                  <c:v>0.2</c:v>
                </c:pt>
                <c:pt idx="163">
                  <c:v>0.2</c:v>
                </c:pt>
                <c:pt idx="164">
                  <c:v>0.2</c:v>
                </c:pt>
                <c:pt idx="165">
                  <c:v>0.2</c:v>
                </c:pt>
                <c:pt idx="166">
                  <c:v>0.2</c:v>
                </c:pt>
                <c:pt idx="167">
                  <c:v>0.2</c:v>
                </c:pt>
                <c:pt idx="168">
                  <c:v>0.2</c:v>
                </c:pt>
                <c:pt idx="169">
                  <c:v>0.2</c:v>
                </c:pt>
                <c:pt idx="170">
                  <c:v>0.2</c:v>
                </c:pt>
                <c:pt idx="171">
                  <c:v>0.2</c:v>
                </c:pt>
                <c:pt idx="172">
                  <c:v>0.2</c:v>
                </c:pt>
                <c:pt idx="173">
                  <c:v>0.2</c:v>
                </c:pt>
                <c:pt idx="174">
                  <c:v>0.2</c:v>
                </c:pt>
                <c:pt idx="175">
                  <c:v>0.2</c:v>
                </c:pt>
                <c:pt idx="176">
                  <c:v>0.2</c:v>
                </c:pt>
                <c:pt idx="177">
                  <c:v>0.2</c:v>
                </c:pt>
                <c:pt idx="178">
                  <c:v>0.2</c:v>
                </c:pt>
                <c:pt idx="179">
                  <c:v>0.2</c:v>
                </c:pt>
                <c:pt idx="180">
                  <c:v>0.2</c:v>
                </c:pt>
                <c:pt idx="181">
                  <c:v>0.2</c:v>
                </c:pt>
                <c:pt idx="182">
                  <c:v>0.2</c:v>
                </c:pt>
                <c:pt idx="183">
                  <c:v>0.2</c:v>
                </c:pt>
                <c:pt idx="184">
                  <c:v>0.2</c:v>
                </c:pt>
                <c:pt idx="185">
                  <c:v>0.2</c:v>
                </c:pt>
                <c:pt idx="186">
                  <c:v>0.2</c:v>
                </c:pt>
                <c:pt idx="187">
                  <c:v>0.2</c:v>
                </c:pt>
                <c:pt idx="188">
                  <c:v>0.2</c:v>
                </c:pt>
                <c:pt idx="189">
                  <c:v>0.2</c:v>
                </c:pt>
                <c:pt idx="190">
                  <c:v>0.2</c:v>
                </c:pt>
                <c:pt idx="191">
                  <c:v>0.2</c:v>
                </c:pt>
                <c:pt idx="192">
                  <c:v>0.2</c:v>
                </c:pt>
                <c:pt idx="193">
                  <c:v>0.2</c:v>
                </c:pt>
                <c:pt idx="194">
                  <c:v>0.2</c:v>
                </c:pt>
                <c:pt idx="195">
                  <c:v>0.2</c:v>
                </c:pt>
                <c:pt idx="196">
                  <c:v>0.2</c:v>
                </c:pt>
                <c:pt idx="197">
                  <c:v>0.2</c:v>
                </c:pt>
                <c:pt idx="198">
                  <c:v>0.2</c:v>
                </c:pt>
                <c:pt idx="199">
                  <c:v>0.2</c:v>
                </c:pt>
                <c:pt idx="200">
                  <c:v>0.2</c:v>
                </c:pt>
                <c:pt idx="201">
                  <c:v>0.2</c:v>
                </c:pt>
                <c:pt idx="202">
                  <c:v>0.2</c:v>
                </c:pt>
                <c:pt idx="203">
                  <c:v>0.2</c:v>
                </c:pt>
                <c:pt idx="204">
                  <c:v>0.2</c:v>
                </c:pt>
                <c:pt idx="205">
                  <c:v>0.2</c:v>
                </c:pt>
                <c:pt idx="206">
                  <c:v>0.2</c:v>
                </c:pt>
                <c:pt idx="207">
                  <c:v>0.2</c:v>
                </c:pt>
                <c:pt idx="208">
                  <c:v>0.2</c:v>
                </c:pt>
                <c:pt idx="209">
                  <c:v>0.2</c:v>
                </c:pt>
                <c:pt idx="210">
                  <c:v>0.2</c:v>
                </c:pt>
                <c:pt idx="211">
                  <c:v>0.2</c:v>
                </c:pt>
                <c:pt idx="212">
                  <c:v>0.2</c:v>
                </c:pt>
                <c:pt idx="213">
                  <c:v>0.2</c:v>
                </c:pt>
                <c:pt idx="214">
                  <c:v>0.2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0.2</c:v>
                </c:pt>
                <c:pt idx="219">
                  <c:v>0.2</c:v>
                </c:pt>
                <c:pt idx="220">
                  <c:v>0.2</c:v>
                </c:pt>
                <c:pt idx="221">
                  <c:v>0.2</c:v>
                </c:pt>
                <c:pt idx="222">
                  <c:v>0.2</c:v>
                </c:pt>
                <c:pt idx="223">
                  <c:v>0.2</c:v>
                </c:pt>
                <c:pt idx="224">
                  <c:v>0.2</c:v>
                </c:pt>
                <c:pt idx="225">
                  <c:v>0.2</c:v>
                </c:pt>
                <c:pt idx="226">
                  <c:v>0.2</c:v>
                </c:pt>
                <c:pt idx="227">
                  <c:v>0.2</c:v>
                </c:pt>
                <c:pt idx="228">
                  <c:v>0.2</c:v>
                </c:pt>
                <c:pt idx="229">
                  <c:v>0.2</c:v>
                </c:pt>
                <c:pt idx="230">
                  <c:v>0.2</c:v>
                </c:pt>
                <c:pt idx="231">
                  <c:v>0.2</c:v>
                </c:pt>
                <c:pt idx="232">
                  <c:v>0.2</c:v>
                </c:pt>
                <c:pt idx="233">
                  <c:v>0.2</c:v>
                </c:pt>
                <c:pt idx="234">
                  <c:v>0.2</c:v>
                </c:pt>
                <c:pt idx="235">
                  <c:v>0.2</c:v>
                </c:pt>
                <c:pt idx="236">
                  <c:v>0.2</c:v>
                </c:pt>
                <c:pt idx="237">
                  <c:v>0.2</c:v>
                </c:pt>
                <c:pt idx="238">
                  <c:v>0.2</c:v>
                </c:pt>
                <c:pt idx="239">
                  <c:v>0.2</c:v>
                </c:pt>
                <c:pt idx="240">
                  <c:v>0.2</c:v>
                </c:pt>
                <c:pt idx="241">
                  <c:v>0.2</c:v>
                </c:pt>
                <c:pt idx="242">
                  <c:v>0.2</c:v>
                </c:pt>
                <c:pt idx="243">
                  <c:v>0.2</c:v>
                </c:pt>
                <c:pt idx="244">
                  <c:v>0.2</c:v>
                </c:pt>
                <c:pt idx="245">
                  <c:v>0.2</c:v>
                </c:pt>
                <c:pt idx="246">
                  <c:v>0.2</c:v>
                </c:pt>
                <c:pt idx="247">
                  <c:v>0.2</c:v>
                </c:pt>
                <c:pt idx="248">
                  <c:v>0.2</c:v>
                </c:pt>
                <c:pt idx="249">
                  <c:v>0.2</c:v>
                </c:pt>
                <c:pt idx="250">
                  <c:v>0.2</c:v>
                </c:pt>
                <c:pt idx="251">
                  <c:v>0.2</c:v>
                </c:pt>
                <c:pt idx="252">
                  <c:v>0.2</c:v>
                </c:pt>
                <c:pt idx="253">
                  <c:v>0.2</c:v>
                </c:pt>
                <c:pt idx="254">
                  <c:v>0.2</c:v>
                </c:pt>
                <c:pt idx="255">
                  <c:v>0.2</c:v>
                </c:pt>
                <c:pt idx="256">
                  <c:v>0.2</c:v>
                </c:pt>
                <c:pt idx="257">
                  <c:v>0.2</c:v>
                </c:pt>
                <c:pt idx="258">
                  <c:v>0.2</c:v>
                </c:pt>
                <c:pt idx="259">
                  <c:v>0.2</c:v>
                </c:pt>
                <c:pt idx="260">
                  <c:v>0.2</c:v>
                </c:pt>
                <c:pt idx="261">
                  <c:v>0.2</c:v>
                </c:pt>
                <c:pt idx="262">
                  <c:v>0.2</c:v>
                </c:pt>
                <c:pt idx="263">
                  <c:v>0.2</c:v>
                </c:pt>
                <c:pt idx="264">
                  <c:v>0.2</c:v>
                </c:pt>
                <c:pt idx="265">
                  <c:v>0.2</c:v>
                </c:pt>
                <c:pt idx="266">
                  <c:v>0.2</c:v>
                </c:pt>
                <c:pt idx="267">
                  <c:v>0.2</c:v>
                </c:pt>
                <c:pt idx="268">
                  <c:v>0.2</c:v>
                </c:pt>
                <c:pt idx="269">
                  <c:v>0.2</c:v>
                </c:pt>
                <c:pt idx="270">
                  <c:v>0.2</c:v>
                </c:pt>
                <c:pt idx="271">
                  <c:v>0.2</c:v>
                </c:pt>
                <c:pt idx="272">
                  <c:v>0.2</c:v>
                </c:pt>
                <c:pt idx="273">
                  <c:v>0.2</c:v>
                </c:pt>
                <c:pt idx="274">
                  <c:v>0.2</c:v>
                </c:pt>
                <c:pt idx="275">
                  <c:v>0.2</c:v>
                </c:pt>
                <c:pt idx="276">
                  <c:v>0.2</c:v>
                </c:pt>
                <c:pt idx="277">
                  <c:v>0.2</c:v>
                </c:pt>
                <c:pt idx="278">
                  <c:v>0.2</c:v>
                </c:pt>
                <c:pt idx="279">
                  <c:v>0.2</c:v>
                </c:pt>
                <c:pt idx="280">
                  <c:v>0.2</c:v>
                </c:pt>
                <c:pt idx="281">
                  <c:v>0.2</c:v>
                </c:pt>
                <c:pt idx="282">
                  <c:v>0.2</c:v>
                </c:pt>
                <c:pt idx="283">
                  <c:v>0.2</c:v>
                </c:pt>
                <c:pt idx="284">
                  <c:v>0.2</c:v>
                </c:pt>
                <c:pt idx="285">
                  <c:v>0.2</c:v>
                </c:pt>
                <c:pt idx="286">
                  <c:v>0.2</c:v>
                </c:pt>
                <c:pt idx="287">
                  <c:v>0.2</c:v>
                </c:pt>
                <c:pt idx="288">
                  <c:v>0.2</c:v>
                </c:pt>
                <c:pt idx="289">
                  <c:v>0.2</c:v>
                </c:pt>
                <c:pt idx="290">
                  <c:v>0.2</c:v>
                </c:pt>
                <c:pt idx="291">
                  <c:v>0.2</c:v>
                </c:pt>
                <c:pt idx="292">
                  <c:v>0.2</c:v>
                </c:pt>
                <c:pt idx="293">
                  <c:v>0.2</c:v>
                </c:pt>
                <c:pt idx="294">
                  <c:v>0.2</c:v>
                </c:pt>
                <c:pt idx="295">
                  <c:v>0.2</c:v>
                </c:pt>
                <c:pt idx="296">
                  <c:v>0.2</c:v>
                </c:pt>
                <c:pt idx="297">
                  <c:v>0.2</c:v>
                </c:pt>
                <c:pt idx="298">
                  <c:v>0.2</c:v>
                </c:pt>
                <c:pt idx="299">
                  <c:v>0.2</c:v>
                </c:pt>
                <c:pt idx="300">
                  <c:v>0.2</c:v>
                </c:pt>
                <c:pt idx="301">
                  <c:v>0.2</c:v>
                </c:pt>
                <c:pt idx="302">
                  <c:v>0.2</c:v>
                </c:pt>
                <c:pt idx="303">
                  <c:v>0.2</c:v>
                </c:pt>
                <c:pt idx="304">
                  <c:v>0.2</c:v>
                </c:pt>
                <c:pt idx="305">
                  <c:v>0.2</c:v>
                </c:pt>
                <c:pt idx="306">
                  <c:v>0.2</c:v>
                </c:pt>
                <c:pt idx="307">
                  <c:v>0.2</c:v>
                </c:pt>
                <c:pt idx="308">
                  <c:v>0.2</c:v>
                </c:pt>
                <c:pt idx="309">
                  <c:v>0.2</c:v>
                </c:pt>
                <c:pt idx="310">
                  <c:v>0.2</c:v>
                </c:pt>
                <c:pt idx="311">
                  <c:v>0.2</c:v>
                </c:pt>
                <c:pt idx="312">
                  <c:v>0.2</c:v>
                </c:pt>
                <c:pt idx="313">
                  <c:v>0.2</c:v>
                </c:pt>
                <c:pt idx="314">
                  <c:v>0.2</c:v>
                </c:pt>
                <c:pt idx="315">
                  <c:v>0.2</c:v>
                </c:pt>
                <c:pt idx="316">
                  <c:v>0.2</c:v>
                </c:pt>
                <c:pt idx="317">
                  <c:v>0.2</c:v>
                </c:pt>
                <c:pt idx="318">
                  <c:v>0.2</c:v>
                </c:pt>
                <c:pt idx="319">
                  <c:v>0.2</c:v>
                </c:pt>
                <c:pt idx="320">
                  <c:v>0.2</c:v>
                </c:pt>
                <c:pt idx="321">
                  <c:v>0.2</c:v>
                </c:pt>
                <c:pt idx="322">
                  <c:v>0.2</c:v>
                </c:pt>
                <c:pt idx="323">
                  <c:v>0.2</c:v>
                </c:pt>
                <c:pt idx="324">
                  <c:v>0.2</c:v>
                </c:pt>
                <c:pt idx="325">
                  <c:v>0.2</c:v>
                </c:pt>
                <c:pt idx="326">
                  <c:v>0.2</c:v>
                </c:pt>
                <c:pt idx="327">
                  <c:v>0.2</c:v>
                </c:pt>
                <c:pt idx="328">
                  <c:v>0.2</c:v>
                </c:pt>
                <c:pt idx="329">
                  <c:v>0.2</c:v>
                </c:pt>
                <c:pt idx="330">
                  <c:v>0.2</c:v>
                </c:pt>
                <c:pt idx="331">
                  <c:v>0.2</c:v>
                </c:pt>
                <c:pt idx="332">
                  <c:v>0.2</c:v>
                </c:pt>
                <c:pt idx="333">
                  <c:v>0.2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0.2</c:v>
                </c:pt>
                <c:pt idx="366">
                  <c:v>0.2</c:v>
                </c:pt>
                <c:pt idx="367">
                  <c:v>0.2</c:v>
                </c:pt>
                <c:pt idx="368">
                  <c:v>0.2</c:v>
                </c:pt>
                <c:pt idx="369">
                  <c:v>0.2</c:v>
                </c:pt>
                <c:pt idx="370">
                  <c:v>0.2</c:v>
                </c:pt>
                <c:pt idx="371">
                  <c:v>0.2</c:v>
                </c:pt>
                <c:pt idx="372">
                  <c:v>0.2</c:v>
                </c:pt>
                <c:pt idx="373">
                  <c:v>0.2</c:v>
                </c:pt>
                <c:pt idx="374">
                  <c:v>0.2</c:v>
                </c:pt>
                <c:pt idx="375">
                  <c:v>0.2</c:v>
                </c:pt>
                <c:pt idx="376">
                  <c:v>0.2</c:v>
                </c:pt>
                <c:pt idx="377">
                  <c:v>0.2</c:v>
                </c:pt>
                <c:pt idx="378">
                  <c:v>0.2</c:v>
                </c:pt>
                <c:pt idx="379">
                  <c:v>0.2</c:v>
                </c:pt>
                <c:pt idx="380">
                  <c:v>0.2</c:v>
                </c:pt>
                <c:pt idx="381">
                  <c:v>0.2</c:v>
                </c:pt>
                <c:pt idx="382">
                  <c:v>0.2</c:v>
                </c:pt>
                <c:pt idx="383">
                  <c:v>0.2</c:v>
                </c:pt>
                <c:pt idx="384">
                  <c:v>0.2</c:v>
                </c:pt>
                <c:pt idx="385">
                  <c:v>0.2</c:v>
                </c:pt>
                <c:pt idx="386">
                  <c:v>0.2</c:v>
                </c:pt>
                <c:pt idx="387">
                  <c:v>0.2</c:v>
                </c:pt>
                <c:pt idx="388">
                  <c:v>0.2</c:v>
                </c:pt>
                <c:pt idx="389">
                  <c:v>0.2</c:v>
                </c:pt>
                <c:pt idx="390">
                  <c:v>0.2</c:v>
                </c:pt>
                <c:pt idx="391">
                  <c:v>0.2</c:v>
                </c:pt>
                <c:pt idx="392">
                  <c:v>0.2</c:v>
                </c:pt>
                <c:pt idx="393">
                  <c:v>0.2</c:v>
                </c:pt>
                <c:pt idx="394">
                  <c:v>0.2</c:v>
                </c:pt>
                <c:pt idx="395">
                  <c:v>0.2</c:v>
                </c:pt>
                <c:pt idx="396">
                  <c:v>0.2</c:v>
                </c:pt>
                <c:pt idx="397">
                  <c:v>0.2</c:v>
                </c:pt>
                <c:pt idx="398">
                  <c:v>0.2</c:v>
                </c:pt>
                <c:pt idx="399">
                  <c:v>0.2</c:v>
                </c:pt>
                <c:pt idx="400">
                  <c:v>0.2</c:v>
                </c:pt>
                <c:pt idx="401">
                  <c:v>0.2</c:v>
                </c:pt>
                <c:pt idx="402">
                  <c:v>0.2</c:v>
                </c:pt>
                <c:pt idx="403">
                  <c:v>0.2</c:v>
                </c:pt>
                <c:pt idx="404">
                  <c:v>0.2</c:v>
                </c:pt>
                <c:pt idx="405">
                  <c:v>0.2</c:v>
                </c:pt>
                <c:pt idx="406">
                  <c:v>0.2</c:v>
                </c:pt>
                <c:pt idx="407">
                  <c:v>0.2</c:v>
                </c:pt>
                <c:pt idx="408">
                  <c:v>0.2</c:v>
                </c:pt>
                <c:pt idx="409">
                  <c:v>0.2</c:v>
                </c:pt>
                <c:pt idx="410">
                  <c:v>0.2</c:v>
                </c:pt>
                <c:pt idx="411">
                  <c:v>0.2</c:v>
                </c:pt>
                <c:pt idx="412">
                  <c:v>0.2</c:v>
                </c:pt>
                <c:pt idx="413">
                  <c:v>0.2</c:v>
                </c:pt>
                <c:pt idx="414">
                  <c:v>0.2</c:v>
                </c:pt>
                <c:pt idx="415">
                  <c:v>0.2</c:v>
                </c:pt>
                <c:pt idx="416">
                  <c:v>0.2</c:v>
                </c:pt>
                <c:pt idx="417">
                  <c:v>0.2</c:v>
                </c:pt>
                <c:pt idx="418">
                  <c:v>0.2</c:v>
                </c:pt>
                <c:pt idx="419">
                  <c:v>0.2</c:v>
                </c:pt>
                <c:pt idx="420">
                  <c:v>0.2</c:v>
                </c:pt>
                <c:pt idx="421">
                  <c:v>0.2</c:v>
                </c:pt>
                <c:pt idx="422">
                  <c:v>0.2</c:v>
                </c:pt>
                <c:pt idx="423">
                  <c:v>0.2</c:v>
                </c:pt>
                <c:pt idx="424">
                  <c:v>0.2</c:v>
                </c:pt>
                <c:pt idx="425">
                  <c:v>0.2</c:v>
                </c:pt>
                <c:pt idx="426">
                  <c:v>0.2</c:v>
                </c:pt>
                <c:pt idx="427">
                  <c:v>0.2</c:v>
                </c:pt>
                <c:pt idx="428">
                  <c:v>0.2</c:v>
                </c:pt>
                <c:pt idx="429">
                  <c:v>0.2</c:v>
                </c:pt>
                <c:pt idx="430">
                  <c:v>0.2</c:v>
                </c:pt>
                <c:pt idx="431">
                  <c:v>0.2</c:v>
                </c:pt>
                <c:pt idx="432">
                  <c:v>0.2</c:v>
                </c:pt>
                <c:pt idx="433">
                  <c:v>0.2</c:v>
                </c:pt>
                <c:pt idx="434">
                  <c:v>0.2</c:v>
                </c:pt>
                <c:pt idx="435">
                  <c:v>0.2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0.2</c:v>
                </c:pt>
                <c:pt idx="444">
                  <c:v>0.2</c:v>
                </c:pt>
                <c:pt idx="445">
                  <c:v>0.2</c:v>
                </c:pt>
                <c:pt idx="446">
                  <c:v>0.2</c:v>
                </c:pt>
                <c:pt idx="447">
                  <c:v>0.2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0.2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0.2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</c:v>
                </c:pt>
                <c:pt idx="467">
                  <c:v>0.2</c:v>
                </c:pt>
                <c:pt idx="468">
                  <c:v>0.2</c:v>
                </c:pt>
                <c:pt idx="469">
                  <c:v>0.2</c:v>
                </c:pt>
                <c:pt idx="470">
                  <c:v>0.2</c:v>
                </c:pt>
                <c:pt idx="471">
                  <c:v>0.2</c:v>
                </c:pt>
                <c:pt idx="472">
                  <c:v>0.2</c:v>
                </c:pt>
                <c:pt idx="473">
                  <c:v>0.2</c:v>
                </c:pt>
                <c:pt idx="474">
                  <c:v>0.2</c:v>
                </c:pt>
                <c:pt idx="475">
                  <c:v>0.2</c:v>
                </c:pt>
                <c:pt idx="476">
                  <c:v>0.2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0.2</c:v>
                </c:pt>
                <c:pt idx="481">
                  <c:v>0.2</c:v>
                </c:pt>
                <c:pt idx="482">
                  <c:v>0.2</c:v>
                </c:pt>
                <c:pt idx="483">
                  <c:v>0.2</c:v>
                </c:pt>
                <c:pt idx="484">
                  <c:v>0.2</c:v>
                </c:pt>
                <c:pt idx="485">
                  <c:v>0.2</c:v>
                </c:pt>
                <c:pt idx="486">
                  <c:v>0.2</c:v>
                </c:pt>
                <c:pt idx="487">
                  <c:v>0.2</c:v>
                </c:pt>
                <c:pt idx="488">
                  <c:v>0.2</c:v>
                </c:pt>
                <c:pt idx="489">
                  <c:v>0.2</c:v>
                </c:pt>
                <c:pt idx="490">
                  <c:v>0.2</c:v>
                </c:pt>
                <c:pt idx="491">
                  <c:v>0.2</c:v>
                </c:pt>
                <c:pt idx="492">
                  <c:v>0.2</c:v>
                </c:pt>
                <c:pt idx="493">
                  <c:v>0.2</c:v>
                </c:pt>
                <c:pt idx="494">
                  <c:v>0.2</c:v>
                </c:pt>
                <c:pt idx="495">
                  <c:v>0.2</c:v>
                </c:pt>
                <c:pt idx="496">
                  <c:v>0.2</c:v>
                </c:pt>
                <c:pt idx="497">
                  <c:v>0.2</c:v>
                </c:pt>
                <c:pt idx="498">
                  <c:v>0.2</c:v>
                </c:pt>
                <c:pt idx="499">
                  <c:v>0.2</c:v>
                </c:pt>
                <c:pt idx="500">
                  <c:v>0.2</c:v>
                </c:pt>
                <c:pt idx="501">
                  <c:v>0.2</c:v>
                </c:pt>
                <c:pt idx="502">
                  <c:v>0.2</c:v>
                </c:pt>
                <c:pt idx="503">
                  <c:v>0.2</c:v>
                </c:pt>
                <c:pt idx="504">
                  <c:v>0.2</c:v>
                </c:pt>
                <c:pt idx="505">
                  <c:v>0.2</c:v>
                </c:pt>
                <c:pt idx="506">
                  <c:v>0.2</c:v>
                </c:pt>
                <c:pt idx="507">
                  <c:v>0.2</c:v>
                </c:pt>
                <c:pt idx="508">
                  <c:v>0.2</c:v>
                </c:pt>
                <c:pt idx="509">
                  <c:v>0.2</c:v>
                </c:pt>
                <c:pt idx="510">
                  <c:v>0.2</c:v>
                </c:pt>
                <c:pt idx="511">
                  <c:v>0.2</c:v>
                </c:pt>
                <c:pt idx="512">
                  <c:v>0.2</c:v>
                </c:pt>
                <c:pt idx="513">
                  <c:v>0.2</c:v>
                </c:pt>
                <c:pt idx="514">
                  <c:v>0.2</c:v>
                </c:pt>
                <c:pt idx="515">
                  <c:v>0.2</c:v>
                </c:pt>
                <c:pt idx="516">
                  <c:v>0.2</c:v>
                </c:pt>
                <c:pt idx="517">
                  <c:v>0.2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  <c:pt idx="546">
                  <c:v>0.2</c:v>
                </c:pt>
                <c:pt idx="547">
                  <c:v>0.2</c:v>
                </c:pt>
                <c:pt idx="548">
                  <c:v>0.2</c:v>
                </c:pt>
                <c:pt idx="549">
                  <c:v>0.2</c:v>
                </c:pt>
                <c:pt idx="550">
                  <c:v>0.2</c:v>
                </c:pt>
                <c:pt idx="551">
                  <c:v>0.2</c:v>
                </c:pt>
                <c:pt idx="552">
                  <c:v>0.2</c:v>
                </c:pt>
                <c:pt idx="553">
                  <c:v>0.2</c:v>
                </c:pt>
                <c:pt idx="554">
                  <c:v>0.2</c:v>
                </c:pt>
                <c:pt idx="555">
                  <c:v>0.2</c:v>
                </c:pt>
                <c:pt idx="556">
                  <c:v>0.2</c:v>
                </c:pt>
                <c:pt idx="557">
                  <c:v>0.2</c:v>
                </c:pt>
                <c:pt idx="558">
                  <c:v>0.2</c:v>
                </c:pt>
                <c:pt idx="559">
                  <c:v>0.2</c:v>
                </c:pt>
                <c:pt idx="560">
                  <c:v>0.2</c:v>
                </c:pt>
                <c:pt idx="561">
                  <c:v>0.2</c:v>
                </c:pt>
                <c:pt idx="562">
                  <c:v>0.2</c:v>
                </c:pt>
                <c:pt idx="563">
                  <c:v>0.2</c:v>
                </c:pt>
                <c:pt idx="564">
                  <c:v>0.2</c:v>
                </c:pt>
                <c:pt idx="565">
                  <c:v>0.2</c:v>
                </c:pt>
                <c:pt idx="566">
                  <c:v>0.2</c:v>
                </c:pt>
                <c:pt idx="567">
                  <c:v>0.2</c:v>
                </c:pt>
                <c:pt idx="568">
                  <c:v>0.2</c:v>
                </c:pt>
                <c:pt idx="569">
                  <c:v>0.2</c:v>
                </c:pt>
                <c:pt idx="570">
                  <c:v>0.2</c:v>
                </c:pt>
                <c:pt idx="571">
                  <c:v>0.2</c:v>
                </c:pt>
                <c:pt idx="572">
                  <c:v>0.2</c:v>
                </c:pt>
                <c:pt idx="573">
                  <c:v>0.2</c:v>
                </c:pt>
                <c:pt idx="574">
                  <c:v>0.2</c:v>
                </c:pt>
                <c:pt idx="575">
                  <c:v>0.2</c:v>
                </c:pt>
                <c:pt idx="576">
                  <c:v>0.2</c:v>
                </c:pt>
                <c:pt idx="577">
                  <c:v>0.2</c:v>
                </c:pt>
                <c:pt idx="578">
                  <c:v>0.2</c:v>
                </c:pt>
                <c:pt idx="579">
                  <c:v>0.2</c:v>
                </c:pt>
                <c:pt idx="580">
                  <c:v>0.2</c:v>
                </c:pt>
                <c:pt idx="581">
                  <c:v>0.2</c:v>
                </c:pt>
                <c:pt idx="582">
                  <c:v>0.2</c:v>
                </c:pt>
                <c:pt idx="583">
                  <c:v>0.2</c:v>
                </c:pt>
                <c:pt idx="584">
                  <c:v>0.2</c:v>
                </c:pt>
                <c:pt idx="585">
                  <c:v>0.2</c:v>
                </c:pt>
                <c:pt idx="586">
                  <c:v>0.2</c:v>
                </c:pt>
                <c:pt idx="587">
                  <c:v>0.2</c:v>
                </c:pt>
                <c:pt idx="588">
                  <c:v>0.2</c:v>
                </c:pt>
                <c:pt idx="589">
                  <c:v>0.2</c:v>
                </c:pt>
                <c:pt idx="590">
                  <c:v>0.2</c:v>
                </c:pt>
                <c:pt idx="591">
                  <c:v>0.2</c:v>
                </c:pt>
                <c:pt idx="592">
                  <c:v>0.2</c:v>
                </c:pt>
                <c:pt idx="593">
                  <c:v>0.2</c:v>
                </c:pt>
                <c:pt idx="594">
                  <c:v>0.2</c:v>
                </c:pt>
                <c:pt idx="595">
                  <c:v>0.2</c:v>
                </c:pt>
                <c:pt idx="596">
                  <c:v>0.2</c:v>
                </c:pt>
                <c:pt idx="597">
                  <c:v>0.2</c:v>
                </c:pt>
                <c:pt idx="598">
                  <c:v>0.2</c:v>
                </c:pt>
                <c:pt idx="599">
                  <c:v>0.2</c:v>
                </c:pt>
                <c:pt idx="600">
                  <c:v>0.2</c:v>
                </c:pt>
                <c:pt idx="601">
                  <c:v>0.2</c:v>
                </c:pt>
                <c:pt idx="602">
                  <c:v>0.2</c:v>
                </c:pt>
                <c:pt idx="603">
                  <c:v>0.2</c:v>
                </c:pt>
                <c:pt idx="604">
                  <c:v>0.2</c:v>
                </c:pt>
                <c:pt idx="605">
                  <c:v>0.2</c:v>
                </c:pt>
                <c:pt idx="606">
                  <c:v>0.2</c:v>
                </c:pt>
                <c:pt idx="607">
                  <c:v>0.2</c:v>
                </c:pt>
                <c:pt idx="608">
                  <c:v>0.2</c:v>
                </c:pt>
                <c:pt idx="609">
                  <c:v>0.2</c:v>
                </c:pt>
                <c:pt idx="610">
                  <c:v>0.2</c:v>
                </c:pt>
                <c:pt idx="611">
                  <c:v>0.2</c:v>
                </c:pt>
                <c:pt idx="612">
                  <c:v>0.2</c:v>
                </c:pt>
                <c:pt idx="613">
                  <c:v>0.2</c:v>
                </c:pt>
                <c:pt idx="614">
                  <c:v>0.2</c:v>
                </c:pt>
                <c:pt idx="615">
                  <c:v>0.2</c:v>
                </c:pt>
                <c:pt idx="616">
                  <c:v>0.2</c:v>
                </c:pt>
                <c:pt idx="617">
                  <c:v>0.2</c:v>
                </c:pt>
                <c:pt idx="618">
                  <c:v>0.2</c:v>
                </c:pt>
                <c:pt idx="619">
                  <c:v>0.2</c:v>
                </c:pt>
                <c:pt idx="620">
                  <c:v>0.2</c:v>
                </c:pt>
                <c:pt idx="621">
                  <c:v>0.2</c:v>
                </c:pt>
                <c:pt idx="622">
                  <c:v>0.2</c:v>
                </c:pt>
                <c:pt idx="623">
                  <c:v>0.2</c:v>
                </c:pt>
                <c:pt idx="624">
                  <c:v>0.2</c:v>
                </c:pt>
                <c:pt idx="625">
                  <c:v>0.2</c:v>
                </c:pt>
                <c:pt idx="626">
                  <c:v>0.2</c:v>
                </c:pt>
                <c:pt idx="627">
                  <c:v>0.2</c:v>
                </c:pt>
                <c:pt idx="628">
                  <c:v>0.2</c:v>
                </c:pt>
                <c:pt idx="629">
                  <c:v>0.2</c:v>
                </c:pt>
                <c:pt idx="630">
                  <c:v>0.2</c:v>
                </c:pt>
                <c:pt idx="631">
                  <c:v>0.2</c:v>
                </c:pt>
                <c:pt idx="632">
                  <c:v>0.2</c:v>
                </c:pt>
                <c:pt idx="633">
                  <c:v>0.2</c:v>
                </c:pt>
                <c:pt idx="634">
                  <c:v>0.2</c:v>
                </c:pt>
                <c:pt idx="635">
                  <c:v>0.2</c:v>
                </c:pt>
                <c:pt idx="636">
                  <c:v>0.2</c:v>
                </c:pt>
                <c:pt idx="637">
                  <c:v>0.2</c:v>
                </c:pt>
                <c:pt idx="638">
                  <c:v>0.2</c:v>
                </c:pt>
                <c:pt idx="639">
                  <c:v>0.2</c:v>
                </c:pt>
                <c:pt idx="640">
                  <c:v>0.2</c:v>
                </c:pt>
                <c:pt idx="641">
                  <c:v>0.2</c:v>
                </c:pt>
                <c:pt idx="642">
                  <c:v>0.2</c:v>
                </c:pt>
                <c:pt idx="643">
                  <c:v>0.2</c:v>
                </c:pt>
                <c:pt idx="644">
                  <c:v>0.2</c:v>
                </c:pt>
                <c:pt idx="645">
                  <c:v>0.2</c:v>
                </c:pt>
                <c:pt idx="646">
                  <c:v>0.2</c:v>
                </c:pt>
                <c:pt idx="647">
                  <c:v>0.2</c:v>
                </c:pt>
                <c:pt idx="648">
                  <c:v>0.2</c:v>
                </c:pt>
                <c:pt idx="649">
                  <c:v>0.2</c:v>
                </c:pt>
                <c:pt idx="650">
                  <c:v>0.2</c:v>
                </c:pt>
                <c:pt idx="651">
                  <c:v>0.2</c:v>
                </c:pt>
                <c:pt idx="652">
                  <c:v>0.2</c:v>
                </c:pt>
                <c:pt idx="653">
                  <c:v>0.2</c:v>
                </c:pt>
                <c:pt idx="654">
                  <c:v>0.2</c:v>
                </c:pt>
                <c:pt idx="655">
                  <c:v>0.2</c:v>
                </c:pt>
                <c:pt idx="656">
                  <c:v>0.2</c:v>
                </c:pt>
                <c:pt idx="657">
                  <c:v>0.2</c:v>
                </c:pt>
                <c:pt idx="658">
                  <c:v>0.2</c:v>
                </c:pt>
                <c:pt idx="659">
                  <c:v>0.2</c:v>
                </c:pt>
                <c:pt idx="660">
                  <c:v>0.2</c:v>
                </c:pt>
                <c:pt idx="661">
                  <c:v>0.2</c:v>
                </c:pt>
                <c:pt idx="662">
                  <c:v>0.2</c:v>
                </c:pt>
                <c:pt idx="663">
                  <c:v>0.2</c:v>
                </c:pt>
                <c:pt idx="664">
                  <c:v>0.2</c:v>
                </c:pt>
                <c:pt idx="665">
                  <c:v>0.2</c:v>
                </c:pt>
                <c:pt idx="666">
                  <c:v>0.2</c:v>
                </c:pt>
                <c:pt idx="667">
                  <c:v>0.2</c:v>
                </c:pt>
                <c:pt idx="668">
                  <c:v>0.2</c:v>
                </c:pt>
                <c:pt idx="669">
                  <c:v>0.2</c:v>
                </c:pt>
                <c:pt idx="670">
                  <c:v>0.2</c:v>
                </c:pt>
                <c:pt idx="671">
                  <c:v>0.2</c:v>
                </c:pt>
                <c:pt idx="672">
                  <c:v>0.2</c:v>
                </c:pt>
                <c:pt idx="673">
                  <c:v>0.2</c:v>
                </c:pt>
                <c:pt idx="674">
                  <c:v>0.2</c:v>
                </c:pt>
                <c:pt idx="675">
                  <c:v>0.2</c:v>
                </c:pt>
                <c:pt idx="676">
                  <c:v>0.2</c:v>
                </c:pt>
                <c:pt idx="677">
                  <c:v>0.2</c:v>
                </c:pt>
                <c:pt idx="678">
                  <c:v>0.2</c:v>
                </c:pt>
                <c:pt idx="679">
                  <c:v>0.2</c:v>
                </c:pt>
                <c:pt idx="680">
                  <c:v>0.2</c:v>
                </c:pt>
                <c:pt idx="681">
                  <c:v>0.2</c:v>
                </c:pt>
                <c:pt idx="682">
                  <c:v>0.2</c:v>
                </c:pt>
                <c:pt idx="683">
                  <c:v>0.2</c:v>
                </c:pt>
                <c:pt idx="684">
                  <c:v>0.2</c:v>
                </c:pt>
                <c:pt idx="685">
                  <c:v>0.2</c:v>
                </c:pt>
                <c:pt idx="686">
                  <c:v>0.2</c:v>
                </c:pt>
                <c:pt idx="687">
                  <c:v>0.2</c:v>
                </c:pt>
                <c:pt idx="688">
                  <c:v>0.2</c:v>
                </c:pt>
                <c:pt idx="689">
                  <c:v>0.2</c:v>
                </c:pt>
                <c:pt idx="690">
                  <c:v>0.2</c:v>
                </c:pt>
                <c:pt idx="691">
                  <c:v>0.2</c:v>
                </c:pt>
                <c:pt idx="692">
                  <c:v>0.2</c:v>
                </c:pt>
                <c:pt idx="693">
                  <c:v>0.2</c:v>
                </c:pt>
                <c:pt idx="694">
                  <c:v>0.2</c:v>
                </c:pt>
                <c:pt idx="695">
                  <c:v>0.2</c:v>
                </c:pt>
                <c:pt idx="696">
                  <c:v>0.2</c:v>
                </c:pt>
                <c:pt idx="697">
                  <c:v>0.2</c:v>
                </c:pt>
                <c:pt idx="698">
                  <c:v>0.2</c:v>
                </c:pt>
                <c:pt idx="699">
                  <c:v>0.2</c:v>
                </c:pt>
                <c:pt idx="700">
                  <c:v>0.2</c:v>
                </c:pt>
                <c:pt idx="701">
                  <c:v>0.2</c:v>
                </c:pt>
                <c:pt idx="702">
                  <c:v>0.2</c:v>
                </c:pt>
                <c:pt idx="703">
                  <c:v>0.2</c:v>
                </c:pt>
                <c:pt idx="704">
                  <c:v>0.2</c:v>
                </c:pt>
                <c:pt idx="705">
                  <c:v>0.2</c:v>
                </c:pt>
                <c:pt idx="706">
                  <c:v>0.2</c:v>
                </c:pt>
                <c:pt idx="707">
                  <c:v>0.2</c:v>
                </c:pt>
                <c:pt idx="708">
                  <c:v>0.2</c:v>
                </c:pt>
                <c:pt idx="709">
                  <c:v>0.2</c:v>
                </c:pt>
                <c:pt idx="710">
                  <c:v>0.2</c:v>
                </c:pt>
                <c:pt idx="711">
                  <c:v>0.2</c:v>
                </c:pt>
                <c:pt idx="712">
                  <c:v>0.2</c:v>
                </c:pt>
                <c:pt idx="713">
                  <c:v>0.2</c:v>
                </c:pt>
                <c:pt idx="714">
                  <c:v>0.2</c:v>
                </c:pt>
                <c:pt idx="715">
                  <c:v>0.2</c:v>
                </c:pt>
                <c:pt idx="716">
                  <c:v>0.2</c:v>
                </c:pt>
                <c:pt idx="717">
                  <c:v>0.2</c:v>
                </c:pt>
                <c:pt idx="718">
                  <c:v>0.2</c:v>
                </c:pt>
                <c:pt idx="719">
                  <c:v>0.2</c:v>
                </c:pt>
                <c:pt idx="720">
                  <c:v>0.2</c:v>
                </c:pt>
                <c:pt idx="721">
                  <c:v>0.2</c:v>
                </c:pt>
                <c:pt idx="722">
                  <c:v>0.2</c:v>
                </c:pt>
                <c:pt idx="723">
                  <c:v>0.2</c:v>
                </c:pt>
                <c:pt idx="724">
                  <c:v>0.2</c:v>
                </c:pt>
                <c:pt idx="725">
                  <c:v>0.2</c:v>
                </c:pt>
                <c:pt idx="726">
                  <c:v>0.2</c:v>
                </c:pt>
                <c:pt idx="727">
                  <c:v>0.2</c:v>
                </c:pt>
                <c:pt idx="728">
                  <c:v>0.2</c:v>
                </c:pt>
                <c:pt idx="729">
                  <c:v>0.2</c:v>
                </c:pt>
                <c:pt idx="730">
                  <c:v>0.2</c:v>
                </c:pt>
                <c:pt idx="731">
                  <c:v>0.2</c:v>
                </c:pt>
                <c:pt idx="732">
                  <c:v>0.2</c:v>
                </c:pt>
                <c:pt idx="733">
                  <c:v>0.2</c:v>
                </c:pt>
                <c:pt idx="734">
                  <c:v>0.2</c:v>
                </c:pt>
                <c:pt idx="735">
                  <c:v>0.2</c:v>
                </c:pt>
                <c:pt idx="736">
                  <c:v>0.2</c:v>
                </c:pt>
                <c:pt idx="737">
                  <c:v>0.2</c:v>
                </c:pt>
                <c:pt idx="738">
                  <c:v>0.2</c:v>
                </c:pt>
                <c:pt idx="739">
                  <c:v>0.2</c:v>
                </c:pt>
                <c:pt idx="740">
                  <c:v>0.2</c:v>
                </c:pt>
                <c:pt idx="741">
                  <c:v>0.2</c:v>
                </c:pt>
                <c:pt idx="742">
                  <c:v>0.2</c:v>
                </c:pt>
                <c:pt idx="743">
                  <c:v>0.2</c:v>
                </c:pt>
                <c:pt idx="744">
                  <c:v>0.2</c:v>
                </c:pt>
                <c:pt idx="745">
                  <c:v>0.2</c:v>
                </c:pt>
                <c:pt idx="746">
                  <c:v>0.2</c:v>
                </c:pt>
                <c:pt idx="747">
                  <c:v>0.2</c:v>
                </c:pt>
                <c:pt idx="748">
                  <c:v>0.2</c:v>
                </c:pt>
                <c:pt idx="749">
                  <c:v>0.2</c:v>
                </c:pt>
                <c:pt idx="750">
                  <c:v>0.2</c:v>
                </c:pt>
                <c:pt idx="751">
                  <c:v>0.2</c:v>
                </c:pt>
                <c:pt idx="752">
                  <c:v>0.2</c:v>
                </c:pt>
                <c:pt idx="753">
                  <c:v>0.2</c:v>
                </c:pt>
                <c:pt idx="754">
                  <c:v>0.2</c:v>
                </c:pt>
                <c:pt idx="755">
                  <c:v>0.2</c:v>
                </c:pt>
                <c:pt idx="756">
                  <c:v>0.2</c:v>
                </c:pt>
                <c:pt idx="757">
                  <c:v>0.2</c:v>
                </c:pt>
                <c:pt idx="758">
                  <c:v>0.2</c:v>
                </c:pt>
                <c:pt idx="759">
                  <c:v>0.2</c:v>
                </c:pt>
                <c:pt idx="760">
                  <c:v>0.2</c:v>
                </c:pt>
                <c:pt idx="761">
                  <c:v>0.2</c:v>
                </c:pt>
                <c:pt idx="762">
                  <c:v>0.2</c:v>
                </c:pt>
                <c:pt idx="763">
                  <c:v>0.2</c:v>
                </c:pt>
                <c:pt idx="764">
                  <c:v>0.2</c:v>
                </c:pt>
                <c:pt idx="765">
                  <c:v>0.2</c:v>
                </c:pt>
                <c:pt idx="766">
                  <c:v>0.2</c:v>
                </c:pt>
                <c:pt idx="767">
                  <c:v>0.2</c:v>
                </c:pt>
                <c:pt idx="768">
                  <c:v>0.2</c:v>
                </c:pt>
                <c:pt idx="769">
                  <c:v>0.2</c:v>
                </c:pt>
                <c:pt idx="770">
                  <c:v>0.2</c:v>
                </c:pt>
                <c:pt idx="771">
                  <c:v>0.2</c:v>
                </c:pt>
                <c:pt idx="772">
                  <c:v>0.2</c:v>
                </c:pt>
                <c:pt idx="773">
                  <c:v>0.2</c:v>
                </c:pt>
                <c:pt idx="774">
                  <c:v>0.2</c:v>
                </c:pt>
                <c:pt idx="775">
                  <c:v>0.2</c:v>
                </c:pt>
                <c:pt idx="776">
                  <c:v>0.2</c:v>
                </c:pt>
                <c:pt idx="777">
                  <c:v>0.2</c:v>
                </c:pt>
                <c:pt idx="778">
                  <c:v>0.2</c:v>
                </c:pt>
                <c:pt idx="779">
                  <c:v>0.2</c:v>
                </c:pt>
                <c:pt idx="780">
                  <c:v>0.2</c:v>
                </c:pt>
                <c:pt idx="781">
                  <c:v>0.2</c:v>
                </c:pt>
                <c:pt idx="782">
                  <c:v>0.2</c:v>
                </c:pt>
                <c:pt idx="783">
                  <c:v>0.2</c:v>
                </c:pt>
                <c:pt idx="784">
                  <c:v>0.2</c:v>
                </c:pt>
                <c:pt idx="785">
                  <c:v>0.2</c:v>
                </c:pt>
                <c:pt idx="786">
                  <c:v>0.2</c:v>
                </c:pt>
                <c:pt idx="787">
                  <c:v>0.2</c:v>
                </c:pt>
                <c:pt idx="788">
                  <c:v>0.2</c:v>
                </c:pt>
                <c:pt idx="789">
                  <c:v>0.2</c:v>
                </c:pt>
                <c:pt idx="790">
                  <c:v>0.2</c:v>
                </c:pt>
                <c:pt idx="791">
                  <c:v>0.2</c:v>
                </c:pt>
                <c:pt idx="792">
                  <c:v>0.2</c:v>
                </c:pt>
                <c:pt idx="793">
                  <c:v>0.2</c:v>
                </c:pt>
                <c:pt idx="794">
                  <c:v>0.2</c:v>
                </c:pt>
                <c:pt idx="795">
                  <c:v>0.2</c:v>
                </c:pt>
                <c:pt idx="796">
                  <c:v>0.2</c:v>
                </c:pt>
                <c:pt idx="797">
                  <c:v>0.2</c:v>
                </c:pt>
                <c:pt idx="798">
                  <c:v>0.2</c:v>
                </c:pt>
                <c:pt idx="799">
                  <c:v>0.2</c:v>
                </c:pt>
                <c:pt idx="800">
                  <c:v>0.2</c:v>
                </c:pt>
                <c:pt idx="801">
                  <c:v>0.2</c:v>
                </c:pt>
                <c:pt idx="802">
                  <c:v>0.2</c:v>
                </c:pt>
                <c:pt idx="803">
                  <c:v>0.2</c:v>
                </c:pt>
                <c:pt idx="804">
                  <c:v>0.2</c:v>
                </c:pt>
                <c:pt idx="805">
                  <c:v>0.2</c:v>
                </c:pt>
                <c:pt idx="806">
                  <c:v>0.2</c:v>
                </c:pt>
                <c:pt idx="807">
                  <c:v>0.2</c:v>
                </c:pt>
                <c:pt idx="808">
                  <c:v>0.2</c:v>
                </c:pt>
                <c:pt idx="809">
                  <c:v>0.2</c:v>
                </c:pt>
                <c:pt idx="810">
                  <c:v>0.2</c:v>
                </c:pt>
                <c:pt idx="811">
                  <c:v>0.2</c:v>
                </c:pt>
                <c:pt idx="812">
                  <c:v>0.2</c:v>
                </c:pt>
                <c:pt idx="813">
                  <c:v>0.2</c:v>
                </c:pt>
                <c:pt idx="814">
                  <c:v>0.2</c:v>
                </c:pt>
                <c:pt idx="815">
                  <c:v>0.2</c:v>
                </c:pt>
                <c:pt idx="816">
                  <c:v>0.2</c:v>
                </c:pt>
                <c:pt idx="817">
                  <c:v>0.2</c:v>
                </c:pt>
                <c:pt idx="818">
                  <c:v>0.2</c:v>
                </c:pt>
                <c:pt idx="819">
                  <c:v>0.2</c:v>
                </c:pt>
                <c:pt idx="820">
                  <c:v>0.2</c:v>
                </c:pt>
                <c:pt idx="821">
                  <c:v>0.2</c:v>
                </c:pt>
                <c:pt idx="822">
                  <c:v>0.2</c:v>
                </c:pt>
                <c:pt idx="823">
                  <c:v>0.2</c:v>
                </c:pt>
                <c:pt idx="824">
                  <c:v>0.2</c:v>
                </c:pt>
                <c:pt idx="825">
                  <c:v>0.2</c:v>
                </c:pt>
                <c:pt idx="826">
                  <c:v>0.2</c:v>
                </c:pt>
                <c:pt idx="827">
                  <c:v>0.2</c:v>
                </c:pt>
                <c:pt idx="828">
                  <c:v>0.2</c:v>
                </c:pt>
                <c:pt idx="829">
                  <c:v>0.2</c:v>
                </c:pt>
                <c:pt idx="830">
                  <c:v>0.2</c:v>
                </c:pt>
                <c:pt idx="831">
                  <c:v>0.2</c:v>
                </c:pt>
                <c:pt idx="832">
                  <c:v>0.2</c:v>
                </c:pt>
                <c:pt idx="833">
                  <c:v>0.2</c:v>
                </c:pt>
                <c:pt idx="834">
                  <c:v>0.2</c:v>
                </c:pt>
                <c:pt idx="835">
                  <c:v>0.2</c:v>
                </c:pt>
                <c:pt idx="836">
                  <c:v>0.2</c:v>
                </c:pt>
                <c:pt idx="837">
                  <c:v>0.2</c:v>
                </c:pt>
                <c:pt idx="838">
                  <c:v>0.2</c:v>
                </c:pt>
                <c:pt idx="839">
                  <c:v>0.2</c:v>
                </c:pt>
                <c:pt idx="840">
                  <c:v>0.2</c:v>
                </c:pt>
                <c:pt idx="841">
                  <c:v>0.2</c:v>
                </c:pt>
                <c:pt idx="842">
                  <c:v>0.2</c:v>
                </c:pt>
                <c:pt idx="843">
                  <c:v>0.2</c:v>
                </c:pt>
                <c:pt idx="844">
                  <c:v>0.2</c:v>
                </c:pt>
                <c:pt idx="845">
                  <c:v>0.2</c:v>
                </c:pt>
                <c:pt idx="846">
                  <c:v>0.2</c:v>
                </c:pt>
                <c:pt idx="847">
                  <c:v>0.2</c:v>
                </c:pt>
                <c:pt idx="848">
                  <c:v>0.2</c:v>
                </c:pt>
                <c:pt idx="849">
                  <c:v>0.2</c:v>
                </c:pt>
                <c:pt idx="850">
                  <c:v>0.2</c:v>
                </c:pt>
                <c:pt idx="851">
                  <c:v>0.2</c:v>
                </c:pt>
                <c:pt idx="852">
                  <c:v>0.2</c:v>
                </c:pt>
                <c:pt idx="853">
                  <c:v>0.2</c:v>
                </c:pt>
                <c:pt idx="854">
                  <c:v>0.2</c:v>
                </c:pt>
                <c:pt idx="855">
                  <c:v>0.2</c:v>
                </c:pt>
                <c:pt idx="856">
                  <c:v>0.2</c:v>
                </c:pt>
                <c:pt idx="857">
                  <c:v>0.2</c:v>
                </c:pt>
                <c:pt idx="858">
                  <c:v>0.2</c:v>
                </c:pt>
                <c:pt idx="859">
                  <c:v>0.2</c:v>
                </c:pt>
                <c:pt idx="860">
                  <c:v>0.2</c:v>
                </c:pt>
                <c:pt idx="861">
                  <c:v>0.2</c:v>
                </c:pt>
                <c:pt idx="862">
                  <c:v>0.2</c:v>
                </c:pt>
                <c:pt idx="863">
                  <c:v>0.2</c:v>
                </c:pt>
                <c:pt idx="864">
                  <c:v>0.2</c:v>
                </c:pt>
                <c:pt idx="865">
                  <c:v>0.2</c:v>
                </c:pt>
                <c:pt idx="866">
                  <c:v>0.2</c:v>
                </c:pt>
                <c:pt idx="867">
                  <c:v>0.2</c:v>
                </c:pt>
                <c:pt idx="868">
                  <c:v>0.2</c:v>
                </c:pt>
                <c:pt idx="869">
                  <c:v>0.2</c:v>
                </c:pt>
                <c:pt idx="870">
                  <c:v>0.2</c:v>
                </c:pt>
                <c:pt idx="871">
                  <c:v>0.2</c:v>
                </c:pt>
                <c:pt idx="872">
                  <c:v>0.2</c:v>
                </c:pt>
                <c:pt idx="873">
                  <c:v>0.2</c:v>
                </c:pt>
                <c:pt idx="874">
                  <c:v>0.2</c:v>
                </c:pt>
                <c:pt idx="875">
                  <c:v>0.2</c:v>
                </c:pt>
                <c:pt idx="876">
                  <c:v>0.2</c:v>
                </c:pt>
                <c:pt idx="877">
                  <c:v>0.2</c:v>
                </c:pt>
                <c:pt idx="878">
                  <c:v>0.2</c:v>
                </c:pt>
                <c:pt idx="879">
                  <c:v>0.2</c:v>
                </c:pt>
                <c:pt idx="880">
                  <c:v>0.2</c:v>
                </c:pt>
                <c:pt idx="881">
                  <c:v>0.2</c:v>
                </c:pt>
                <c:pt idx="882">
                  <c:v>0.2</c:v>
                </c:pt>
                <c:pt idx="883">
                  <c:v>0.2</c:v>
                </c:pt>
                <c:pt idx="884">
                  <c:v>0.2</c:v>
                </c:pt>
                <c:pt idx="885">
                  <c:v>0.2</c:v>
                </c:pt>
                <c:pt idx="886">
                  <c:v>0.2</c:v>
                </c:pt>
                <c:pt idx="887">
                  <c:v>0.2</c:v>
                </c:pt>
                <c:pt idx="888">
                  <c:v>0.2</c:v>
                </c:pt>
                <c:pt idx="889">
                  <c:v>0.2</c:v>
                </c:pt>
                <c:pt idx="890">
                  <c:v>0.2</c:v>
                </c:pt>
                <c:pt idx="891">
                  <c:v>0.2</c:v>
                </c:pt>
                <c:pt idx="892">
                  <c:v>0.2</c:v>
                </c:pt>
                <c:pt idx="893">
                  <c:v>0.2</c:v>
                </c:pt>
                <c:pt idx="894">
                  <c:v>0.2</c:v>
                </c:pt>
                <c:pt idx="895">
                  <c:v>0.2</c:v>
                </c:pt>
                <c:pt idx="896">
                  <c:v>0.2</c:v>
                </c:pt>
                <c:pt idx="897">
                  <c:v>0.2</c:v>
                </c:pt>
                <c:pt idx="898">
                  <c:v>0.2</c:v>
                </c:pt>
                <c:pt idx="899">
                  <c:v>0.2</c:v>
                </c:pt>
                <c:pt idx="900">
                  <c:v>0.2</c:v>
                </c:pt>
                <c:pt idx="901">
                  <c:v>0.2</c:v>
                </c:pt>
                <c:pt idx="902">
                  <c:v>0.2</c:v>
                </c:pt>
                <c:pt idx="903">
                  <c:v>0.2</c:v>
                </c:pt>
                <c:pt idx="904">
                  <c:v>0.2</c:v>
                </c:pt>
                <c:pt idx="905">
                  <c:v>0.2</c:v>
                </c:pt>
                <c:pt idx="906">
                  <c:v>0.2</c:v>
                </c:pt>
                <c:pt idx="907">
                  <c:v>0.2</c:v>
                </c:pt>
                <c:pt idx="908">
                  <c:v>0.2</c:v>
                </c:pt>
                <c:pt idx="909">
                  <c:v>0.2</c:v>
                </c:pt>
                <c:pt idx="910">
                  <c:v>0.2</c:v>
                </c:pt>
                <c:pt idx="911">
                  <c:v>0.2</c:v>
                </c:pt>
                <c:pt idx="912">
                  <c:v>0.2</c:v>
                </c:pt>
                <c:pt idx="913">
                  <c:v>0.2</c:v>
                </c:pt>
                <c:pt idx="914">
                  <c:v>0.2</c:v>
                </c:pt>
                <c:pt idx="915">
                  <c:v>0.2</c:v>
                </c:pt>
                <c:pt idx="916">
                  <c:v>0.2</c:v>
                </c:pt>
                <c:pt idx="917">
                  <c:v>0.2</c:v>
                </c:pt>
                <c:pt idx="918">
                  <c:v>0.2</c:v>
                </c:pt>
                <c:pt idx="919">
                  <c:v>0.2</c:v>
                </c:pt>
                <c:pt idx="920">
                  <c:v>0.2</c:v>
                </c:pt>
                <c:pt idx="921">
                  <c:v>0.2</c:v>
                </c:pt>
                <c:pt idx="922">
                  <c:v>0.2</c:v>
                </c:pt>
                <c:pt idx="923">
                  <c:v>0.2</c:v>
                </c:pt>
                <c:pt idx="924">
                  <c:v>0.2</c:v>
                </c:pt>
                <c:pt idx="925">
                  <c:v>0.2</c:v>
                </c:pt>
                <c:pt idx="926">
                  <c:v>0.2</c:v>
                </c:pt>
                <c:pt idx="927">
                  <c:v>0.2</c:v>
                </c:pt>
                <c:pt idx="928">
                  <c:v>0.2</c:v>
                </c:pt>
                <c:pt idx="929">
                  <c:v>0.2</c:v>
                </c:pt>
                <c:pt idx="930">
                  <c:v>0.2</c:v>
                </c:pt>
                <c:pt idx="931">
                  <c:v>0.2</c:v>
                </c:pt>
                <c:pt idx="932">
                  <c:v>0.2</c:v>
                </c:pt>
                <c:pt idx="933">
                  <c:v>0.2</c:v>
                </c:pt>
                <c:pt idx="934">
                  <c:v>0.2</c:v>
                </c:pt>
                <c:pt idx="935">
                  <c:v>0.2</c:v>
                </c:pt>
                <c:pt idx="936">
                  <c:v>0.2</c:v>
                </c:pt>
                <c:pt idx="937">
                  <c:v>0.2</c:v>
                </c:pt>
                <c:pt idx="938">
                  <c:v>0.2</c:v>
                </c:pt>
                <c:pt idx="939">
                  <c:v>0.2</c:v>
                </c:pt>
                <c:pt idx="940">
                  <c:v>0.2</c:v>
                </c:pt>
                <c:pt idx="941">
                  <c:v>0.2</c:v>
                </c:pt>
                <c:pt idx="942">
                  <c:v>0.2</c:v>
                </c:pt>
                <c:pt idx="943">
                  <c:v>0.2</c:v>
                </c:pt>
                <c:pt idx="944">
                  <c:v>0.2</c:v>
                </c:pt>
                <c:pt idx="945">
                  <c:v>0.2</c:v>
                </c:pt>
                <c:pt idx="946">
                  <c:v>0.2</c:v>
                </c:pt>
                <c:pt idx="947">
                  <c:v>0.2</c:v>
                </c:pt>
                <c:pt idx="948">
                  <c:v>0.2</c:v>
                </c:pt>
                <c:pt idx="949">
                  <c:v>0.2</c:v>
                </c:pt>
                <c:pt idx="950">
                  <c:v>0.2</c:v>
                </c:pt>
                <c:pt idx="951">
                  <c:v>0.2</c:v>
                </c:pt>
                <c:pt idx="952">
                  <c:v>0.2</c:v>
                </c:pt>
                <c:pt idx="953">
                  <c:v>0.2</c:v>
                </c:pt>
                <c:pt idx="954">
                  <c:v>0.2</c:v>
                </c:pt>
                <c:pt idx="955">
                  <c:v>0.2</c:v>
                </c:pt>
                <c:pt idx="956">
                  <c:v>0.2</c:v>
                </c:pt>
                <c:pt idx="957">
                  <c:v>0.2</c:v>
                </c:pt>
                <c:pt idx="958">
                  <c:v>0.2</c:v>
                </c:pt>
                <c:pt idx="959">
                  <c:v>0.2</c:v>
                </c:pt>
                <c:pt idx="960">
                  <c:v>0.2</c:v>
                </c:pt>
                <c:pt idx="961">
                  <c:v>0.2</c:v>
                </c:pt>
                <c:pt idx="962">
                  <c:v>0.2</c:v>
                </c:pt>
                <c:pt idx="963">
                  <c:v>0.2</c:v>
                </c:pt>
                <c:pt idx="964">
                  <c:v>0.2</c:v>
                </c:pt>
                <c:pt idx="965">
                  <c:v>0.2</c:v>
                </c:pt>
                <c:pt idx="966">
                  <c:v>0.2</c:v>
                </c:pt>
                <c:pt idx="967">
                  <c:v>0.2</c:v>
                </c:pt>
                <c:pt idx="968">
                  <c:v>0.2</c:v>
                </c:pt>
                <c:pt idx="969">
                  <c:v>0.2</c:v>
                </c:pt>
                <c:pt idx="970">
                  <c:v>0.2</c:v>
                </c:pt>
                <c:pt idx="971">
                  <c:v>0.2</c:v>
                </c:pt>
                <c:pt idx="972">
                  <c:v>0.2</c:v>
                </c:pt>
                <c:pt idx="973">
                  <c:v>0.2</c:v>
                </c:pt>
                <c:pt idx="974">
                  <c:v>0.2</c:v>
                </c:pt>
                <c:pt idx="975">
                  <c:v>0.2</c:v>
                </c:pt>
                <c:pt idx="976">
                  <c:v>0.2</c:v>
                </c:pt>
                <c:pt idx="977">
                  <c:v>0.2</c:v>
                </c:pt>
                <c:pt idx="978">
                  <c:v>0.2</c:v>
                </c:pt>
                <c:pt idx="979">
                  <c:v>0.2</c:v>
                </c:pt>
                <c:pt idx="980">
                  <c:v>0.2</c:v>
                </c:pt>
                <c:pt idx="981">
                  <c:v>0.2</c:v>
                </c:pt>
                <c:pt idx="982">
                  <c:v>0.2</c:v>
                </c:pt>
                <c:pt idx="983">
                  <c:v>0.2</c:v>
                </c:pt>
                <c:pt idx="984">
                  <c:v>0.2</c:v>
                </c:pt>
                <c:pt idx="985">
                  <c:v>0.2</c:v>
                </c:pt>
                <c:pt idx="986">
                  <c:v>0.2</c:v>
                </c:pt>
                <c:pt idx="987">
                  <c:v>0.2</c:v>
                </c:pt>
                <c:pt idx="988">
                  <c:v>0.2</c:v>
                </c:pt>
                <c:pt idx="989">
                  <c:v>0.2</c:v>
                </c:pt>
                <c:pt idx="990">
                  <c:v>0.2</c:v>
                </c:pt>
                <c:pt idx="991">
                  <c:v>0.2</c:v>
                </c:pt>
                <c:pt idx="992">
                  <c:v>0.2</c:v>
                </c:pt>
                <c:pt idx="993">
                  <c:v>0.2</c:v>
                </c:pt>
                <c:pt idx="994">
                  <c:v>0.2</c:v>
                </c:pt>
                <c:pt idx="995">
                  <c:v>0.2</c:v>
                </c:pt>
                <c:pt idx="996">
                  <c:v>0.2</c:v>
                </c:pt>
                <c:pt idx="997">
                  <c:v>0.2</c:v>
                </c:pt>
                <c:pt idx="998">
                  <c:v>0.2</c:v>
                </c:pt>
                <c:pt idx="999">
                  <c:v>0.2</c:v>
                </c:pt>
                <c:pt idx="1000">
                  <c:v>0.2</c:v>
                </c:pt>
                <c:pt idx="1001">
                  <c:v>0.2</c:v>
                </c:pt>
                <c:pt idx="1002">
                  <c:v>0.2</c:v>
                </c:pt>
                <c:pt idx="1003">
                  <c:v>0.2</c:v>
                </c:pt>
                <c:pt idx="1004">
                  <c:v>0.2</c:v>
                </c:pt>
                <c:pt idx="1005">
                  <c:v>0.2</c:v>
                </c:pt>
                <c:pt idx="1006">
                  <c:v>0.2</c:v>
                </c:pt>
                <c:pt idx="1007">
                  <c:v>0.2</c:v>
                </c:pt>
                <c:pt idx="1008">
                  <c:v>0.2</c:v>
                </c:pt>
                <c:pt idx="1009">
                  <c:v>0.2</c:v>
                </c:pt>
                <c:pt idx="1010">
                  <c:v>0.2</c:v>
                </c:pt>
                <c:pt idx="1011">
                  <c:v>0.2</c:v>
                </c:pt>
                <c:pt idx="1012">
                  <c:v>0.2</c:v>
                </c:pt>
                <c:pt idx="1013">
                  <c:v>0.2</c:v>
                </c:pt>
                <c:pt idx="1014">
                  <c:v>0.2</c:v>
                </c:pt>
                <c:pt idx="1015">
                  <c:v>0.2</c:v>
                </c:pt>
                <c:pt idx="1016">
                  <c:v>0.2</c:v>
                </c:pt>
                <c:pt idx="1017">
                  <c:v>0.2</c:v>
                </c:pt>
                <c:pt idx="1018">
                  <c:v>0.2</c:v>
                </c:pt>
                <c:pt idx="1019">
                  <c:v>0.2</c:v>
                </c:pt>
                <c:pt idx="1020">
                  <c:v>0.2</c:v>
                </c:pt>
                <c:pt idx="1021">
                  <c:v>0.2</c:v>
                </c:pt>
                <c:pt idx="1022">
                  <c:v>0.2</c:v>
                </c:pt>
                <c:pt idx="1023">
                  <c:v>0.2</c:v>
                </c:pt>
                <c:pt idx="1024">
                  <c:v>0.2</c:v>
                </c:pt>
                <c:pt idx="1025">
                  <c:v>0.2</c:v>
                </c:pt>
                <c:pt idx="1026">
                  <c:v>0.2</c:v>
                </c:pt>
                <c:pt idx="1027">
                  <c:v>0.2</c:v>
                </c:pt>
                <c:pt idx="1028">
                  <c:v>0.2</c:v>
                </c:pt>
                <c:pt idx="1029">
                  <c:v>0.2</c:v>
                </c:pt>
                <c:pt idx="1030">
                  <c:v>0.2</c:v>
                </c:pt>
                <c:pt idx="1031">
                  <c:v>0.2</c:v>
                </c:pt>
                <c:pt idx="1032">
                  <c:v>0.2</c:v>
                </c:pt>
                <c:pt idx="1033">
                  <c:v>0.2</c:v>
                </c:pt>
                <c:pt idx="1034">
                  <c:v>0.2</c:v>
                </c:pt>
                <c:pt idx="1035">
                  <c:v>0.2</c:v>
                </c:pt>
                <c:pt idx="1036">
                  <c:v>0.2</c:v>
                </c:pt>
                <c:pt idx="1037">
                  <c:v>0.2</c:v>
                </c:pt>
                <c:pt idx="1038">
                  <c:v>0.2</c:v>
                </c:pt>
                <c:pt idx="1039">
                  <c:v>0.2</c:v>
                </c:pt>
                <c:pt idx="1040">
                  <c:v>0.2</c:v>
                </c:pt>
                <c:pt idx="1041">
                  <c:v>0.2</c:v>
                </c:pt>
                <c:pt idx="1042">
                  <c:v>0.2</c:v>
                </c:pt>
                <c:pt idx="1043">
                  <c:v>0.2</c:v>
                </c:pt>
                <c:pt idx="1044">
                  <c:v>0.2</c:v>
                </c:pt>
                <c:pt idx="1045">
                  <c:v>0.2</c:v>
                </c:pt>
                <c:pt idx="1046">
                  <c:v>0.2</c:v>
                </c:pt>
                <c:pt idx="1047">
                  <c:v>0.2</c:v>
                </c:pt>
                <c:pt idx="1048">
                  <c:v>0.2</c:v>
                </c:pt>
                <c:pt idx="1049">
                  <c:v>0.2</c:v>
                </c:pt>
                <c:pt idx="1050">
                  <c:v>0.2</c:v>
                </c:pt>
                <c:pt idx="1051">
                  <c:v>0.2</c:v>
                </c:pt>
                <c:pt idx="1052">
                  <c:v>0.2</c:v>
                </c:pt>
                <c:pt idx="1053">
                  <c:v>0.2</c:v>
                </c:pt>
                <c:pt idx="1054">
                  <c:v>0.2</c:v>
                </c:pt>
                <c:pt idx="1055">
                  <c:v>0.2</c:v>
                </c:pt>
                <c:pt idx="1056">
                  <c:v>0.2</c:v>
                </c:pt>
                <c:pt idx="1057">
                  <c:v>0.2</c:v>
                </c:pt>
                <c:pt idx="1058">
                  <c:v>0.2</c:v>
                </c:pt>
                <c:pt idx="1059">
                  <c:v>0.2</c:v>
                </c:pt>
                <c:pt idx="1060">
                  <c:v>0.2</c:v>
                </c:pt>
                <c:pt idx="1061">
                  <c:v>0.2</c:v>
                </c:pt>
                <c:pt idx="1062">
                  <c:v>0.2</c:v>
                </c:pt>
                <c:pt idx="1063">
                  <c:v>0.2</c:v>
                </c:pt>
                <c:pt idx="1064">
                  <c:v>0.2</c:v>
                </c:pt>
                <c:pt idx="1065">
                  <c:v>0.2</c:v>
                </c:pt>
                <c:pt idx="1066">
                  <c:v>0.2</c:v>
                </c:pt>
                <c:pt idx="1067">
                  <c:v>0.2</c:v>
                </c:pt>
                <c:pt idx="1068">
                  <c:v>0.2</c:v>
                </c:pt>
                <c:pt idx="1069">
                  <c:v>0.2</c:v>
                </c:pt>
                <c:pt idx="1070">
                  <c:v>0.2</c:v>
                </c:pt>
                <c:pt idx="1071">
                  <c:v>0.2</c:v>
                </c:pt>
                <c:pt idx="1072">
                  <c:v>0.2</c:v>
                </c:pt>
                <c:pt idx="1073">
                  <c:v>0.2</c:v>
                </c:pt>
                <c:pt idx="1074">
                  <c:v>0.2</c:v>
                </c:pt>
                <c:pt idx="1075">
                  <c:v>0.2</c:v>
                </c:pt>
                <c:pt idx="1076">
                  <c:v>0.2</c:v>
                </c:pt>
                <c:pt idx="1077">
                  <c:v>0.2</c:v>
                </c:pt>
                <c:pt idx="1078">
                  <c:v>0.2</c:v>
                </c:pt>
                <c:pt idx="1079">
                  <c:v>0.2</c:v>
                </c:pt>
                <c:pt idx="1080">
                  <c:v>0.2</c:v>
                </c:pt>
                <c:pt idx="1081">
                  <c:v>0.2</c:v>
                </c:pt>
                <c:pt idx="1082">
                  <c:v>0.2</c:v>
                </c:pt>
                <c:pt idx="1083">
                  <c:v>0.2</c:v>
                </c:pt>
                <c:pt idx="1084">
                  <c:v>0.2</c:v>
                </c:pt>
                <c:pt idx="1085">
                  <c:v>0.2</c:v>
                </c:pt>
                <c:pt idx="1086">
                  <c:v>0.2</c:v>
                </c:pt>
                <c:pt idx="1087">
                  <c:v>0.2</c:v>
                </c:pt>
                <c:pt idx="1088">
                  <c:v>0.2</c:v>
                </c:pt>
                <c:pt idx="1089">
                  <c:v>0.2</c:v>
                </c:pt>
                <c:pt idx="1090">
                  <c:v>0.2</c:v>
                </c:pt>
                <c:pt idx="1091">
                  <c:v>0.2</c:v>
                </c:pt>
                <c:pt idx="1092">
                  <c:v>0.2</c:v>
                </c:pt>
                <c:pt idx="1093">
                  <c:v>0.2</c:v>
                </c:pt>
                <c:pt idx="1094">
                  <c:v>0.2</c:v>
                </c:pt>
                <c:pt idx="1095">
                  <c:v>0.2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0.2</c:v>
                </c:pt>
                <c:pt idx="1100">
                  <c:v>0.2</c:v>
                </c:pt>
                <c:pt idx="1101">
                  <c:v>0.2</c:v>
                </c:pt>
                <c:pt idx="1102">
                  <c:v>0.2</c:v>
                </c:pt>
                <c:pt idx="1103">
                  <c:v>0.2</c:v>
                </c:pt>
                <c:pt idx="1104">
                  <c:v>0.2</c:v>
                </c:pt>
                <c:pt idx="1105">
                  <c:v>0.2</c:v>
                </c:pt>
                <c:pt idx="1106">
                  <c:v>0.2</c:v>
                </c:pt>
                <c:pt idx="1107">
                  <c:v>0.2</c:v>
                </c:pt>
                <c:pt idx="1108">
                  <c:v>0.2</c:v>
                </c:pt>
                <c:pt idx="1109">
                  <c:v>0.2</c:v>
                </c:pt>
                <c:pt idx="1110">
                  <c:v>0.2</c:v>
                </c:pt>
                <c:pt idx="1111">
                  <c:v>0.2</c:v>
                </c:pt>
                <c:pt idx="1112">
                  <c:v>0.2</c:v>
                </c:pt>
                <c:pt idx="1113">
                  <c:v>0.2</c:v>
                </c:pt>
                <c:pt idx="1114">
                  <c:v>0.2</c:v>
                </c:pt>
                <c:pt idx="1115">
                  <c:v>0.2</c:v>
                </c:pt>
                <c:pt idx="1116">
                  <c:v>0.2</c:v>
                </c:pt>
                <c:pt idx="1117">
                  <c:v>0.2</c:v>
                </c:pt>
                <c:pt idx="1118">
                  <c:v>0.2</c:v>
                </c:pt>
                <c:pt idx="1119">
                  <c:v>0.2</c:v>
                </c:pt>
                <c:pt idx="1120">
                  <c:v>0.2</c:v>
                </c:pt>
                <c:pt idx="1121">
                  <c:v>0.2</c:v>
                </c:pt>
                <c:pt idx="1122">
                  <c:v>0.2</c:v>
                </c:pt>
                <c:pt idx="1123">
                  <c:v>0.2</c:v>
                </c:pt>
                <c:pt idx="1124">
                  <c:v>0.2</c:v>
                </c:pt>
                <c:pt idx="1125">
                  <c:v>0.2</c:v>
                </c:pt>
                <c:pt idx="1126">
                  <c:v>0.2</c:v>
                </c:pt>
                <c:pt idx="1127">
                  <c:v>0.2</c:v>
                </c:pt>
                <c:pt idx="1128">
                  <c:v>0.2</c:v>
                </c:pt>
                <c:pt idx="1129">
                  <c:v>0.2</c:v>
                </c:pt>
                <c:pt idx="1130">
                  <c:v>0.2</c:v>
                </c:pt>
                <c:pt idx="1131">
                  <c:v>0.2</c:v>
                </c:pt>
                <c:pt idx="1132">
                  <c:v>0.2</c:v>
                </c:pt>
                <c:pt idx="1133">
                  <c:v>0.2</c:v>
                </c:pt>
                <c:pt idx="1134">
                  <c:v>0.2</c:v>
                </c:pt>
                <c:pt idx="1135">
                  <c:v>0.2</c:v>
                </c:pt>
                <c:pt idx="1136">
                  <c:v>0.2</c:v>
                </c:pt>
                <c:pt idx="1137">
                  <c:v>0.2</c:v>
                </c:pt>
                <c:pt idx="1138">
                  <c:v>0.2</c:v>
                </c:pt>
                <c:pt idx="1139">
                  <c:v>0.2</c:v>
                </c:pt>
                <c:pt idx="1140">
                  <c:v>0.2</c:v>
                </c:pt>
                <c:pt idx="1141">
                  <c:v>0.2</c:v>
                </c:pt>
                <c:pt idx="1142">
                  <c:v>0.2</c:v>
                </c:pt>
                <c:pt idx="1143">
                  <c:v>0.2</c:v>
                </c:pt>
                <c:pt idx="1144">
                  <c:v>0.2</c:v>
                </c:pt>
                <c:pt idx="1145">
                  <c:v>0.2</c:v>
                </c:pt>
                <c:pt idx="1146">
                  <c:v>0.2</c:v>
                </c:pt>
                <c:pt idx="1147">
                  <c:v>0.2</c:v>
                </c:pt>
                <c:pt idx="1148">
                  <c:v>0.2</c:v>
                </c:pt>
                <c:pt idx="1149">
                  <c:v>0.2</c:v>
                </c:pt>
                <c:pt idx="1150">
                  <c:v>0.2</c:v>
                </c:pt>
                <c:pt idx="1151">
                  <c:v>0.2</c:v>
                </c:pt>
                <c:pt idx="1152">
                  <c:v>0.2</c:v>
                </c:pt>
                <c:pt idx="1153">
                  <c:v>0.2</c:v>
                </c:pt>
                <c:pt idx="1154">
                  <c:v>0.2</c:v>
                </c:pt>
                <c:pt idx="1155">
                  <c:v>0.2</c:v>
                </c:pt>
                <c:pt idx="1156">
                  <c:v>0.2</c:v>
                </c:pt>
                <c:pt idx="1157">
                  <c:v>0.2</c:v>
                </c:pt>
                <c:pt idx="1158">
                  <c:v>0.2</c:v>
                </c:pt>
                <c:pt idx="1159">
                  <c:v>0.2</c:v>
                </c:pt>
                <c:pt idx="1160">
                  <c:v>0.2</c:v>
                </c:pt>
                <c:pt idx="1161">
                  <c:v>0.2</c:v>
                </c:pt>
                <c:pt idx="1162">
                  <c:v>0.2</c:v>
                </c:pt>
                <c:pt idx="1163">
                  <c:v>0.2</c:v>
                </c:pt>
                <c:pt idx="1164">
                  <c:v>0.2</c:v>
                </c:pt>
                <c:pt idx="1165">
                  <c:v>0.2</c:v>
                </c:pt>
                <c:pt idx="1166">
                  <c:v>0.2</c:v>
                </c:pt>
                <c:pt idx="1167">
                  <c:v>0.2</c:v>
                </c:pt>
                <c:pt idx="1168">
                  <c:v>0.2</c:v>
                </c:pt>
                <c:pt idx="1169">
                  <c:v>0.2</c:v>
                </c:pt>
                <c:pt idx="1170">
                  <c:v>0.2</c:v>
                </c:pt>
                <c:pt idx="1171">
                  <c:v>0.2</c:v>
                </c:pt>
                <c:pt idx="1172">
                  <c:v>0.2</c:v>
                </c:pt>
                <c:pt idx="1173">
                  <c:v>0.2</c:v>
                </c:pt>
                <c:pt idx="1174">
                  <c:v>0.2</c:v>
                </c:pt>
                <c:pt idx="1175">
                  <c:v>0.2</c:v>
                </c:pt>
                <c:pt idx="1176">
                  <c:v>0.2</c:v>
                </c:pt>
                <c:pt idx="1177">
                  <c:v>0.2</c:v>
                </c:pt>
                <c:pt idx="1178">
                  <c:v>0.2</c:v>
                </c:pt>
                <c:pt idx="1179">
                  <c:v>0.2</c:v>
                </c:pt>
                <c:pt idx="1180">
                  <c:v>0.2</c:v>
                </c:pt>
                <c:pt idx="1181">
                  <c:v>0.2</c:v>
                </c:pt>
                <c:pt idx="1182">
                  <c:v>0.2</c:v>
                </c:pt>
                <c:pt idx="1183">
                  <c:v>0.2</c:v>
                </c:pt>
                <c:pt idx="1184">
                  <c:v>0.2</c:v>
                </c:pt>
                <c:pt idx="1185">
                  <c:v>0.2</c:v>
                </c:pt>
                <c:pt idx="1186">
                  <c:v>0.2</c:v>
                </c:pt>
                <c:pt idx="1187">
                  <c:v>0.2</c:v>
                </c:pt>
                <c:pt idx="1188">
                  <c:v>0.2</c:v>
                </c:pt>
                <c:pt idx="1189">
                  <c:v>0.2</c:v>
                </c:pt>
                <c:pt idx="1190">
                  <c:v>0.2</c:v>
                </c:pt>
                <c:pt idx="1191">
                  <c:v>0.2</c:v>
                </c:pt>
                <c:pt idx="1192">
                  <c:v>0.2</c:v>
                </c:pt>
                <c:pt idx="1193">
                  <c:v>0.2</c:v>
                </c:pt>
                <c:pt idx="1194">
                  <c:v>0.2</c:v>
                </c:pt>
                <c:pt idx="1195">
                  <c:v>0.2</c:v>
                </c:pt>
                <c:pt idx="1196">
                  <c:v>0.2</c:v>
                </c:pt>
                <c:pt idx="1197">
                  <c:v>0.2</c:v>
                </c:pt>
                <c:pt idx="1198">
                  <c:v>0.2</c:v>
                </c:pt>
                <c:pt idx="1199">
                  <c:v>0.2</c:v>
                </c:pt>
                <c:pt idx="1200">
                  <c:v>0.2</c:v>
                </c:pt>
                <c:pt idx="1201">
                  <c:v>0.2</c:v>
                </c:pt>
                <c:pt idx="1202">
                  <c:v>0.2</c:v>
                </c:pt>
                <c:pt idx="1203">
                  <c:v>0.2</c:v>
                </c:pt>
                <c:pt idx="1204">
                  <c:v>0.2</c:v>
                </c:pt>
                <c:pt idx="1205">
                  <c:v>0.2</c:v>
                </c:pt>
                <c:pt idx="1206">
                  <c:v>0.2</c:v>
                </c:pt>
                <c:pt idx="1207">
                  <c:v>0.2</c:v>
                </c:pt>
                <c:pt idx="1208">
                  <c:v>0.2</c:v>
                </c:pt>
                <c:pt idx="1209">
                  <c:v>0.2</c:v>
                </c:pt>
                <c:pt idx="1210">
                  <c:v>0.2</c:v>
                </c:pt>
                <c:pt idx="1211">
                  <c:v>0.2</c:v>
                </c:pt>
                <c:pt idx="1212">
                  <c:v>0.2</c:v>
                </c:pt>
                <c:pt idx="1213">
                  <c:v>0.2</c:v>
                </c:pt>
                <c:pt idx="1214">
                  <c:v>0.2</c:v>
                </c:pt>
                <c:pt idx="1215">
                  <c:v>0.2</c:v>
                </c:pt>
                <c:pt idx="1216">
                  <c:v>0.2</c:v>
                </c:pt>
                <c:pt idx="1217">
                  <c:v>0.2</c:v>
                </c:pt>
                <c:pt idx="1218">
                  <c:v>0.2</c:v>
                </c:pt>
                <c:pt idx="1219">
                  <c:v>0.2</c:v>
                </c:pt>
                <c:pt idx="1220">
                  <c:v>0.2</c:v>
                </c:pt>
                <c:pt idx="1221">
                  <c:v>0.2</c:v>
                </c:pt>
                <c:pt idx="1222">
                  <c:v>0.2</c:v>
                </c:pt>
                <c:pt idx="1223">
                  <c:v>0.2</c:v>
                </c:pt>
                <c:pt idx="1224">
                  <c:v>0.2</c:v>
                </c:pt>
                <c:pt idx="1225">
                  <c:v>0.2</c:v>
                </c:pt>
                <c:pt idx="1226">
                  <c:v>0.2</c:v>
                </c:pt>
                <c:pt idx="1227">
                  <c:v>0.2</c:v>
                </c:pt>
                <c:pt idx="1228">
                  <c:v>0.2</c:v>
                </c:pt>
                <c:pt idx="1229">
                  <c:v>0.2</c:v>
                </c:pt>
                <c:pt idx="1230">
                  <c:v>0.2</c:v>
                </c:pt>
                <c:pt idx="1231">
                  <c:v>0.2</c:v>
                </c:pt>
                <c:pt idx="1232">
                  <c:v>0.2</c:v>
                </c:pt>
                <c:pt idx="1233">
                  <c:v>0.2</c:v>
                </c:pt>
                <c:pt idx="1234">
                  <c:v>0.2</c:v>
                </c:pt>
                <c:pt idx="1235">
                  <c:v>0.2</c:v>
                </c:pt>
                <c:pt idx="1236">
                  <c:v>0.2</c:v>
                </c:pt>
                <c:pt idx="1237">
                  <c:v>0.2</c:v>
                </c:pt>
                <c:pt idx="1238">
                  <c:v>0.2</c:v>
                </c:pt>
                <c:pt idx="1239">
                  <c:v>0.2</c:v>
                </c:pt>
                <c:pt idx="1240">
                  <c:v>0.2</c:v>
                </c:pt>
                <c:pt idx="1241">
                  <c:v>0.2</c:v>
                </c:pt>
                <c:pt idx="1242">
                  <c:v>0.2</c:v>
                </c:pt>
                <c:pt idx="1243">
                  <c:v>0.2</c:v>
                </c:pt>
                <c:pt idx="1244">
                  <c:v>0.2</c:v>
                </c:pt>
                <c:pt idx="1245">
                  <c:v>0.2</c:v>
                </c:pt>
                <c:pt idx="1246">
                  <c:v>0.2</c:v>
                </c:pt>
                <c:pt idx="1247">
                  <c:v>0.2</c:v>
                </c:pt>
                <c:pt idx="1248">
                  <c:v>0.2</c:v>
                </c:pt>
                <c:pt idx="1249">
                  <c:v>0.2</c:v>
                </c:pt>
                <c:pt idx="1250">
                  <c:v>0.2</c:v>
                </c:pt>
                <c:pt idx="1251">
                  <c:v>0.2</c:v>
                </c:pt>
                <c:pt idx="1252">
                  <c:v>0.2</c:v>
                </c:pt>
                <c:pt idx="1253">
                  <c:v>0.2</c:v>
                </c:pt>
                <c:pt idx="1254">
                  <c:v>0.2</c:v>
                </c:pt>
                <c:pt idx="1255">
                  <c:v>0.2</c:v>
                </c:pt>
                <c:pt idx="1256">
                  <c:v>0.2</c:v>
                </c:pt>
                <c:pt idx="1257">
                  <c:v>0.2</c:v>
                </c:pt>
                <c:pt idx="1258">
                  <c:v>0.2</c:v>
                </c:pt>
                <c:pt idx="1259">
                  <c:v>0.2</c:v>
                </c:pt>
                <c:pt idx="1260">
                  <c:v>0.2</c:v>
                </c:pt>
                <c:pt idx="1261">
                  <c:v>0.2</c:v>
                </c:pt>
                <c:pt idx="1262">
                  <c:v>0.2</c:v>
                </c:pt>
                <c:pt idx="1263">
                  <c:v>0.2</c:v>
                </c:pt>
                <c:pt idx="1264">
                  <c:v>0.2</c:v>
                </c:pt>
                <c:pt idx="1265">
                  <c:v>0.2</c:v>
                </c:pt>
                <c:pt idx="1266">
                  <c:v>0.2</c:v>
                </c:pt>
                <c:pt idx="1267">
                  <c:v>0.2</c:v>
                </c:pt>
                <c:pt idx="1268">
                  <c:v>0.2</c:v>
                </c:pt>
                <c:pt idx="1269">
                  <c:v>0.2</c:v>
                </c:pt>
                <c:pt idx="1270">
                  <c:v>0.2</c:v>
                </c:pt>
                <c:pt idx="1271">
                  <c:v>0.2</c:v>
                </c:pt>
                <c:pt idx="1272">
                  <c:v>0.2</c:v>
                </c:pt>
                <c:pt idx="1273">
                  <c:v>0.2</c:v>
                </c:pt>
                <c:pt idx="1274">
                  <c:v>0.2</c:v>
                </c:pt>
                <c:pt idx="1275">
                  <c:v>0.2</c:v>
                </c:pt>
                <c:pt idx="1276">
                  <c:v>0.2</c:v>
                </c:pt>
                <c:pt idx="1277">
                  <c:v>0.2</c:v>
                </c:pt>
                <c:pt idx="1278">
                  <c:v>0.2</c:v>
                </c:pt>
                <c:pt idx="1279">
                  <c:v>0.2</c:v>
                </c:pt>
                <c:pt idx="1280">
                  <c:v>0.2</c:v>
                </c:pt>
                <c:pt idx="1281">
                  <c:v>0.2</c:v>
                </c:pt>
                <c:pt idx="1282">
                  <c:v>0.2</c:v>
                </c:pt>
                <c:pt idx="1283">
                  <c:v>0.2</c:v>
                </c:pt>
                <c:pt idx="1284">
                  <c:v>0.2</c:v>
                </c:pt>
                <c:pt idx="1285">
                  <c:v>0.2</c:v>
                </c:pt>
                <c:pt idx="1286">
                  <c:v>0.2</c:v>
                </c:pt>
                <c:pt idx="1287">
                  <c:v>0.2</c:v>
                </c:pt>
                <c:pt idx="1288">
                  <c:v>0.2</c:v>
                </c:pt>
                <c:pt idx="1289">
                  <c:v>0.2</c:v>
                </c:pt>
                <c:pt idx="1290">
                  <c:v>0.2</c:v>
                </c:pt>
                <c:pt idx="1291">
                  <c:v>0.2</c:v>
                </c:pt>
                <c:pt idx="1292">
                  <c:v>0.2</c:v>
                </c:pt>
                <c:pt idx="1293">
                  <c:v>0.2</c:v>
                </c:pt>
                <c:pt idx="1294">
                  <c:v>0.2</c:v>
                </c:pt>
                <c:pt idx="1295">
                  <c:v>0.2</c:v>
                </c:pt>
                <c:pt idx="1296">
                  <c:v>0.2</c:v>
                </c:pt>
                <c:pt idx="1297">
                  <c:v>0.2</c:v>
                </c:pt>
                <c:pt idx="1298">
                  <c:v>0.2</c:v>
                </c:pt>
                <c:pt idx="1299">
                  <c:v>0.2</c:v>
                </c:pt>
                <c:pt idx="1300">
                  <c:v>0.2</c:v>
                </c:pt>
                <c:pt idx="1301">
                  <c:v>0.2</c:v>
                </c:pt>
                <c:pt idx="1302">
                  <c:v>0.2</c:v>
                </c:pt>
                <c:pt idx="1303">
                  <c:v>0.2</c:v>
                </c:pt>
                <c:pt idx="1304">
                  <c:v>0.2</c:v>
                </c:pt>
                <c:pt idx="1305">
                  <c:v>0.2</c:v>
                </c:pt>
                <c:pt idx="1306">
                  <c:v>0.2</c:v>
                </c:pt>
                <c:pt idx="1307">
                  <c:v>0.2</c:v>
                </c:pt>
                <c:pt idx="1308">
                  <c:v>0.2</c:v>
                </c:pt>
                <c:pt idx="1309">
                  <c:v>0.2</c:v>
                </c:pt>
                <c:pt idx="1310">
                  <c:v>0.2</c:v>
                </c:pt>
                <c:pt idx="1311">
                  <c:v>0.2</c:v>
                </c:pt>
                <c:pt idx="1312">
                  <c:v>0.2</c:v>
                </c:pt>
                <c:pt idx="1313">
                  <c:v>0.2</c:v>
                </c:pt>
                <c:pt idx="1314">
                  <c:v>0.2</c:v>
                </c:pt>
                <c:pt idx="1315">
                  <c:v>0.2</c:v>
                </c:pt>
                <c:pt idx="1316">
                  <c:v>0.2</c:v>
                </c:pt>
                <c:pt idx="1317">
                  <c:v>0.2</c:v>
                </c:pt>
                <c:pt idx="1318">
                  <c:v>0.2</c:v>
                </c:pt>
                <c:pt idx="1319">
                  <c:v>0.2</c:v>
                </c:pt>
                <c:pt idx="1320">
                  <c:v>0.2</c:v>
                </c:pt>
                <c:pt idx="1321">
                  <c:v>0.2</c:v>
                </c:pt>
                <c:pt idx="1322">
                  <c:v>0.2</c:v>
                </c:pt>
                <c:pt idx="1323">
                  <c:v>0.2</c:v>
                </c:pt>
                <c:pt idx="1324">
                  <c:v>0.2</c:v>
                </c:pt>
                <c:pt idx="1325">
                  <c:v>0.2</c:v>
                </c:pt>
                <c:pt idx="1326">
                  <c:v>0.2</c:v>
                </c:pt>
                <c:pt idx="1327">
                  <c:v>0.2</c:v>
                </c:pt>
                <c:pt idx="1328">
                  <c:v>0.2</c:v>
                </c:pt>
                <c:pt idx="1329">
                  <c:v>0.2</c:v>
                </c:pt>
                <c:pt idx="1330">
                  <c:v>0.2</c:v>
                </c:pt>
                <c:pt idx="1331">
                  <c:v>0.2</c:v>
                </c:pt>
                <c:pt idx="1332">
                  <c:v>0.2</c:v>
                </c:pt>
                <c:pt idx="1333">
                  <c:v>0.2</c:v>
                </c:pt>
                <c:pt idx="1334">
                  <c:v>0.2</c:v>
                </c:pt>
                <c:pt idx="1335">
                  <c:v>0.2</c:v>
                </c:pt>
                <c:pt idx="1336">
                  <c:v>0.2</c:v>
                </c:pt>
                <c:pt idx="1337">
                  <c:v>0.2</c:v>
                </c:pt>
                <c:pt idx="1338">
                  <c:v>0.2</c:v>
                </c:pt>
                <c:pt idx="1339">
                  <c:v>0.2</c:v>
                </c:pt>
                <c:pt idx="1340">
                  <c:v>0.2</c:v>
                </c:pt>
                <c:pt idx="1341">
                  <c:v>0.2</c:v>
                </c:pt>
                <c:pt idx="1342">
                  <c:v>0.2</c:v>
                </c:pt>
                <c:pt idx="1343">
                  <c:v>0.2</c:v>
                </c:pt>
                <c:pt idx="1344">
                  <c:v>0.2</c:v>
                </c:pt>
                <c:pt idx="1345">
                  <c:v>0.2</c:v>
                </c:pt>
                <c:pt idx="1346">
                  <c:v>0.2</c:v>
                </c:pt>
                <c:pt idx="1347">
                  <c:v>0.2</c:v>
                </c:pt>
                <c:pt idx="1348">
                  <c:v>0.2</c:v>
                </c:pt>
                <c:pt idx="1349">
                  <c:v>0.2</c:v>
                </c:pt>
                <c:pt idx="1350">
                  <c:v>0.2</c:v>
                </c:pt>
                <c:pt idx="1351">
                  <c:v>0.2</c:v>
                </c:pt>
                <c:pt idx="1352">
                  <c:v>0.2</c:v>
                </c:pt>
                <c:pt idx="1353">
                  <c:v>0.2</c:v>
                </c:pt>
                <c:pt idx="1354">
                  <c:v>0.2</c:v>
                </c:pt>
                <c:pt idx="1355">
                  <c:v>0.2</c:v>
                </c:pt>
                <c:pt idx="1356">
                  <c:v>0.2</c:v>
                </c:pt>
                <c:pt idx="1357">
                  <c:v>0.2</c:v>
                </c:pt>
                <c:pt idx="1358">
                  <c:v>0.2</c:v>
                </c:pt>
                <c:pt idx="1359">
                  <c:v>0.2</c:v>
                </c:pt>
                <c:pt idx="1360">
                  <c:v>0.2</c:v>
                </c:pt>
                <c:pt idx="1361">
                  <c:v>0.2</c:v>
                </c:pt>
                <c:pt idx="1362">
                  <c:v>0.2</c:v>
                </c:pt>
                <c:pt idx="1363">
                  <c:v>0.2</c:v>
                </c:pt>
                <c:pt idx="1364">
                  <c:v>0.2</c:v>
                </c:pt>
                <c:pt idx="1365">
                  <c:v>0.2</c:v>
                </c:pt>
                <c:pt idx="1366">
                  <c:v>0.2</c:v>
                </c:pt>
                <c:pt idx="1367">
                  <c:v>0.2</c:v>
                </c:pt>
                <c:pt idx="1368">
                  <c:v>0.2</c:v>
                </c:pt>
                <c:pt idx="1369">
                  <c:v>0.2</c:v>
                </c:pt>
                <c:pt idx="1370">
                  <c:v>0.2</c:v>
                </c:pt>
                <c:pt idx="1371">
                  <c:v>0.2</c:v>
                </c:pt>
                <c:pt idx="1372">
                  <c:v>0.2</c:v>
                </c:pt>
                <c:pt idx="1373">
                  <c:v>0.2</c:v>
                </c:pt>
                <c:pt idx="1374">
                  <c:v>0.2</c:v>
                </c:pt>
                <c:pt idx="1375">
                  <c:v>0.2</c:v>
                </c:pt>
                <c:pt idx="1376">
                  <c:v>0.2</c:v>
                </c:pt>
                <c:pt idx="1377">
                  <c:v>0.2</c:v>
                </c:pt>
                <c:pt idx="1378">
                  <c:v>0.2</c:v>
                </c:pt>
                <c:pt idx="1379">
                  <c:v>0.2</c:v>
                </c:pt>
                <c:pt idx="1380">
                  <c:v>0.2</c:v>
                </c:pt>
                <c:pt idx="1381">
                  <c:v>0.2</c:v>
                </c:pt>
                <c:pt idx="1382">
                  <c:v>0.2</c:v>
                </c:pt>
                <c:pt idx="1383">
                  <c:v>0.2</c:v>
                </c:pt>
                <c:pt idx="1384">
                  <c:v>0.2</c:v>
                </c:pt>
                <c:pt idx="1385">
                  <c:v>0.2</c:v>
                </c:pt>
                <c:pt idx="1386">
                  <c:v>0.2</c:v>
                </c:pt>
                <c:pt idx="1387">
                  <c:v>0.2</c:v>
                </c:pt>
                <c:pt idx="1388">
                  <c:v>0.2</c:v>
                </c:pt>
                <c:pt idx="1389">
                  <c:v>0.2</c:v>
                </c:pt>
                <c:pt idx="1390">
                  <c:v>0.2</c:v>
                </c:pt>
                <c:pt idx="1391">
                  <c:v>0.2</c:v>
                </c:pt>
                <c:pt idx="1392">
                  <c:v>0.2</c:v>
                </c:pt>
                <c:pt idx="1393">
                  <c:v>0.2</c:v>
                </c:pt>
                <c:pt idx="1394">
                  <c:v>0.2</c:v>
                </c:pt>
                <c:pt idx="1395">
                  <c:v>0.2</c:v>
                </c:pt>
                <c:pt idx="1396">
                  <c:v>0.2</c:v>
                </c:pt>
                <c:pt idx="1397">
                  <c:v>0.2</c:v>
                </c:pt>
                <c:pt idx="1398">
                  <c:v>0.2</c:v>
                </c:pt>
                <c:pt idx="1399">
                  <c:v>0.2</c:v>
                </c:pt>
                <c:pt idx="1400">
                  <c:v>0.2</c:v>
                </c:pt>
                <c:pt idx="1401">
                  <c:v>0.2</c:v>
                </c:pt>
                <c:pt idx="1402">
                  <c:v>0.2</c:v>
                </c:pt>
                <c:pt idx="1403">
                  <c:v>0.2</c:v>
                </c:pt>
                <c:pt idx="1404">
                  <c:v>0.2</c:v>
                </c:pt>
                <c:pt idx="1405">
                  <c:v>0.2</c:v>
                </c:pt>
                <c:pt idx="1406">
                  <c:v>0.2</c:v>
                </c:pt>
                <c:pt idx="1407">
                  <c:v>0.2</c:v>
                </c:pt>
                <c:pt idx="1408">
                  <c:v>0.2</c:v>
                </c:pt>
                <c:pt idx="1409">
                  <c:v>0.2</c:v>
                </c:pt>
                <c:pt idx="1410">
                  <c:v>0.2</c:v>
                </c:pt>
                <c:pt idx="1411">
                  <c:v>0.2</c:v>
                </c:pt>
                <c:pt idx="1412">
                  <c:v>0.2</c:v>
                </c:pt>
                <c:pt idx="1413">
                  <c:v>0.2</c:v>
                </c:pt>
                <c:pt idx="1414">
                  <c:v>0.2</c:v>
                </c:pt>
                <c:pt idx="1415">
                  <c:v>0.2</c:v>
                </c:pt>
                <c:pt idx="1416">
                  <c:v>0.2</c:v>
                </c:pt>
                <c:pt idx="1417">
                  <c:v>0.2</c:v>
                </c:pt>
                <c:pt idx="1418">
                  <c:v>0.2</c:v>
                </c:pt>
                <c:pt idx="1419">
                  <c:v>0.2</c:v>
                </c:pt>
                <c:pt idx="1420">
                  <c:v>0.2</c:v>
                </c:pt>
                <c:pt idx="1421">
                  <c:v>0.2</c:v>
                </c:pt>
                <c:pt idx="1422">
                  <c:v>0.2</c:v>
                </c:pt>
                <c:pt idx="1423">
                  <c:v>0.2</c:v>
                </c:pt>
                <c:pt idx="1424">
                  <c:v>0.2</c:v>
                </c:pt>
                <c:pt idx="1425">
                  <c:v>0.2</c:v>
                </c:pt>
                <c:pt idx="1426">
                  <c:v>0.2</c:v>
                </c:pt>
                <c:pt idx="1427">
                  <c:v>0.2</c:v>
                </c:pt>
                <c:pt idx="1428">
                  <c:v>0.2</c:v>
                </c:pt>
                <c:pt idx="1429">
                  <c:v>0.2</c:v>
                </c:pt>
                <c:pt idx="1430">
                  <c:v>0.2</c:v>
                </c:pt>
                <c:pt idx="1431">
                  <c:v>0.2</c:v>
                </c:pt>
                <c:pt idx="1432">
                  <c:v>0.2</c:v>
                </c:pt>
                <c:pt idx="1433">
                  <c:v>0.2</c:v>
                </c:pt>
                <c:pt idx="1434">
                  <c:v>0.2</c:v>
                </c:pt>
                <c:pt idx="1435">
                  <c:v>0.2</c:v>
                </c:pt>
                <c:pt idx="1436">
                  <c:v>0.2</c:v>
                </c:pt>
                <c:pt idx="1437">
                  <c:v>0.2</c:v>
                </c:pt>
                <c:pt idx="1438">
                  <c:v>0.2</c:v>
                </c:pt>
                <c:pt idx="1439">
                  <c:v>0.2</c:v>
                </c:pt>
                <c:pt idx="1440">
                  <c:v>0.2</c:v>
                </c:pt>
                <c:pt idx="1441">
                  <c:v>0.2</c:v>
                </c:pt>
                <c:pt idx="1442">
                  <c:v>0.2</c:v>
                </c:pt>
                <c:pt idx="1443">
                  <c:v>0.2</c:v>
                </c:pt>
                <c:pt idx="1444">
                  <c:v>0.2</c:v>
                </c:pt>
                <c:pt idx="1445">
                  <c:v>0.2</c:v>
                </c:pt>
                <c:pt idx="1446">
                  <c:v>0.2</c:v>
                </c:pt>
                <c:pt idx="1447">
                  <c:v>0.2</c:v>
                </c:pt>
                <c:pt idx="1448">
                  <c:v>0.2</c:v>
                </c:pt>
                <c:pt idx="1449">
                  <c:v>0.2</c:v>
                </c:pt>
                <c:pt idx="1450">
                  <c:v>0.2</c:v>
                </c:pt>
                <c:pt idx="1451">
                  <c:v>0.2</c:v>
                </c:pt>
                <c:pt idx="1452">
                  <c:v>0.2</c:v>
                </c:pt>
                <c:pt idx="1453">
                  <c:v>0.2</c:v>
                </c:pt>
                <c:pt idx="1454">
                  <c:v>0.2</c:v>
                </c:pt>
                <c:pt idx="1455">
                  <c:v>0.2</c:v>
                </c:pt>
                <c:pt idx="1456">
                  <c:v>0.2</c:v>
                </c:pt>
                <c:pt idx="1457">
                  <c:v>0.2</c:v>
                </c:pt>
                <c:pt idx="1458">
                  <c:v>0.2</c:v>
                </c:pt>
                <c:pt idx="1459">
                  <c:v>0.2</c:v>
                </c:pt>
                <c:pt idx="1460">
                  <c:v>0.2</c:v>
                </c:pt>
                <c:pt idx="1461">
                  <c:v>0.2</c:v>
                </c:pt>
                <c:pt idx="1462">
                  <c:v>0.2</c:v>
                </c:pt>
                <c:pt idx="1463">
                  <c:v>0.2</c:v>
                </c:pt>
                <c:pt idx="1464">
                  <c:v>0.2</c:v>
                </c:pt>
                <c:pt idx="1465">
                  <c:v>0.2</c:v>
                </c:pt>
                <c:pt idx="1466">
                  <c:v>0.2</c:v>
                </c:pt>
                <c:pt idx="1467">
                  <c:v>0.2</c:v>
                </c:pt>
                <c:pt idx="1468">
                  <c:v>0.2</c:v>
                </c:pt>
                <c:pt idx="1469">
                  <c:v>0.2</c:v>
                </c:pt>
                <c:pt idx="1470">
                  <c:v>0.2</c:v>
                </c:pt>
                <c:pt idx="1471">
                  <c:v>0.2</c:v>
                </c:pt>
                <c:pt idx="1472">
                  <c:v>0.2</c:v>
                </c:pt>
                <c:pt idx="1473">
                  <c:v>0.2</c:v>
                </c:pt>
                <c:pt idx="1474">
                  <c:v>0.2</c:v>
                </c:pt>
                <c:pt idx="1475">
                  <c:v>0.2</c:v>
                </c:pt>
                <c:pt idx="1476">
                  <c:v>0.2</c:v>
                </c:pt>
                <c:pt idx="1477">
                  <c:v>0.2</c:v>
                </c:pt>
                <c:pt idx="1478">
                  <c:v>0.2</c:v>
                </c:pt>
                <c:pt idx="1479">
                  <c:v>0.2</c:v>
                </c:pt>
                <c:pt idx="1480">
                  <c:v>0.2</c:v>
                </c:pt>
                <c:pt idx="1481">
                  <c:v>0.2</c:v>
                </c:pt>
                <c:pt idx="1482">
                  <c:v>0.2</c:v>
                </c:pt>
                <c:pt idx="1483">
                  <c:v>0.2</c:v>
                </c:pt>
                <c:pt idx="1484">
                  <c:v>0.2</c:v>
                </c:pt>
                <c:pt idx="1485">
                  <c:v>0.2</c:v>
                </c:pt>
                <c:pt idx="1486">
                  <c:v>0.2</c:v>
                </c:pt>
                <c:pt idx="1487">
                  <c:v>0.2</c:v>
                </c:pt>
                <c:pt idx="1488">
                  <c:v>0.2</c:v>
                </c:pt>
                <c:pt idx="1489">
                  <c:v>0.2</c:v>
                </c:pt>
                <c:pt idx="1490">
                  <c:v>0.2</c:v>
                </c:pt>
                <c:pt idx="1491">
                  <c:v>0.2</c:v>
                </c:pt>
                <c:pt idx="1492">
                  <c:v>0.2</c:v>
                </c:pt>
                <c:pt idx="1493">
                  <c:v>0.2</c:v>
                </c:pt>
                <c:pt idx="1494">
                  <c:v>0.2</c:v>
                </c:pt>
                <c:pt idx="1495">
                  <c:v>0.2</c:v>
                </c:pt>
                <c:pt idx="1496">
                  <c:v>0.2</c:v>
                </c:pt>
                <c:pt idx="1497">
                  <c:v>0.2</c:v>
                </c:pt>
                <c:pt idx="1498">
                  <c:v>0.2</c:v>
                </c:pt>
                <c:pt idx="1499">
                  <c:v>0.2</c:v>
                </c:pt>
                <c:pt idx="1500">
                  <c:v>0.2</c:v>
                </c:pt>
                <c:pt idx="1501">
                  <c:v>0.2</c:v>
                </c:pt>
                <c:pt idx="1502">
                  <c:v>0.2</c:v>
                </c:pt>
                <c:pt idx="1503">
                  <c:v>0.2</c:v>
                </c:pt>
                <c:pt idx="1504">
                  <c:v>0.2</c:v>
                </c:pt>
                <c:pt idx="1505">
                  <c:v>0.2</c:v>
                </c:pt>
                <c:pt idx="1506">
                  <c:v>0.2</c:v>
                </c:pt>
                <c:pt idx="1507">
                  <c:v>0.2</c:v>
                </c:pt>
                <c:pt idx="1508">
                  <c:v>0.2</c:v>
                </c:pt>
                <c:pt idx="1509">
                  <c:v>0.2</c:v>
                </c:pt>
                <c:pt idx="1510">
                  <c:v>0.2</c:v>
                </c:pt>
                <c:pt idx="1511">
                  <c:v>0.2</c:v>
                </c:pt>
                <c:pt idx="1512">
                  <c:v>0.2</c:v>
                </c:pt>
                <c:pt idx="1513">
                  <c:v>0.2</c:v>
                </c:pt>
                <c:pt idx="1514">
                  <c:v>0.2</c:v>
                </c:pt>
                <c:pt idx="1515">
                  <c:v>0.2</c:v>
                </c:pt>
                <c:pt idx="1516">
                  <c:v>0.2</c:v>
                </c:pt>
                <c:pt idx="1517">
                  <c:v>0.2</c:v>
                </c:pt>
                <c:pt idx="1518">
                  <c:v>0.2</c:v>
                </c:pt>
                <c:pt idx="1519">
                  <c:v>0.2</c:v>
                </c:pt>
                <c:pt idx="1520">
                  <c:v>0.2</c:v>
                </c:pt>
                <c:pt idx="1521">
                  <c:v>0.2</c:v>
                </c:pt>
                <c:pt idx="1522">
                  <c:v>0.2</c:v>
                </c:pt>
                <c:pt idx="1523">
                  <c:v>0.2</c:v>
                </c:pt>
                <c:pt idx="1524">
                  <c:v>0.2</c:v>
                </c:pt>
                <c:pt idx="1525">
                  <c:v>0.2</c:v>
                </c:pt>
                <c:pt idx="1526">
                  <c:v>0.2</c:v>
                </c:pt>
                <c:pt idx="1527">
                  <c:v>0.2</c:v>
                </c:pt>
                <c:pt idx="1528">
                  <c:v>0.2</c:v>
                </c:pt>
                <c:pt idx="1529">
                  <c:v>0.2</c:v>
                </c:pt>
                <c:pt idx="1530">
                  <c:v>0.2</c:v>
                </c:pt>
                <c:pt idx="1531">
                  <c:v>0.2</c:v>
                </c:pt>
                <c:pt idx="1532">
                  <c:v>0.2</c:v>
                </c:pt>
                <c:pt idx="1533">
                  <c:v>0.2</c:v>
                </c:pt>
                <c:pt idx="1534">
                  <c:v>0.2</c:v>
                </c:pt>
                <c:pt idx="1535">
                  <c:v>0.2</c:v>
                </c:pt>
                <c:pt idx="1536">
                  <c:v>0.2</c:v>
                </c:pt>
                <c:pt idx="1537">
                  <c:v>0.2</c:v>
                </c:pt>
                <c:pt idx="1538">
                  <c:v>0.2</c:v>
                </c:pt>
                <c:pt idx="1539">
                  <c:v>0.2</c:v>
                </c:pt>
                <c:pt idx="1540">
                  <c:v>0.2</c:v>
                </c:pt>
                <c:pt idx="1541">
                  <c:v>0.2</c:v>
                </c:pt>
                <c:pt idx="1542">
                  <c:v>0.2</c:v>
                </c:pt>
                <c:pt idx="1543">
                  <c:v>0.2</c:v>
                </c:pt>
                <c:pt idx="1544">
                  <c:v>0.2</c:v>
                </c:pt>
                <c:pt idx="1545">
                  <c:v>0.2</c:v>
                </c:pt>
                <c:pt idx="1546">
                  <c:v>0.2</c:v>
                </c:pt>
                <c:pt idx="1547">
                  <c:v>0.2</c:v>
                </c:pt>
                <c:pt idx="1548">
                  <c:v>0.2</c:v>
                </c:pt>
                <c:pt idx="1549">
                  <c:v>0.2</c:v>
                </c:pt>
                <c:pt idx="1550">
                  <c:v>0.2</c:v>
                </c:pt>
                <c:pt idx="1551">
                  <c:v>0.2</c:v>
                </c:pt>
                <c:pt idx="1552">
                  <c:v>0.2</c:v>
                </c:pt>
                <c:pt idx="1553">
                  <c:v>0.2</c:v>
                </c:pt>
                <c:pt idx="1554">
                  <c:v>0.2</c:v>
                </c:pt>
                <c:pt idx="1555">
                  <c:v>0.2</c:v>
                </c:pt>
                <c:pt idx="1556">
                  <c:v>0.2</c:v>
                </c:pt>
                <c:pt idx="1557">
                  <c:v>0.2</c:v>
                </c:pt>
                <c:pt idx="1558">
                  <c:v>0.2</c:v>
                </c:pt>
                <c:pt idx="1559">
                  <c:v>0.2</c:v>
                </c:pt>
                <c:pt idx="1560">
                  <c:v>0.2</c:v>
                </c:pt>
                <c:pt idx="1561">
                  <c:v>0.2</c:v>
                </c:pt>
                <c:pt idx="1562">
                  <c:v>0.2</c:v>
                </c:pt>
                <c:pt idx="1563">
                  <c:v>0.2</c:v>
                </c:pt>
                <c:pt idx="1564">
                  <c:v>0.2</c:v>
                </c:pt>
                <c:pt idx="1565">
                  <c:v>0.2</c:v>
                </c:pt>
                <c:pt idx="1566">
                  <c:v>0.2</c:v>
                </c:pt>
                <c:pt idx="1567">
                  <c:v>0.2</c:v>
                </c:pt>
                <c:pt idx="1568">
                  <c:v>0.2</c:v>
                </c:pt>
                <c:pt idx="1569">
                  <c:v>0.2</c:v>
                </c:pt>
                <c:pt idx="1570">
                  <c:v>0.2</c:v>
                </c:pt>
                <c:pt idx="1571">
                  <c:v>0.2</c:v>
                </c:pt>
                <c:pt idx="1572">
                  <c:v>0.2</c:v>
                </c:pt>
                <c:pt idx="1573">
                  <c:v>0.2</c:v>
                </c:pt>
                <c:pt idx="1574">
                  <c:v>0.2</c:v>
                </c:pt>
                <c:pt idx="1575">
                  <c:v>0.2</c:v>
                </c:pt>
                <c:pt idx="1576">
                  <c:v>0.2</c:v>
                </c:pt>
                <c:pt idx="1577">
                  <c:v>0.2</c:v>
                </c:pt>
                <c:pt idx="1578">
                  <c:v>0.2</c:v>
                </c:pt>
                <c:pt idx="1579">
                  <c:v>0.2</c:v>
                </c:pt>
                <c:pt idx="1580">
                  <c:v>0.2</c:v>
                </c:pt>
                <c:pt idx="1581">
                  <c:v>0.2</c:v>
                </c:pt>
                <c:pt idx="1582">
                  <c:v>0.2</c:v>
                </c:pt>
                <c:pt idx="1583">
                  <c:v>0.2</c:v>
                </c:pt>
                <c:pt idx="1584">
                  <c:v>0.2</c:v>
                </c:pt>
                <c:pt idx="1585">
                  <c:v>0.2</c:v>
                </c:pt>
                <c:pt idx="1586">
                  <c:v>0.2</c:v>
                </c:pt>
                <c:pt idx="1587">
                  <c:v>0.2</c:v>
                </c:pt>
                <c:pt idx="1588">
                  <c:v>0.2</c:v>
                </c:pt>
                <c:pt idx="1589">
                  <c:v>0.2</c:v>
                </c:pt>
                <c:pt idx="1590">
                  <c:v>0.2</c:v>
                </c:pt>
                <c:pt idx="1591">
                  <c:v>0.2</c:v>
                </c:pt>
                <c:pt idx="1592">
                  <c:v>0.2</c:v>
                </c:pt>
                <c:pt idx="1593">
                  <c:v>0.2</c:v>
                </c:pt>
                <c:pt idx="1594">
                  <c:v>0.2</c:v>
                </c:pt>
                <c:pt idx="1595">
                  <c:v>0.2</c:v>
                </c:pt>
                <c:pt idx="1596">
                  <c:v>0.2</c:v>
                </c:pt>
                <c:pt idx="1597">
                  <c:v>0.2</c:v>
                </c:pt>
                <c:pt idx="1598">
                  <c:v>0.2</c:v>
                </c:pt>
                <c:pt idx="1599">
                  <c:v>0.2</c:v>
                </c:pt>
                <c:pt idx="1600">
                  <c:v>0.2</c:v>
                </c:pt>
                <c:pt idx="1601">
                  <c:v>0.2</c:v>
                </c:pt>
                <c:pt idx="1602">
                  <c:v>0.2</c:v>
                </c:pt>
                <c:pt idx="1603">
                  <c:v>0.2</c:v>
                </c:pt>
                <c:pt idx="1604">
                  <c:v>0.2</c:v>
                </c:pt>
                <c:pt idx="1605">
                  <c:v>0.2</c:v>
                </c:pt>
                <c:pt idx="1606">
                  <c:v>0.2</c:v>
                </c:pt>
                <c:pt idx="1607">
                  <c:v>0.2</c:v>
                </c:pt>
                <c:pt idx="1608">
                  <c:v>0.2</c:v>
                </c:pt>
                <c:pt idx="1609">
                  <c:v>0.2</c:v>
                </c:pt>
                <c:pt idx="1610">
                  <c:v>0.2</c:v>
                </c:pt>
                <c:pt idx="1611">
                  <c:v>0.2</c:v>
                </c:pt>
                <c:pt idx="1612">
                  <c:v>0.2</c:v>
                </c:pt>
                <c:pt idx="1613">
                  <c:v>0.2</c:v>
                </c:pt>
                <c:pt idx="1614">
                  <c:v>0.2</c:v>
                </c:pt>
                <c:pt idx="1615">
                  <c:v>0.2</c:v>
                </c:pt>
                <c:pt idx="1616">
                  <c:v>0.2</c:v>
                </c:pt>
                <c:pt idx="1617">
                  <c:v>0.2</c:v>
                </c:pt>
                <c:pt idx="1618">
                  <c:v>0.2</c:v>
                </c:pt>
                <c:pt idx="1619">
                  <c:v>0.2</c:v>
                </c:pt>
                <c:pt idx="1620">
                  <c:v>0.2</c:v>
                </c:pt>
                <c:pt idx="1621">
                  <c:v>0.2</c:v>
                </c:pt>
                <c:pt idx="1622">
                  <c:v>0.2</c:v>
                </c:pt>
                <c:pt idx="1623">
                  <c:v>0.2</c:v>
                </c:pt>
                <c:pt idx="1624">
                  <c:v>0.2</c:v>
                </c:pt>
                <c:pt idx="1625">
                  <c:v>0.2</c:v>
                </c:pt>
                <c:pt idx="1626">
                  <c:v>0.2</c:v>
                </c:pt>
                <c:pt idx="1627">
                  <c:v>0.2</c:v>
                </c:pt>
                <c:pt idx="1628">
                  <c:v>0.2</c:v>
                </c:pt>
                <c:pt idx="1629">
                  <c:v>0.2</c:v>
                </c:pt>
                <c:pt idx="1630">
                  <c:v>0.2</c:v>
                </c:pt>
                <c:pt idx="1631">
                  <c:v>0.2</c:v>
                </c:pt>
                <c:pt idx="1632">
                  <c:v>0.2</c:v>
                </c:pt>
                <c:pt idx="1633">
                  <c:v>0.2</c:v>
                </c:pt>
                <c:pt idx="1634">
                  <c:v>0.2</c:v>
                </c:pt>
                <c:pt idx="1635">
                  <c:v>0.2</c:v>
                </c:pt>
                <c:pt idx="1636">
                  <c:v>0.2</c:v>
                </c:pt>
                <c:pt idx="1637">
                  <c:v>0.2</c:v>
                </c:pt>
                <c:pt idx="1638">
                  <c:v>0.2</c:v>
                </c:pt>
                <c:pt idx="1639">
                  <c:v>0.2</c:v>
                </c:pt>
                <c:pt idx="1640">
                  <c:v>0.2</c:v>
                </c:pt>
                <c:pt idx="1641">
                  <c:v>0.2</c:v>
                </c:pt>
                <c:pt idx="1642">
                  <c:v>0.2</c:v>
                </c:pt>
                <c:pt idx="1643">
                  <c:v>0.2</c:v>
                </c:pt>
                <c:pt idx="1644">
                  <c:v>0.2</c:v>
                </c:pt>
                <c:pt idx="1645">
                  <c:v>0.2</c:v>
                </c:pt>
                <c:pt idx="1646">
                  <c:v>0.2</c:v>
                </c:pt>
                <c:pt idx="1647">
                  <c:v>0.2</c:v>
                </c:pt>
                <c:pt idx="1648">
                  <c:v>0.2</c:v>
                </c:pt>
                <c:pt idx="1649">
                  <c:v>0.2</c:v>
                </c:pt>
                <c:pt idx="1650">
                  <c:v>0.2</c:v>
                </c:pt>
                <c:pt idx="1651">
                  <c:v>0.2</c:v>
                </c:pt>
                <c:pt idx="1652">
                  <c:v>0.2</c:v>
                </c:pt>
                <c:pt idx="1653">
                  <c:v>0.2</c:v>
                </c:pt>
                <c:pt idx="1654">
                  <c:v>0.2</c:v>
                </c:pt>
                <c:pt idx="1655">
                  <c:v>0.2</c:v>
                </c:pt>
                <c:pt idx="1656">
                  <c:v>0.2</c:v>
                </c:pt>
                <c:pt idx="1657">
                  <c:v>0.2</c:v>
                </c:pt>
                <c:pt idx="1658">
                  <c:v>0.2</c:v>
                </c:pt>
                <c:pt idx="1659">
                  <c:v>0.2</c:v>
                </c:pt>
                <c:pt idx="1660">
                  <c:v>0.2</c:v>
                </c:pt>
                <c:pt idx="1661">
                  <c:v>0.2</c:v>
                </c:pt>
                <c:pt idx="1662">
                  <c:v>0.2</c:v>
                </c:pt>
                <c:pt idx="1663">
                  <c:v>0.2</c:v>
                </c:pt>
                <c:pt idx="1664">
                  <c:v>0.2</c:v>
                </c:pt>
                <c:pt idx="1665">
                  <c:v>0.2</c:v>
                </c:pt>
                <c:pt idx="1666">
                  <c:v>0.2</c:v>
                </c:pt>
                <c:pt idx="1667">
                  <c:v>0.2</c:v>
                </c:pt>
                <c:pt idx="1668">
                  <c:v>0.2</c:v>
                </c:pt>
                <c:pt idx="1669">
                  <c:v>0.2</c:v>
                </c:pt>
                <c:pt idx="1670">
                  <c:v>0.2</c:v>
                </c:pt>
                <c:pt idx="1671">
                  <c:v>0.2</c:v>
                </c:pt>
                <c:pt idx="1672">
                  <c:v>0.2</c:v>
                </c:pt>
                <c:pt idx="1673">
                  <c:v>0.2</c:v>
                </c:pt>
                <c:pt idx="1674">
                  <c:v>0.2</c:v>
                </c:pt>
                <c:pt idx="1675">
                  <c:v>0.2</c:v>
                </c:pt>
                <c:pt idx="1676">
                  <c:v>0.2</c:v>
                </c:pt>
                <c:pt idx="1677">
                  <c:v>0.2</c:v>
                </c:pt>
                <c:pt idx="1678">
                  <c:v>0.2</c:v>
                </c:pt>
                <c:pt idx="1679">
                  <c:v>0.2</c:v>
                </c:pt>
                <c:pt idx="1680">
                  <c:v>0.2</c:v>
                </c:pt>
                <c:pt idx="1681">
                  <c:v>0.2</c:v>
                </c:pt>
                <c:pt idx="1682">
                  <c:v>0.2</c:v>
                </c:pt>
                <c:pt idx="1683">
                  <c:v>0.2</c:v>
                </c:pt>
                <c:pt idx="1684">
                  <c:v>0.2</c:v>
                </c:pt>
                <c:pt idx="1685">
                  <c:v>0.2</c:v>
                </c:pt>
                <c:pt idx="1686">
                  <c:v>0.2</c:v>
                </c:pt>
                <c:pt idx="1687">
                  <c:v>0.2</c:v>
                </c:pt>
                <c:pt idx="1688">
                  <c:v>0.2</c:v>
                </c:pt>
                <c:pt idx="1689">
                  <c:v>0.2</c:v>
                </c:pt>
                <c:pt idx="1690">
                  <c:v>0.2</c:v>
                </c:pt>
                <c:pt idx="1691">
                  <c:v>0.2</c:v>
                </c:pt>
                <c:pt idx="1692">
                  <c:v>0.2</c:v>
                </c:pt>
                <c:pt idx="1693">
                  <c:v>0.2</c:v>
                </c:pt>
                <c:pt idx="1694">
                  <c:v>0.2</c:v>
                </c:pt>
                <c:pt idx="1695">
                  <c:v>0.2</c:v>
                </c:pt>
                <c:pt idx="1696">
                  <c:v>0.2</c:v>
                </c:pt>
                <c:pt idx="1697">
                  <c:v>0.2</c:v>
                </c:pt>
                <c:pt idx="1698">
                  <c:v>0.2</c:v>
                </c:pt>
                <c:pt idx="1699">
                  <c:v>0.2</c:v>
                </c:pt>
                <c:pt idx="1700">
                  <c:v>0.2</c:v>
                </c:pt>
                <c:pt idx="1701">
                  <c:v>0.2</c:v>
                </c:pt>
                <c:pt idx="1702">
                  <c:v>0.2</c:v>
                </c:pt>
                <c:pt idx="1703">
                  <c:v>0.2</c:v>
                </c:pt>
                <c:pt idx="1704">
                  <c:v>0.2</c:v>
                </c:pt>
                <c:pt idx="1705">
                  <c:v>0.2</c:v>
                </c:pt>
                <c:pt idx="1706">
                  <c:v>0.2</c:v>
                </c:pt>
                <c:pt idx="1707">
                  <c:v>0.2</c:v>
                </c:pt>
                <c:pt idx="1708">
                  <c:v>0.2</c:v>
                </c:pt>
                <c:pt idx="1709">
                  <c:v>0.2</c:v>
                </c:pt>
                <c:pt idx="1710">
                  <c:v>0.2</c:v>
                </c:pt>
                <c:pt idx="1711">
                  <c:v>0.2</c:v>
                </c:pt>
                <c:pt idx="1712">
                  <c:v>0.2</c:v>
                </c:pt>
                <c:pt idx="1713">
                  <c:v>0.2</c:v>
                </c:pt>
                <c:pt idx="1714">
                  <c:v>0.2</c:v>
                </c:pt>
                <c:pt idx="1715">
                  <c:v>0.2</c:v>
                </c:pt>
                <c:pt idx="1716">
                  <c:v>0.2</c:v>
                </c:pt>
                <c:pt idx="1717">
                  <c:v>0.2</c:v>
                </c:pt>
                <c:pt idx="1718">
                  <c:v>0.2</c:v>
                </c:pt>
                <c:pt idx="1719">
                  <c:v>0.2</c:v>
                </c:pt>
                <c:pt idx="1720">
                  <c:v>0.2</c:v>
                </c:pt>
                <c:pt idx="1721">
                  <c:v>0.2</c:v>
                </c:pt>
                <c:pt idx="1722">
                  <c:v>0.2</c:v>
                </c:pt>
                <c:pt idx="1723">
                  <c:v>0.2</c:v>
                </c:pt>
                <c:pt idx="1724">
                  <c:v>0.2</c:v>
                </c:pt>
                <c:pt idx="1725">
                  <c:v>0.2</c:v>
                </c:pt>
                <c:pt idx="1726">
                  <c:v>0.2</c:v>
                </c:pt>
                <c:pt idx="1727">
                  <c:v>0.2</c:v>
                </c:pt>
                <c:pt idx="1728">
                  <c:v>0.2</c:v>
                </c:pt>
                <c:pt idx="1729">
                  <c:v>0.2</c:v>
                </c:pt>
                <c:pt idx="1730">
                  <c:v>0.2</c:v>
                </c:pt>
                <c:pt idx="1731">
                  <c:v>0.2</c:v>
                </c:pt>
                <c:pt idx="1732">
                  <c:v>0.2</c:v>
                </c:pt>
                <c:pt idx="1733">
                  <c:v>0.2</c:v>
                </c:pt>
                <c:pt idx="1734">
                  <c:v>0.2</c:v>
                </c:pt>
                <c:pt idx="1735">
                  <c:v>0.2</c:v>
                </c:pt>
                <c:pt idx="1736">
                  <c:v>0.2</c:v>
                </c:pt>
                <c:pt idx="1737">
                  <c:v>0.2</c:v>
                </c:pt>
                <c:pt idx="1738">
                  <c:v>0.2</c:v>
                </c:pt>
                <c:pt idx="1739">
                  <c:v>0.2</c:v>
                </c:pt>
                <c:pt idx="1740">
                  <c:v>0.2</c:v>
                </c:pt>
                <c:pt idx="1741">
                  <c:v>0.2</c:v>
                </c:pt>
                <c:pt idx="1742">
                  <c:v>0.2</c:v>
                </c:pt>
                <c:pt idx="1743">
                  <c:v>0.2</c:v>
                </c:pt>
                <c:pt idx="1744">
                  <c:v>0.2</c:v>
                </c:pt>
                <c:pt idx="1745">
                  <c:v>0.2</c:v>
                </c:pt>
                <c:pt idx="1746">
                  <c:v>0.2</c:v>
                </c:pt>
                <c:pt idx="1747">
                  <c:v>0.2</c:v>
                </c:pt>
                <c:pt idx="1748">
                  <c:v>0.2</c:v>
                </c:pt>
                <c:pt idx="1749">
                  <c:v>0.2</c:v>
                </c:pt>
                <c:pt idx="1750">
                  <c:v>0.2</c:v>
                </c:pt>
                <c:pt idx="1751">
                  <c:v>0.2</c:v>
                </c:pt>
                <c:pt idx="1752">
                  <c:v>0.2</c:v>
                </c:pt>
                <c:pt idx="1753">
                  <c:v>0.2</c:v>
                </c:pt>
                <c:pt idx="1754">
                  <c:v>0.2</c:v>
                </c:pt>
                <c:pt idx="1755">
                  <c:v>0.2</c:v>
                </c:pt>
                <c:pt idx="1756">
                  <c:v>0.2</c:v>
                </c:pt>
                <c:pt idx="1757">
                  <c:v>0.2</c:v>
                </c:pt>
                <c:pt idx="1758">
                  <c:v>0.2</c:v>
                </c:pt>
                <c:pt idx="1759">
                  <c:v>0.2</c:v>
                </c:pt>
                <c:pt idx="1760">
                  <c:v>0.2</c:v>
                </c:pt>
                <c:pt idx="1761">
                  <c:v>0.2</c:v>
                </c:pt>
                <c:pt idx="1762">
                  <c:v>0.2</c:v>
                </c:pt>
                <c:pt idx="1763">
                  <c:v>0.2</c:v>
                </c:pt>
                <c:pt idx="1764">
                  <c:v>0.2</c:v>
                </c:pt>
                <c:pt idx="1765">
                  <c:v>0.2</c:v>
                </c:pt>
                <c:pt idx="1766">
                  <c:v>0.2</c:v>
                </c:pt>
                <c:pt idx="1767">
                  <c:v>0.2</c:v>
                </c:pt>
                <c:pt idx="1768">
                  <c:v>0.2</c:v>
                </c:pt>
                <c:pt idx="1769">
                  <c:v>0.2</c:v>
                </c:pt>
                <c:pt idx="1770">
                  <c:v>0.2</c:v>
                </c:pt>
                <c:pt idx="1771">
                  <c:v>0.2</c:v>
                </c:pt>
                <c:pt idx="1772">
                  <c:v>0.2</c:v>
                </c:pt>
                <c:pt idx="1773">
                  <c:v>0.2</c:v>
                </c:pt>
                <c:pt idx="1774">
                  <c:v>0.2</c:v>
                </c:pt>
                <c:pt idx="1775">
                  <c:v>0.2</c:v>
                </c:pt>
                <c:pt idx="1776">
                  <c:v>0.2</c:v>
                </c:pt>
                <c:pt idx="1777">
                  <c:v>0.2</c:v>
                </c:pt>
                <c:pt idx="1778">
                  <c:v>0.2</c:v>
                </c:pt>
                <c:pt idx="1779">
                  <c:v>0.2</c:v>
                </c:pt>
                <c:pt idx="1780">
                  <c:v>0.2</c:v>
                </c:pt>
                <c:pt idx="1781">
                  <c:v>0.2</c:v>
                </c:pt>
                <c:pt idx="1782">
                  <c:v>0.2</c:v>
                </c:pt>
                <c:pt idx="1783">
                  <c:v>0.2</c:v>
                </c:pt>
                <c:pt idx="1784">
                  <c:v>0.2</c:v>
                </c:pt>
                <c:pt idx="1785">
                  <c:v>0.2</c:v>
                </c:pt>
                <c:pt idx="1786">
                  <c:v>0.2</c:v>
                </c:pt>
                <c:pt idx="1787">
                  <c:v>0.2</c:v>
                </c:pt>
                <c:pt idx="1788">
                  <c:v>0.2</c:v>
                </c:pt>
                <c:pt idx="1789">
                  <c:v>0.2</c:v>
                </c:pt>
                <c:pt idx="1790">
                  <c:v>0.2</c:v>
                </c:pt>
                <c:pt idx="1791">
                  <c:v>0.2</c:v>
                </c:pt>
                <c:pt idx="1792">
                  <c:v>0.2</c:v>
                </c:pt>
                <c:pt idx="1793">
                  <c:v>0.2</c:v>
                </c:pt>
                <c:pt idx="1794">
                  <c:v>0.2</c:v>
                </c:pt>
                <c:pt idx="1795">
                  <c:v>0.2</c:v>
                </c:pt>
                <c:pt idx="1796">
                  <c:v>0.2</c:v>
                </c:pt>
                <c:pt idx="1797">
                  <c:v>0.2</c:v>
                </c:pt>
                <c:pt idx="1798">
                  <c:v>0.2</c:v>
                </c:pt>
                <c:pt idx="1799">
                  <c:v>0.2</c:v>
                </c:pt>
                <c:pt idx="1800">
                  <c:v>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253383</xdr:colOff>
      <xdr:row>82</xdr:row>
      <xdr:rowOff>71651</xdr:rowOff>
    </xdr:from>
    <xdr:to>
      <xdr:col>42</xdr:col>
      <xdr:colOff>285054</xdr:colOff>
      <xdr:row>99</xdr:row>
      <xdr:rowOff>26707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85A0FA2-6B76-7A5E-3C95-55B25C11FF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497205</xdr:colOff>
      <xdr:row>16</xdr:row>
      <xdr:rowOff>19969</xdr:rowOff>
    </xdr:from>
    <xdr:to>
      <xdr:col>42</xdr:col>
      <xdr:colOff>528912</xdr:colOff>
      <xdr:row>34</xdr:row>
      <xdr:rowOff>109904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E85DAC2-2976-5FFC-DA08-B26C57B5A0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554369</xdr:colOff>
      <xdr:row>35</xdr:row>
      <xdr:rowOff>152542</xdr:rowOff>
    </xdr:from>
    <xdr:to>
      <xdr:col>42</xdr:col>
      <xdr:colOff>625077</xdr:colOff>
      <xdr:row>50</xdr:row>
      <xdr:rowOff>157671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C682920-DBCF-7368-8B44-0B9A8ECCCB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522226</xdr:colOff>
      <xdr:row>51</xdr:row>
      <xdr:rowOff>69816</xdr:rowOff>
    </xdr:from>
    <xdr:to>
      <xdr:col>43</xdr:col>
      <xdr:colOff>190042</xdr:colOff>
      <xdr:row>66</xdr:row>
      <xdr:rowOff>30558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F8D39D5-C1A0-5752-8BB6-62BD1F329A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30</xdr:col>
      <xdr:colOff>378019</xdr:colOff>
      <xdr:row>65</xdr:row>
      <xdr:rowOff>167053</xdr:rowOff>
    </xdr:from>
    <xdr:to>
      <xdr:col>42</xdr:col>
      <xdr:colOff>538069</xdr:colOff>
      <xdr:row>80</xdr:row>
      <xdr:rowOff>162657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C828281-544B-A60E-3197-D89C5DCC4B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542650</xdr:colOff>
      <xdr:row>2</xdr:row>
      <xdr:rowOff>42764</xdr:rowOff>
    </xdr:from>
    <xdr:to>
      <xdr:col>42</xdr:col>
      <xdr:colOff>506062</xdr:colOff>
      <xdr:row>15</xdr:row>
      <xdr:rowOff>178105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1D8E56F-CE81-C609-E573-211133E91B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30</xdr:col>
      <xdr:colOff>190890</xdr:colOff>
      <xdr:row>100</xdr:row>
      <xdr:rowOff>170497</xdr:rowOff>
    </xdr:from>
    <xdr:to>
      <xdr:col>42</xdr:col>
      <xdr:colOff>251557</xdr:colOff>
      <xdr:row>116</xdr:row>
      <xdr:rowOff>133032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4ACA6BD-4EB6-2ED2-82CE-916A7AF5AA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30</xdr:col>
      <xdr:colOff>56882</xdr:colOff>
      <xdr:row>118</xdr:row>
      <xdr:rowOff>13522</xdr:rowOff>
    </xdr:from>
    <xdr:to>
      <xdr:col>42</xdr:col>
      <xdr:colOff>141059</xdr:colOff>
      <xdr:row>145</xdr:row>
      <xdr:rowOff>131771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26F6CC3-7D5B-341F-82F3-7B2BAD65D2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6259286" cy="39752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6259286" cy="39752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6259286" cy="39752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21" sqref="I2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2" t="s">
        <v>0</v>
      </c>
    </row>
    <row r="3" spans="3:4" x14ac:dyDescent="0.25">
      <c r="C3" s="13" t="s">
        <v>1</v>
      </c>
      <c r="D3" s="13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3" t="s">
        <v>8</v>
      </c>
      <c r="D10" s="13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3" t="s">
        <v>8</v>
      </c>
      <c r="D20" s="13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3" t="s">
        <v>22</v>
      </c>
    </row>
    <row r="29" spans="3:4" x14ac:dyDescent="0.25">
      <c r="D29" s="13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B1920"/>
  <sheetViews>
    <sheetView tabSelected="1" topLeftCell="A154" zoomScale="62" zoomScaleNormal="62" workbookViewId="0">
      <selection activeCell="AB220" sqref="AB220"/>
    </sheetView>
  </sheetViews>
  <sheetFormatPr defaultColWidth="11.42578125" defaultRowHeight="15" customHeight="1" x14ac:dyDescent="0.25"/>
  <cols>
    <col min="2" max="2" width="15.140625" bestFit="1" customWidth="1"/>
    <col min="5" max="6" width="14" customWidth="1"/>
    <col min="7" max="7" width="13.7109375" customWidth="1"/>
    <col min="13" max="13" width="14.5703125" bestFit="1" customWidth="1"/>
    <col min="15" max="15" width="11.42578125" customWidth="1"/>
    <col min="16" max="16" width="13.85546875" bestFit="1" customWidth="1"/>
  </cols>
  <sheetData>
    <row r="1" spans="2:24" x14ac:dyDescent="0.25">
      <c r="O1" t="s">
        <v>24</v>
      </c>
      <c r="P1" s="36" t="s">
        <v>25</v>
      </c>
      <c r="Q1" t="s">
        <v>26</v>
      </c>
    </row>
    <row r="2" spans="2:24" x14ac:dyDescent="0.25">
      <c r="B2" s="14" t="s">
        <v>27</v>
      </c>
      <c r="C2" s="14" t="s">
        <v>28</v>
      </c>
      <c r="O2" t="s">
        <v>29</v>
      </c>
      <c r="P2" s="36">
        <v>1.4E-2</v>
      </c>
    </row>
    <row r="3" spans="2:24" x14ac:dyDescent="0.25">
      <c r="D3" s="14"/>
      <c r="O3" t="s">
        <v>30</v>
      </c>
      <c r="P3" s="36">
        <v>0.35</v>
      </c>
    </row>
    <row r="4" spans="2:24" x14ac:dyDescent="0.25">
      <c r="B4" s="14" t="s">
        <v>31</v>
      </c>
      <c r="O4" t="s">
        <v>32</v>
      </c>
      <c r="P4" s="36">
        <v>2120</v>
      </c>
    </row>
    <row r="6" spans="2:24" ht="40.5" x14ac:dyDescent="0.25">
      <c r="B6" s="1" t="s">
        <v>33</v>
      </c>
      <c r="C6" s="1" t="s">
        <v>34</v>
      </c>
      <c r="D6" s="1" t="s">
        <v>35</v>
      </c>
      <c r="E6" s="24" t="s">
        <v>36</v>
      </c>
      <c r="F6" s="24" t="s">
        <v>36</v>
      </c>
      <c r="G6" s="24" t="s">
        <v>37</v>
      </c>
      <c r="H6" s="24" t="s">
        <v>37</v>
      </c>
      <c r="I6" s="34" t="s">
        <v>38</v>
      </c>
      <c r="J6" s="34" t="s">
        <v>81</v>
      </c>
      <c r="K6" s="34" t="s">
        <v>39</v>
      </c>
      <c r="L6" s="34" t="s">
        <v>40</v>
      </c>
      <c r="M6" s="34" t="s">
        <v>41</v>
      </c>
      <c r="N6" s="34" t="s">
        <v>42</v>
      </c>
      <c r="O6" s="34" t="s">
        <v>43</v>
      </c>
      <c r="P6" s="34" t="s">
        <v>44</v>
      </c>
      <c r="Q6" s="34" t="s">
        <v>45</v>
      </c>
      <c r="R6" s="34" t="s">
        <v>82</v>
      </c>
      <c r="S6" s="34" t="s">
        <v>46</v>
      </c>
      <c r="T6" s="34" t="s">
        <v>84</v>
      </c>
      <c r="U6" s="38" t="s">
        <v>85</v>
      </c>
      <c r="V6" s="38" t="s">
        <v>86</v>
      </c>
      <c r="W6" s="38" t="s">
        <v>87</v>
      </c>
      <c r="X6" s="38" t="s">
        <v>88</v>
      </c>
    </row>
    <row r="7" spans="2:24" x14ac:dyDescent="0.25">
      <c r="B7" s="1" t="s">
        <v>33</v>
      </c>
      <c r="C7" s="1" t="s">
        <v>47</v>
      </c>
      <c r="D7" s="1" t="s">
        <v>47</v>
      </c>
      <c r="E7" s="25" t="s">
        <v>48</v>
      </c>
      <c r="F7" s="25" t="s">
        <v>49</v>
      </c>
      <c r="G7" s="25" t="s">
        <v>50</v>
      </c>
      <c r="H7" s="33" t="s">
        <v>51</v>
      </c>
      <c r="I7" s="35" t="s">
        <v>52</v>
      </c>
      <c r="J7" s="35" t="s">
        <v>52</v>
      </c>
      <c r="K7" s="35" t="s">
        <v>53</v>
      </c>
      <c r="L7" s="35" t="s">
        <v>52</v>
      </c>
      <c r="M7" s="35" t="s">
        <v>52</v>
      </c>
      <c r="N7" s="35" t="s">
        <v>52</v>
      </c>
      <c r="O7" s="35" t="s">
        <v>54</v>
      </c>
      <c r="P7" s="35" t="s">
        <v>54</v>
      </c>
      <c r="Q7" s="35" t="s">
        <v>54</v>
      </c>
      <c r="R7" s="35" t="s">
        <v>83</v>
      </c>
      <c r="S7" s="35" t="s">
        <v>54</v>
      </c>
      <c r="T7" s="35" t="s">
        <v>54</v>
      </c>
      <c r="U7" s="35" t="s">
        <v>54</v>
      </c>
      <c r="V7" s="35" t="s">
        <v>54</v>
      </c>
      <c r="W7" s="35" t="s">
        <v>54</v>
      </c>
      <c r="X7" s="35" t="s">
        <v>54</v>
      </c>
    </row>
    <row r="8" spans="2:24" x14ac:dyDescent="0.25">
      <c r="B8" s="2" t="s">
        <v>55</v>
      </c>
      <c r="C8" s="2">
        <v>0</v>
      </c>
      <c r="D8" s="2">
        <v>0</v>
      </c>
      <c r="E8" s="23">
        <v>0</v>
      </c>
      <c r="F8" s="23">
        <v>0</v>
      </c>
      <c r="G8" s="29">
        <v>0</v>
      </c>
      <c r="H8" s="29">
        <v>0</v>
      </c>
      <c r="I8" s="29">
        <v>0</v>
      </c>
      <c r="J8" s="37">
        <v>0</v>
      </c>
      <c r="K8" s="37">
        <v>0</v>
      </c>
      <c r="L8" t="s">
        <v>56</v>
      </c>
      <c r="M8" s="18">
        <v>0</v>
      </c>
      <c r="N8" s="21">
        <v>0</v>
      </c>
      <c r="O8">
        <v>0</v>
      </c>
      <c r="P8" s="17">
        <v>0</v>
      </c>
      <c r="Q8" s="17"/>
      <c r="R8" s="17">
        <v>0</v>
      </c>
      <c r="S8" s="16">
        <v>0</v>
      </c>
      <c r="T8" s="17">
        <v>0</v>
      </c>
    </row>
    <row r="9" spans="2:24" x14ac:dyDescent="0.25">
      <c r="B9" s="3" t="s">
        <v>55</v>
      </c>
      <c r="C9" s="3">
        <v>1</v>
      </c>
      <c r="D9" s="3">
        <v>1</v>
      </c>
      <c r="E9" s="23">
        <v>0</v>
      </c>
      <c r="F9" s="23">
        <v>0</v>
      </c>
      <c r="G9" s="29">
        <v>0</v>
      </c>
      <c r="H9" s="29">
        <v>0</v>
      </c>
      <c r="I9" s="29">
        <v>0</v>
      </c>
      <c r="J9" s="37">
        <v>0</v>
      </c>
      <c r="K9" s="37">
        <v>0</v>
      </c>
      <c r="L9" t="s">
        <v>56</v>
      </c>
      <c r="M9" s="18">
        <v>0</v>
      </c>
      <c r="N9" s="21">
        <v>0</v>
      </c>
      <c r="O9">
        <v>0</v>
      </c>
      <c r="P9" s="17">
        <v>0</v>
      </c>
      <c r="Q9" s="17"/>
      <c r="R9" s="17">
        <v>0</v>
      </c>
      <c r="S9" s="16">
        <v>0</v>
      </c>
      <c r="T9" s="17">
        <v>0</v>
      </c>
    </row>
    <row r="10" spans="2:24" x14ac:dyDescent="0.25">
      <c r="B10" s="3" t="s">
        <v>55</v>
      </c>
      <c r="C10" s="3">
        <v>2</v>
      </c>
      <c r="D10" s="3">
        <v>2</v>
      </c>
      <c r="E10" s="23">
        <v>0</v>
      </c>
      <c r="F10" s="23">
        <v>0</v>
      </c>
      <c r="G10" s="29">
        <v>0</v>
      </c>
      <c r="H10" s="29">
        <v>0</v>
      </c>
      <c r="I10" s="29">
        <v>0</v>
      </c>
      <c r="J10" s="37">
        <v>0</v>
      </c>
      <c r="K10" s="37">
        <v>0</v>
      </c>
      <c r="L10" t="s">
        <v>56</v>
      </c>
      <c r="M10" s="18">
        <v>0</v>
      </c>
      <c r="N10" s="21">
        <v>0</v>
      </c>
      <c r="O10">
        <v>0</v>
      </c>
      <c r="P10" s="17">
        <v>0</v>
      </c>
      <c r="Q10" s="17"/>
      <c r="R10" s="17">
        <v>0</v>
      </c>
      <c r="S10" s="16">
        <v>0</v>
      </c>
      <c r="T10" s="17">
        <v>0</v>
      </c>
    </row>
    <row r="11" spans="2:24" x14ac:dyDescent="0.25">
      <c r="B11" s="3" t="s">
        <v>55</v>
      </c>
      <c r="C11" s="3">
        <v>3</v>
      </c>
      <c r="D11" s="3">
        <v>3</v>
      </c>
      <c r="E11" s="23">
        <v>0</v>
      </c>
      <c r="F11" s="23">
        <v>0</v>
      </c>
      <c r="G11" s="29">
        <v>0</v>
      </c>
      <c r="H11" s="29">
        <v>0</v>
      </c>
      <c r="I11" s="29">
        <v>0</v>
      </c>
      <c r="J11" s="37">
        <v>0</v>
      </c>
      <c r="K11" s="37">
        <v>0</v>
      </c>
      <c r="L11" t="s">
        <v>56</v>
      </c>
      <c r="M11" s="18">
        <v>0</v>
      </c>
      <c r="N11" s="21">
        <v>0</v>
      </c>
      <c r="O11">
        <v>0</v>
      </c>
      <c r="P11" s="17">
        <v>0</v>
      </c>
      <c r="Q11" s="17"/>
      <c r="R11" s="17">
        <v>0</v>
      </c>
      <c r="S11" s="16">
        <v>0</v>
      </c>
      <c r="T11" s="17">
        <v>0</v>
      </c>
    </row>
    <row r="12" spans="2:24" x14ac:dyDescent="0.25">
      <c r="B12" s="3" t="s">
        <v>55</v>
      </c>
      <c r="C12" s="3">
        <v>4</v>
      </c>
      <c r="D12" s="3">
        <v>4</v>
      </c>
      <c r="E12" s="23">
        <v>0</v>
      </c>
      <c r="F12" s="23">
        <v>0</v>
      </c>
      <c r="G12" s="29">
        <v>0</v>
      </c>
      <c r="H12" s="29">
        <v>0</v>
      </c>
      <c r="I12" s="29">
        <v>0</v>
      </c>
      <c r="J12" s="37">
        <v>0</v>
      </c>
      <c r="K12" s="37">
        <v>0</v>
      </c>
      <c r="L12" t="s">
        <v>56</v>
      </c>
      <c r="M12" s="18">
        <v>0</v>
      </c>
      <c r="N12">
        <v>0</v>
      </c>
      <c r="O12">
        <v>0</v>
      </c>
      <c r="P12" s="17">
        <v>0</v>
      </c>
      <c r="R12" s="17">
        <v>0</v>
      </c>
      <c r="S12">
        <v>0</v>
      </c>
      <c r="T12" s="17">
        <v>0</v>
      </c>
    </row>
    <row r="13" spans="2:24" x14ac:dyDescent="0.25">
      <c r="B13" s="3" t="s">
        <v>55</v>
      </c>
      <c r="C13" s="3">
        <v>5</v>
      </c>
      <c r="D13" s="3">
        <v>5</v>
      </c>
      <c r="E13" s="23">
        <v>0</v>
      </c>
      <c r="F13" s="23">
        <v>0</v>
      </c>
      <c r="G13" s="29">
        <v>0</v>
      </c>
      <c r="H13" s="29">
        <v>0</v>
      </c>
      <c r="I13" s="29">
        <v>0</v>
      </c>
      <c r="J13" s="37">
        <v>0</v>
      </c>
      <c r="K13" s="37">
        <v>0</v>
      </c>
      <c r="L13" t="s">
        <v>56</v>
      </c>
      <c r="M13" s="18">
        <v>0</v>
      </c>
      <c r="N13">
        <v>0</v>
      </c>
      <c r="O13">
        <v>0</v>
      </c>
      <c r="P13" s="17">
        <v>0</v>
      </c>
      <c r="R13" s="17">
        <v>0</v>
      </c>
      <c r="S13">
        <v>0</v>
      </c>
      <c r="T13" s="17">
        <v>0</v>
      </c>
    </row>
    <row r="14" spans="2:24" x14ac:dyDescent="0.25">
      <c r="B14" s="3" t="s">
        <v>55</v>
      </c>
      <c r="C14" s="3">
        <v>6</v>
      </c>
      <c r="D14" s="3">
        <v>6</v>
      </c>
      <c r="E14" s="23">
        <v>0</v>
      </c>
      <c r="F14" s="23">
        <v>0</v>
      </c>
      <c r="G14" s="29">
        <v>0</v>
      </c>
      <c r="H14" s="29">
        <v>0</v>
      </c>
      <c r="I14" s="29">
        <v>0</v>
      </c>
      <c r="J14" s="37">
        <v>0</v>
      </c>
      <c r="K14" s="37">
        <v>0</v>
      </c>
      <c r="L14" t="s">
        <v>56</v>
      </c>
      <c r="M14" s="18">
        <v>0</v>
      </c>
      <c r="N14">
        <v>0</v>
      </c>
      <c r="O14">
        <v>0</v>
      </c>
      <c r="P14" s="17">
        <v>0</v>
      </c>
      <c r="R14" s="17">
        <v>0</v>
      </c>
      <c r="S14">
        <v>0</v>
      </c>
      <c r="T14" s="17">
        <v>0</v>
      </c>
    </row>
    <row r="15" spans="2:24" x14ac:dyDescent="0.25">
      <c r="B15" s="3" t="s">
        <v>55</v>
      </c>
      <c r="C15" s="3">
        <v>7</v>
      </c>
      <c r="D15" s="3">
        <v>7</v>
      </c>
      <c r="E15" s="23">
        <v>0</v>
      </c>
      <c r="F15" s="23">
        <v>0</v>
      </c>
      <c r="G15" s="29">
        <v>0</v>
      </c>
      <c r="H15" s="29">
        <v>0</v>
      </c>
      <c r="I15" s="29">
        <v>0</v>
      </c>
      <c r="J15" s="37">
        <v>0</v>
      </c>
      <c r="K15" s="37">
        <v>0</v>
      </c>
      <c r="L15" t="s">
        <v>56</v>
      </c>
      <c r="M15" s="18">
        <v>0</v>
      </c>
      <c r="N15">
        <v>0</v>
      </c>
      <c r="O15">
        <v>0</v>
      </c>
      <c r="P15" s="17">
        <v>0</v>
      </c>
      <c r="R15" s="17">
        <v>0</v>
      </c>
      <c r="S15">
        <v>0</v>
      </c>
      <c r="T15" s="17">
        <v>0</v>
      </c>
    </row>
    <row r="16" spans="2:24" x14ac:dyDescent="0.25">
      <c r="B16" s="3" t="s">
        <v>55</v>
      </c>
      <c r="C16" s="3">
        <v>8</v>
      </c>
      <c r="D16" s="3">
        <v>8</v>
      </c>
      <c r="E16" s="23">
        <v>0</v>
      </c>
      <c r="F16" s="23">
        <v>0</v>
      </c>
      <c r="G16" s="29">
        <v>0</v>
      </c>
      <c r="H16" s="29">
        <v>0</v>
      </c>
      <c r="I16" s="29">
        <v>0</v>
      </c>
      <c r="J16" s="37">
        <v>0</v>
      </c>
      <c r="K16" s="37">
        <v>0</v>
      </c>
      <c r="L16" t="s">
        <v>56</v>
      </c>
      <c r="M16" s="18">
        <v>0</v>
      </c>
      <c r="N16">
        <v>0</v>
      </c>
      <c r="O16">
        <v>0</v>
      </c>
      <c r="P16" s="17">
        <v>0</v>
      </c>
      <c r="R16" s="17">
        <v>0</v>
      </c>
      <c r="S16">
        <v>0</v>
      </c>
      <c r="T16" s="17">
        <v>0</v>
      </c>
    </row>
    <row r="17" spans="2:24" x14ac:dyDescent="0.25">
      <c r="B17" s="3" t="s">
        <v>55</v>
      </c>
      <c r="C17" s="3">
        <v>9</v>
      </c>
      <c r="D17" s="3">
        <v>9</v>
      </c>
      <c r="E17" s="23">
        <v>0</v>
      </c>
      <c r="F17" s="23">
        <v>0</v>
      </c>
      <c r="G17" s="29">
        <v>0</v>
      </c>
      <c r="H17" s="29">
        <v>0</v>
      </c>
      <c r="I17" s="29">
        <v>0</v>
      </c>
      <c r="J17" s="37">
        <v>0</v>
      </c>
      <c r="K17" s="37">
        <v>0</v>
      </c>
      <c r="L17" t="s">
        <v>56</v>
      </c>
      <c r="M17" s="18">
        <v>0</v>
      </c>
      <c r="N17">
        <v>0</v>
      </c>
      <c r="O17">
        <v>0</v>
      </c>
      <c r="P17" s="17">
        <v>0</v>
      </c>
      <c r="R17" s="17">
        <v>0</v>
      </c>
      <c r="S17">
        <v>0</v>
      </c>
      <c r="T17" s="17">
        <v>0</v>
      </c>
    </row>
    <row r="18" spans="2:24" x14ac:dyDescent="0.25">
      <c r="B18" s="3" t="s">
        <v>55</v>
      </c>
      <c r="C18" s="3">
        <v>10</v>
      </c>
      <c r="D18" s="3">
        <v>10</v>
      </c>
      <c r="E18" s="23">
        <v>0</v>
      </c>
      <c r="F18" s="23">
        <v>0</v>
      </c>
      <c r="G18" s="29">
        <v>0</v>
      </c>
      <c r="H18" s="29">
        <v>0</v>
      </c>
      <c r="I18" s="29">
        <v>0</v>
      </c>
      <c r="J18" s="37">
        <v>0</v>
      </c>
      <c r="K18" s="37">
        <v>0</v>
      </c>
      <c r="L18" t="s">
        <v>56</v>
      </c>
      <c r="M18" s="18">
        <v>0</v>
      </c>
      <c r="N18">
        <v>0</v>
      </c>
      <c r="O18">
        <v>0</v>
      </c>
      <c r="P18" s="17">
        <v>0</v>
      </c>
      <c r="R18" s="17">
        <v>0</v>
      </c>
      <c r="S18">
        <v>0</v>
      </c>
      <c r="T18" s="17">
        <v>0</v>
      </c>
    </row>
    <row r="19" spans="2:24" x14ac:dyDescent="0.25">
      <c r="B19" s="3" t="s">
        <v>55</v>
      </c>
      <c r="C19" s="3">
        <v>11</v>
      </c>
      <c r="D19" s="3">
        <v>11</v>
      </c>
      <c r="E19" s="23">
        <v>0</v>
      </c>
      <c r="F19" s="23">
        <v>0</v>
      </c>
      <c r="G19" s="29">
        <v>0.03</v>
      </c>
      <c r="H19" s="29">
        <v>0.1</v>
      </c>
      <c r="I19" s="29">
        <v>0</v>
      </c>
      <c r="J19" s="37">
        <v>0</v>
      </c>
      <c r="K19" s="37">
        <v>0</v>
      </c>
      <c r="L19" t="s">
        <v>56</v>
      </c>
      <c r="M19" s="18">
        <f>1357.28*G19</f>
        <v>40.718399999999995</v>
      </c>
      <c r="N19" s="18">
        <f>1357.28*H19</f>
        <v>135.72800000000001</v>
      </c>
      <c r="O19">
        <f t="shared" ref="O19:O82" si="0">1357.29*10*E20</f>
        <v>754.05603240000005</v>
      </c>
      <c r="P19">
        <f t="shared" ref="P19:P82" si="1">13572.9*E20</f>
        <v>754.05603240000005</v>
      </c>
      <c r="Q19">
        <f>(P19+P20)</f>
        <v>7163.4780161999997</v>
      </c>
      <c r="R19">
        <f>(0.5*P4*E20)-(0.5*P4*E1692)</f>
        <v>-36982.217039999996</v>
      </c>
      <c r="S19">
        <f>R19+R20*E20</f>
        <v>-39012.263895800475</v>
      </c>
      <c r="T19">
        <f>P19*E20</f>
        <v>41.892336936014402</v>
      </c>
      <c r="U19" s="39">
        <f>(T19+T20)</f>
        <v>3068.5624049700177</v>
      </c>
      <c r="V19" s="39">
        <f>S19*G19</f>
        <v>-1170.3679168740143</v>
      </c>
      <c r="W19" s="39">
        <f>P19/H19</f>
        <v>7540.560324</v>
      </c>
      <c r="X19" s="39">
        <f>F20*P19</f>
        <v>150.81120648000001</v>
      </c>
    </row>
    <row r="20" spans="2:24" x14ac:dyDescent="0.25">
      <c r="B20" s="3" t="s">
        <v>55</v>
      </c>
      <c r="C20" s="3">
        <v>12</v>
      </c>
      <c r="D20" s="3">
        <v>12</v>
      </c>
      <c r="E20" s="23">
        <v>5.5556000000000001E-2</v>
      </c>
      <c r="F20" s="23">
        <v>0.2</v>
      </c>
      <c r="G20" s="29">
        <v>0.24</v>
      </c>
      <c r="H20" s="29">
        <v>0.85</v>
      </c>
      <c r="I20" s="29">
        <v>0.04</v>
      </c>
      <c r="J20" s="37">
        <f>0.5*1.225*0.35*0.3087*E20</f>
        <v>3.6765606622499998E-3</v>
      </c>
      <c r="K20" s="37">
        <f>0.5*2120*E20</f>
        <v>58.889360000000003</v>
      </c>
      <c r="L20" t="s">
        <v>56</v>
      </c>
      <c r="M20" s="18">
        <f t="shared" ref="M20:M83" si="2">1357.28*G20</f>
        <v>325.74719999999996</v>
      </c>
      <c r="N20">
        <f t="shared" ref="N20:N83" si="3">2120*G20</f>
        <v>508.79999999999995</v>
      </c>
      <c r="O20">
        <f t="shared" si="0"/>
        <v>6409.4219837999999</v>
      </c>
      <c r="P20">
        <f t="shared" si="1"/>
        <v>6409.4219837999999</v>
      </c>
      <c r="Q20">
        <f t="shared" ref="Q20:Q83" si="4">(P20+P21)</f>
        <v>26768.771983799998</v>
      </c>
      <c r="R20">
        <f>(0.5*P4*E21)-(0.5*P4*E1692)</f>
        <v>-36540.551079999997</v>
      </c>
      <c r="S20">
        <f t="shared" ref="S20:S83" si="5">R20+R21*E21</f>
        <v>-53281.343446420797</v>
      </c>
      <c r="T20">
        <f t="shared" ref="T20:T83" si="6">P20*E21</f>
        <v>3026.6700680340032</v>
      </c>
      <c r="U20" s="39">
        <f>(T20+T21)</f>
        <v>33565.695068034001</v>
      </c>
      <c r="V20" s="39">
        <f t="shared" ref="V20:V83" si="7">S20*G20</f>
        <v>-12787.522427140992</v>
      </c>
      <c r="W20" s="39">
        <f t="shared" ref="W20:W83" si="8">P20/H20</f>
        <v>7540.4964515294123</v>
      </c>
      <c r="X20" s="39">
        <f t="shared" ref="X20:X83" si="9">F21*P20</f>
        <v>1281.8843967600001</v>
      </c>
    </row>
    <row r="21" spans="2:24" x14ac:dyDescent="0.25">
      <c r="B21" s="3" t="s">
        <v>55</v>
      </c>
      <c r="C21" s="3">
        <v>13</v>
      </c>
      <c r="D21" s="3">
        <v>13</v>
      </c>
      <c r="E21" s="23">
        <v>0.47222199999999998</v>
      </c>
      <c r="F21" s="23">
        <v>0.2</v>
      </c>
      <c r="G21" s="29">
        <v>0.72</v>
      </c>
      <c r="H21" s="29">
        <v>2.6</v>
      </c>
      <c r="I21" s="29">
        <v>2.68</v>
      </c>
      <c r="J21" s="37">
        <f t="shared" ref="J21:J84" si="10">0.5*1.225*0.35*0.3087*E21</f>
        <v>3.1250500918874997E-2</v>
      </c>
      <c r="K21" s="37">
        <f t="shared" ref="K21:K84" si="11">0.5*2120*E21</f>
        <v>500.55531999999999</v>
      </c>
      <c r="L21" t="s">
        <v>56</v>
      </c>
      <c r="M21" s="18">
        <f t="shared" si="2"/>
        <v>977.24159999999995</v>
      </c>
      <c r="N21">
        <f t="shared" si="3"/>
        <v>1526.3999999999999</v>
      </c>
      <c r="O21">
        <f t="shared" si="0"/>
        <v>20359.349999999999</v>
      </c>
      <c r="P21">
        <f t="shared" si="1"/>
        <v>20359.349999999999</v>
      </c>
      <c r="Q21">
        <f t="shared" si="4"/>
        <v>57684.824999999997</v>
      </c>
      <c r="R21">
        <f>(0.5*P4*E22)-(0.5*P4*E1692)</f>
        <v>-35451.106399999997</v>
      </c>
      <c r="S21">
        <f t="shared" si="5"/>
        <v>-86640.266000000003</v>
      </c>
      <c r="T21">
        <f t="shared" si="6"/>
        <v>30539.024999999998</v>
      </c>
      <c r="U21" s="39">
        <f>(T21+T22)</f>
        <v>133184.08124999999</v>
      </c>
      <c r="V21" s="39">
        <f t="shared" si="7"/>
        <v>-62380.991520000003</v>
      </c>
      <c r="W21" s="39">
        <f t="shared" si="8"/>
        <v>7830.5192307692296</v>
      </c>
      <c r="X21" s="39">
        <f t="shared" si="9"/>
        <v>4071.87</v>
      </c>
    </row>
    <row r="22" spans="2:24" x14ac:dyDescent="0.25">
      <c r="B22" s="3" t="s">
        <v>55</v>
      </c>
      <c r="C22" s="3">
        <v>14</v>
      </c>
      <c r="D22" s="3">
        <v>14</v>
      </c>
      <c r="E22" s="23">
        <v>1.5</v>
      </c>
      <c r="F22" s="23">
        <v>0.2</v>
      </c>
      <c r="G22" s="29">
        <v>1.1399999999999999</v>
      </c>
      <c r="H22" s="29">
        <v>4.0999999999999996</v>
      </c>
      <c r="I22" s="29">
        <v>27</v>
      </c>
      <c r="J22" s="37">
        <f t="shared" si="10"/>
        <v>9.9266343749999986E-2</v>
      </c>
      <c r="K22" s="37">
        <f t="shared" si="11"/>
        <v>1590</v>
      </c>
      <c r="L22" t="s">
        <v>56</v>
      </c>
      <c r="M22" s="18">
        <f t="shared" si="2"/>
        <v>1547.2991999999999</v>
      </c>
      <c r="N22">
        <f t="shared" si="3"/>
        <v>2416.7999999999997</v>
      </c>
      <c r="O22">
        <f t="shared" si="0"/>
        <v>37325.474999999999</v>
      </c>
      <c r="P22">
        <f t="shared" si="1"/>
        <v>37325.474999999999</v>
      </c>
      <c r="Q22">
        <f t="shared" si="4"/>
        <v>86715.751508099987</v>
      </c>
      <c r="R22">
        <f>(0.5*P4*E23)-(0.5*P4*E1692)</f>
        <v>-34126.106399999997</v>
      </c>
      <c r="S22">
        <f t="shared" si="5"/>
        <v>-125381.78756499998</v>
      </c>
      <c r="T22">
        <f t="shared" si="6"/>
        <v>102645.05624999999</v>
      </c>
      <c r="U22" s="39">
        <f>(T22+T23)</f>
        <v>282370.79014228348</v>
      </c>
      <c r="V22" s="39">
        <f t="shared" si="7"/>
        <v>-142935.23782409995</v>
      </c>
      <c r="W22" s="39">
        <f t="shared" si="8"/>
        <v>9103.7743902439033</v>
      </c>
      <c r="X22" s="39">
        <f t="shared" si="9"/>
        <v>7465.0950000000003</v>
      </c>
    </row>
    <row r="23" spans="2:24" x14ac:dyDescent="0.25">
      <c r="B23" s="3" t="s">
        <v>55</v>
      </c>
      <c r="C23" s="3">
        <v>15</v>
      </c>
      <c r="D23" s="3">
        <v>15</v>
      </c>
      <c r="E23" s="23">
        <v>2.75</v>
      </c>
      <c r="F23" s="23">
        <v>0.2</v>
      </c>
      <c r="G23" s="29">
        <v>1.07</v>
      </c>
      <c r="H23" s="29">
        <v>3.85</v>
      </c>
      <c r="I23" s="29">
        <v>90.75</v>
      </c>
      <c r="J23" s="37">
        <f t="shared" si="10"/>
        <v>0.18198829687499998</v>
      </c>
      <c r="K23" s="37">
        <f t="shared" si="11"/>
        <v>2915</v>
      </c>
      <c r="L23" t="s">
        <v>56</v>
      </c>
      <c r="M23" s="18">
        <f t="shared" si="2"/>
        <v>1452.2896000000001</v>
      </c>
      <c r="N23">
        <f t="shared" si="3"/>
        <v>2268.4</v>
      </c>
      <c r="O23">
        <f t="shared" si="0"/>
        <v>49390.276508099996</v>
      </c>
      <c r="P23">
        <f t="shared" si="1"/>
        <v>49390.276508099996</v>
      </c>
      <c r="Q23">
        <f t="shared" si="4"/>
        <v>113107.49547569999</v>
      </c>
      <c r="R23">
        <f>(0.5*P4*E24)-(0.5*P4*E1692)</f>
        <v>-33183.884059999997</v>
      </c>
      <c r="S23">
        <f t="shared" si="5"/>
        <v>-149864.8444161106</v>
      </c>
      <c r="T23">
        <f t="shared" si="6"/>
        <v>179725.73389228349</v>
      </c>
      <c r="U23" s="39">
        <f>(T23+T24)</f>
        <v>478842.65017141949</v>
      </c>
      <c r="V23" s="39">
        <f t="shared" si="7"/>
        <v>-160355.38352523834</v>
      </c>
      <c r="W23" s="39">
        <f t="shared" si="8"/>
        <v>12828.643248857141</v>
      </c>
      <c r="X23" s="39">
        <f t="shared" si="9"/>
        <v>9878.0553016199992</v>
      </c>
    </row>
    <row r="24" spans="2:24" x14ac:dyDescent="0.25">
      <c r="B24" s="3" t="s">
        <v>55</v>
      </c>
      <c r="C24" s="3">
        <v>16</v>
      </c>
      <c r="D24" s="3">
        <v>16</v>
      </c>
      <c r="E24" s="23">
        <v>3.6388889999999998</v>
      </c>
      <c r="F24" s="23">
        <v>0.2</v>
      </c>
      <c r="G24" s="29">
        <v>0.97</v>
      </c>
      <c r="H24" s="29">
        <v>3.5</v>
      </c>
      <c r="I24" s="29">
        <v>158.9</v>
      </c>
      <c r="J24" s="37">
        <f t="shared" si="10"/>
        <v>0.24081280422806248</v>
      </c>
      <c r="K24" s="37">
        <f t="shared" si="11"/>
        <v>3857.2223399999998</v>
      </c>
      <c r="L24" t="s">
        <v>56</v>
      </c>
      <c r="M24" s="18">
        <f t="shared" si="2"/>
        <v>1316.5616</v>
      </c>
      <c r="N24">
        <f t="shared" si="3"/>
        <v>2056.4</v>
      </c>
      <c r="O24">
        <f t="shared" si="0"/>
        <v>63717.218967599998</v>
      </c>
      <c r="P24">
        <f t="shared" si="1"/>
        <v>63717.218967599998</v>
      </c>
      <c r="Q24">
        <f t="shared" si="4"/>
        <v>145531.64698379999</v>
      </c>
      <c r="R24">
        <f>(0.5*P4*E25)-(0.5*P4*E1692)</f>
        <v>-32064.995759999998</v>
      </c>
      <c r="S24">
        <f t="shared" si="5"/>
        <v>-175957.50521148366</v>
      </c>
      <c r="T24">
        <f t="shared" si="6"/>
        <v>299116.91627913597</v>
      </c>
      <c r="U24" s="39">
        <f>(T24+T25)</f>
        <v>792276.1255577699</v>
      </c>
      <c r="V24" s="39">
        <f t="shared" si="7"/>
        <v>-170678.78005513916</v>
      </c>
      <c r="W24" s="39">
        <f t="shared" si="8"/>
        <v>18204.919705028569</v>
      </c>
      <c r="X24" s="39">
        <f t="shared" si="9"/>
        <v>12743.44379352</v>
      </c>
    </row>
    <row r="25" spans="2:24" x14ac:dyDescent="0.25">
      <c r="B25" s="3" t="s">
        <v>55</v>
      </c>
      <c r="C25" s="3">
        <v>17</v>
      </c>
      <c r="D25" s="3">
        <v>17</v>
      </c>
      <c r="E25" s="23">
        <v>4.6944439999999998</v>
      </c>
      <c r="F25" s="23">
        <v>0.2</v>
      </c>
      <c r="G25" s="29">
        <v>1.19</v>
      </c>
      <c r="H25" s="29">
        <v>4.3</v>
      </c>
      <c r="I25" s="29">
        <v>264.45</v>
      </c>
      <c r="J25" s="37">
        <f t="shared" si="10"/>
        <v>0.31066686121274995</v>
      </c>
      <c r="K25" s="37">
        <f t="shared" si="11"/>
        <v>4976.1106399999999</v>
      </c>
      <c r="L25" t="s">
        <v>56</v>
      </c>
      <c r="M25" s="18">
        <f t="shared" si="2"/>
        <v>1615.1632</v>
      </c>
      <c r="N25">
        <f t="shared" si="3"/>
        <v>2522.7999999999997</v>
      </c>
      <c r="O25">
        <f t="shared" si="0"/>
        <v>81814.428016199992</v>
      </c>
      <c r="P25">
        <f t="shared" si="1"/>
        <v>81814.428016199992</v>
      </c>
      <c r="Q25">
        <f t="shared" si="4"/>
        <v>179840.92499999999</v>
      </c>
      <c r="R25">
        <f>(0.5*P4*E26)-(0.5*P4*E1692)</f>
        <v>-30651.661719999996</v>
      </c>
      <c r="S25">
        <f t="shared" si="5"/>
        <v>-207781.24003790022</v>
      </c>
      <c r="T25">
        <f t="shared" si="6"/>
        <v>493159.20927863393</v>
      </c>
      <c r="U25" s="39">
        <f>(T25+T26)</f>
        <v>1201128.3323779679</v>
      </c>
      <c r="V25" s="39">
        <f t="shared" si="7"/>
        <v>-247259.67564510126</v>
      </c>
      <c r="W25" s="39">
        <f t="shared" si="8"/>
        <v>19026.611166558137</v>
      </c>
      <c r="X25" s="39">
        <f t="shared" si="9"/>
        <v>16362.88560324</v>
      </c>
    </row>
    <row r="26" spans="2:24" x14ac:dyDescent="0.25">
      <c r="B26" s="3" t="s">
        <v>55</v>
      </c>
      <c r="C26" s="3">
        <v>18</v>
      </c>
      <c r="D26" s="3">
        <v>18</v>
      </c>
      <c r="E26" s="23">
        <v>6.0277779999999996</v>
      </c>
      <c r="F26" s="23">
        <v>0.2</v>
      </c>
      <c r="G26" s="29">
        <v>1.26</v>
      </c>
      <c r="H26" s="29">
        <v>4.55</v>
      </c>
      <c r="I26" s="29">
        <v>436.01</v>
      </c>
      <c r="J26" s="37">
        <f t="shared" si="10"/>
        <v>0.39890365533112493</v>
      </c>
      <c r="K26" s="37">
        <f t="shared" si="11"/>
        <v>6389.4446799999996</v>
      </c>
      <c r="L26" t="s">
        <v>56</v>
      </c>
      <c r="M26" s="18">
        <f t="shared" si="2"/>
        <v>1710.1728000000001</v>
      </c>
      <c r="N26">
        <f t="shared" si="3"/>
        <v>2671.2</v>
      </c>
      <c r="O26">
        <f t="shared" si="0"/>
        <v>98026.496983799996</v>
      </c>
      <c r="P26">
        <f t="shared" si="1"/>
        <v>98026.496983799996</v>
      </c>
      <c r="Q26">
        <f t="shared" si="4"/>
        <v>201708.37349189998</v>
      </c>
      <c r="R26">
        <f>(0.5*P4*E27)-(0.5*P4*E1692)</f>
        <v>-29385.551079999997</v>
      </c>
      <c r="S26">
        <f t="shared" si="5"/>
        <v>-238424.70730358132</v>
      </c>
      <c r="T26">
        <f t="shared" si="6"/>
        <v>707969.12309933396</v>
      </c>
      <c r="U26" s="39">
        <f>(T26+T27)</f>
        <v>1499983.4690564175</v>
      </c>
      <c r="V26" s="39">
        <f t="shared" si="7"/>
        <v>-300415.13120251248</v>
      </c>
      <c r="W26" s="39">
        <f t="shared" si="8"/>
        <v>21544.285051384617</v>
      </c>
      <c r="X26" s="39">
        <f t="shared" si="9"/>
        <v>19605.299396760001</v>
      </c>
    </row>
    <row r="27" spans="2:24" x14ac:dyDescent="0.25">
      <c r="B27" s="3" t="s">
        <v>55</v>
      </c>
      <c r="C27" s="3">
        <v>19</v>
      </c>
      <c r="D27" s="3">
        <v>19</v>
      </c>
      <c r="E27" s="23">
        <v>7.2222220000000004</v>
      </c>
      <c r="F27" s="23">
        <v>0.2</v>
      </c>
      <c r="G27" s="29">
        <v>0.81</v>
      </c>
      <c r="H27" s="29">
        <v>2.9</v>
      </c>
      <c r="I27" s="29">
        <v>625.92999999999995</v>
      </c>
      <c r="J27" s="37">
        <f t="shared" si="10"/>
        <v>0.47794904779387498</v>
      </c>
      <c r="K27" s="37">
        <f t="shared" si="11"/>
        <v>7655.5553200000004</v>
      </c>
      <c r="L27" t="s">
        <v>56</v>
      </c>
      <c r="M27" s="18">
        <f t="shared" si="2"/>
        <v>1099.3968</v>
      </c>
      <c r="N27">
        <f t="shared" si="3"/>
        <v>1717.2</v>
      </c>
      <c r="O27">
        <f t="shared" si="0"/>
        <v>103681.8765081</v>
      </c>
      <c r="P27">
        <f t="shared" si="1"/>
        <v>103681.8765081</v>
      </c>
      <c r="Q27">
        <f t="shared" si="4"/>
        <v>209625.90754049999</v>
      </c>
      <c r="R27">
        <f>(0.5*P4*E28)-(0.5*P4*E1692)</f>
        <v>-28943.884059999997</v>
      </c>
      <c r="S27">
        <f t="shared" si="5"/>
        <v>-248693.46186746855</v>
      </c>
      <c r="T27">
        <f t="shared" si="6"/>
        <v>792014.34595708351</v>
      </c>
      <c r="U27" s="39">
        <f>(T27+T28)</f>
        <v>1618966.4130462194</v>
      </c>
      <c r="V27" s="39">
        <f t="shared" si="7"/>
        <v>-201441.70411264955</v>
      </c>
      <c r="W27" s="39">
        <f t="shared" si="8"/>
        <v>35752.371209689656</v>
      </c>
      <c r="X27" s="39">
        <f t="shared" si="9"/>
        <v>20736.375301620003</v>
      </c>
    </row>
    <row r="28" spans="2:24" x14ac:dyDescent="0.25">
      <c r="B28" s="3" t="s">
        <v>55</v>
      </c>
      <c r="C28" s="3">
        <v>20</v>
      </c>
      <c r="D28" s="3">
        <v>20</v>
      </c>
      <c r="E28" s="23">
        <v>7.6388889999999998</v>
      </c>
      <c r="F28" s="23">
        <v>0.2</v>
      </c>
      <c r="G28" s="29">
        <v>0.28999999999999998</v>
      </c>
      <c r="H28" s="29">
        <v>1.05</v>
      </c>
      <c r="I28" s="29">
        <v>700.23</v>
      </c>
      <c r="J28" s="37">
        <f t="shared" si="10"/>
        <v>0.50552305422806243</v>
      </c>
      <c r="K28" s="37">
        <f t="shared" si="11"/>
        <v>8097.2223400000003</v>
      </c>
      <c r="L28" t="s">
        <v>56</v>
      </c>
      <c r="M28" s="18">
        <f t="shared" si="2"/>
        <v>393.61119999999994</v>
      </c>
      <c r="N28">
        <f t="shared" si="3"/>
        <v>614.79999999999995</v>
      </c>
      <c r="O28">
        <f t="shared" si="0"/>
        <v>105944.0310324</v>
      </c>
      <c r="P28">
        <f t="shared" si="1"/>
        <v>105944.0310324</v>
      </c>
      <c r="Q28">
        <f t="shared" si="4"/>
        <v>212642.1045243</v>
      </c>
      <c r="R28">
        <f>(0.5*P4*E29)-(0.5*P4*E1692)</f>
        <v>-28767.217039999996</v>
      </c>
      <c r="S28">
        <f t="shared" si="5"/>
        <v>-252851.68468647942</v>
      </c>
      <c r="T28">
        <f t="shared" si="6"/>
        <v>826952.06708913599</v>
      </c>
      <c r="U28" s="39">
        <f>(T28+T29)</f>
        <v>1665717.4662951194</v>
      </c>
      <c r="V28" s="39">
        <f t="shared" si="7"/>
        <v>-73326.988559079022</v>
      </c>
      <c r="W28" s="39">
        <f t="shared" si="8"/>
        <v>100899.07717371428</v>
      </c>
      <c r="X28" s="39">
        <f t="shared" si="9"/>
        <v>21188.806206480003</v>
      </c>
    </row>
    <row r="29" spans="2:24" x14ac:dyDescent="0.25">
      <c r="B29" s="3" t="s">
        <v>55</v>
      </c>
      <c r="C29" s="3">
        <v>21</v>
      </c>
      <c r="D29" s="3">
        <v>21</v>
      </c>
      <c r="E29" s="23">
        <v>7.8055560000000002</v>
      </c>
      <c r="F29" s="23">
        <v>0.2</v>
      </c>
      <c r="G29" s="29">
        <v>0.11</v>
      </c>
      <c r="H29" s="29">
        <v>0.4</v>
      </c>
      <c r="I29" s="29">
        <v>731.12</v>
      </c>
      <c r="J29" s="37">
        <f t="shared" si="10"/>
        <v>0.51655267003724992</v>
      </c>
      <c r="K29" s="37">
        <f t="shared" si="11"/>
        <v>8273.889360000001</v>
      </c>
      <c r="L29" t="s">
        <v>56</v>
      </c>
      <c r="M29" s="18">
        <f t="shared" si="2"/>
        <v>149.30080000000001</v>
      </c>
      <c r="N29">
        <f t="shared" si="3"/>
        <v>233.2</v>
      </c>
      <c r="O29">
        <f t="shared" si="0"/>
        <v>106698.0734919</v>
      </c>
      <c r="P29">
        <f t="shared" si="1"/>
        <v>106698.0734919</v>
      </c>
      <c r="Q29">
        <f t="shared" si="4"/>
        <v>215281.27349190001</v>
      </c>
      <c r="R29">
        <f>(0.5*P4*E30)-(0.5*P4*E1692)</f>
        <v>-28708.328739999997</v>
      </c>
      <c r="S29">
        <f t="shared" si="5"/>
        <v>-253230.35643321037</v>
      </c>
      <c r="T29">
        <f t="shared" si="6"/>
        <v>838765.3992059835</v>
      </c>
      <c r="U29" s="39">
        <f>(T29+T30)</f>
        <v>1707430.9992059835</v>
      </c>
      <c r="V29" s="39">
        <f t="shared" si="7"/>
        <v>-27855.339207653142</v>
      </c>
      <c r="W29" s="39">
        <f t="shared" si="8"/>
        <v>266745.18372974999</v>
      </c>
      <c r="X29" s="39">
        <f t="shared" si="9"/>
        <v>21339.614698379999</v>
      </c>
    </row>
    <row r="30" spans="2:24" x14ac:dyDescent="0.25">
      <c r="B30" s="3" t="s">
        <v>55</v>
      </c>
      <c r="C30" s="3">
        <v>22</v>
      </c>
      <c r="D30" s="3">
        <v>22</v>
      </c>
      <c r="E30" s="23">
        <v>7.8611110000000002</v>
      </c>
      <c r="F30" s="23">
        <v>0.2</v>
      </c>
      <c r="G30" s="29">
        <v>0.1</v>
      </c>
      <c r="H30" s="29">
        <v>0.35</v>
      </c>
      <c r="I30" s="29">
        <v>741.56</v>
      </c>
      <c r="J30" s="37">
        <f t="shared" si="10"/>
        <v>0.52022916452193746</v>
      </c>
      <c r="K30" s="37">
        <f t="shared" si="11"/>
        <v>8332.7776599999997</v>
      </c>
      <c r="L30" t="s">
        <v>56</v>
      </c>
      <c r="M30" s="18">
        <f t="shared" si="2"/>
        <v>135.72800000000001</v>
      </c>
      <c r="N30">
        <f t="shared" si="3"/>
        <v>212</v>
      </c>
      <c r="O30">
        <f t="shared" si="0"/>
        <v>108583.2</v>
      </c>
      <c r="P30">
        <f t="shared" si="1"/>
        <v>108583.2</v>
      </c>
      <c r="Q30">
        <f t="shared" si="4"/>
        <v>218297.47047569999</v>
      </c>
      <c r="R30">
        <f>(0.5*P4*E31)-(0.5*P4*E1692)</f>
        <v>-28561.106399999997</v>
      </c>
      <c r="S30">
        <f t="shared" si="5"/>
        <v>-256343.29375999997</v>
      </c>
      <c r="T30">
        <f t="shared" si="6"/>
        <v>868665.6</v>
      </c>
      <c r="U30" s="39">
        <f>(T30+T31)</f>
        <v>1755522.5831071513</v>
      </c>
      <c r="V30" s="39">
        <f t="shared" si="7"/>
        <v>-25634.329375999998</v>
      </c>
      <c r="W30" s="39">
        <f t="shared" si="8"/>
        <v>310237.71428571432</v>
      </c>
      <c r="X30" s="39">
        <f t="shared" si="9"/>
        <v>21716.639999999999</v>
      </c>
    </row>
    <row r="31" spans="2:24" x14ac:dyDescent="0.25">
      <c r="B31" s="3" t="s">
        <v>55</v>
      </c>
      <c r="C31" s="3">
        <v>23</v>
      </c>
      <c r="D31" s="3">
        <v>23</v>
      </c>
      <c r="E31" s="23">
        <v>8</v>
      </c>
      <c r="F31" s="23">
        <v>0.2</v>
      </c>
      <c r="G31" s="29">
        <v>0.11</v>
      </c>
      <c r="H31" s="29">
        <v>0.4</v>
      </c>
      <c r="I31" s="29">
        <v>768</v>
      </c>
      <c r="J31" s="37">
        <f t="shared" si="10"/>
        <v>0.52942049999999996</v>
      </c>
      <c r="K31" s="37">
        <f t="shared" si="11"/>
        <v>8480</v>
      </c>
      <c r="L31" t="s">
        <v>56</v>
      </c>
      <c r="M31" s="18">
        <f t="shared" si="2"/>
        <v>149.30080000000001</v>
      </c>
      <c r="N31">
        <f t="shared" si="3"/>
        <v>233.2</v>
      </c>
      <c r="O31">
        <f t="shared" si="0"/>
        <v>109714.27047569999</v>
      </c>
      <c r="P31">
        <f t="shared" si="1"/>
        <v>109714.27047569999</v>
      </c>
      <c r="Q31">
        <f t="shared" si="4"/>
        <v>225837.97650809999</v>
      </c>
      <c r="R31">
        <f>(0.5*P4*E32)-(0.5*P4*E1692)</f>
        <v>-28472.773419999998</v>
      </c>
      <c r="S31">
        <f t="shared" si="5"/>
        <v>-254581.51850259426</v>
      </c>
      <c r="T31">
        <f t="shared" si="6"/>
        <v>886856.98310715135</v>
      </c>
      <c r="U31" s="39">
        <f>(T31+T32)</f>
        <v>1880359.8529948872</v>
      </c>
      <c r="V31" s="39">
        <f t="shared" si="7"/>
        <v>-28003.967035285368</v>
      </c>
      <c r="W31" s="39">
        <f t="shared" si="8"/>
        <v>274285.67618924996</v>
      </c>
      <c r="X31" s="39">
        <f t="shared" si="9"/>
        <v>21942.854095139999</v>
      </c>
    </row>
    <row r="32" spans="2:24" x14ac:dyDescent="0.25">
      <c r="B32" s="3" t="s">
        <v>55</v>
      </c>
      <c r="C32" s="3">
        <v>24</v>
      </c>
      <c r="D32" s="3">
        <v>24</v>
      </c>
      <c r="E32" s="23">
        <v>8.0833329999999997</v>
      </c>
      <c r="F32" s="23">
        <v>0.2</v>
      </c>
      <c r="G32" s="29">
        <v>0.28000000000000003</v>
      </c>
      <c r="H32" s="29">
        <v>1</v>
      </c>
      <c r="I32" s="29">
        <v>784.08</v>
      </c>
      <c r="J32" s="37">
        <f t="shared" si="10"/>
        <v>0.53493527481581249</v>
      </c>
      <c r="K32" s="37">
        <f t="shared" si="11"/>
        <v>8568.3329799999992</v>
      </c>
      <c r="L32" t="s">
        <v>56</v>
      </c>
      <c r="M32" s="18">
        <f t="shared" si="2"/>
        <v>380.03840000000002</v>
      </c>
      <c r="N32">
        <f t="shared" si="3"/>
        <v>593.6</v>
      </c>
      <c r="O32">
        <f t="shared" si="0"/>
        <v>116123.70603239999</v>
      </c>
      <c r="P32">
        <f t="shared" si="1"/>
        <v>116123.70603239999</v>
      </c>
      <c r="Q32">
        <f t="shared" si="4"/>
        <v>236394.67952429998</v>
      </c>
      <c r="R32">
        <f>(0.5*P4*E33)-(0.5*P4*E1692)</f>
        <v>-27972.217039999996</v>
      </c>
      <c r="S32">
        <f t="shared" si="5"/>
        <v>-264519.04188147938</v>
      </c>
      <c r="T32">
        <f t="shared" si="6"/>
        <v>993502.86988773581</v>
      </c>
      <c r="U32" s="39">
        <f>(T32+T33)</f>
        <v>2059237.3160775192</v>
      </c>
      <c r="V32" s="39">
        <f t="shared" si="7"/>
        <v>-74065.331726814227</v>
      </c>
      <c r="W32" s="39">
        <f t="shared" si="8"/>
        <v>116123.70603239999</v>
      </c>
      <c r="X32" s="39">
        <f t="shared" si="9"/>
        <v>23224.741206480001</v>
      </c>
    </row>
    <row r="33" spans="2:24" x14ac:dyDescent="0.25">
      <c r="B33" s="3" t="s">
        <v>55</v>
      </c>
      <c r="C33" s="3">
        <v>25</v>
      </c>
      <c r="D33" s="3">
        <v>25</v>
      </c>
      <c r="E33" s="23">
        <v>8.5555559999999993</v>
      </c>
      <c r="F33" s="23">
        <v>0.2</v>
      </c>
      <c r="G33" s="29">
        <v>0.39</v>
      </c>
      <c r="H33" s="29">
        <v>1.4</v>
      </c>
      <c r="I33" s="29">
        <v>878.37</v>
      </c>
      <c r="J33" s="37">
        <f t="shared" si="10"/>
        <v>0.56618584191224985</v>
      </c>
      <c r="K33" s="37">
        <f t="shared" si="11"/>
        <v>9068.8893599999992</v>
      </c>
      <c r="L33" t="s">
        <v>56</v>
      </c>
      <c r="M33" s="18">
        <f t="shared" si="2"/>
        <v>529.33920000000001</v>
      </c>
      <c r="N33">
        <f t="shared" si="3"/>
        <v>826.80000000000007</v>
      </c>
      <c r="O33">
        <f t="shared" si="0"/>
        <v>120270.97349189999</v>
      </c>
      <c r="P33">
        <f t="shared" si="1"/>
        <v>120270.97349189999</v>
      </c>
      <c r="Q33">
        <f t="shared" si="4"/>
        <v>248836.49547570001</v>
      </c>
      <c r="R33">
        <f>(0.5*P4*E34)-(0.5*P4*E1692)</f>
        <v>-27648.328739999997</v>
      </c>
      <c r="S33">
        <f t="shared" si="5"/>
        <v>-115346.60847674824</v>
      </c>
      <c r="T33">
        <f t="shared" si="6"/>
        <v>1065734.4461897833</v>
      </c>
      <c r="U33" s="39">
        <f>(T33+T34)</f>
        <v>2283535.6119662174</v>
      </c>
      <c r="V33" s="39">
        <f t="shared" si="7"/>
        <v>-44985.177305931815</v>
      </c>
      <c r="W33" s="39">
        <f t="shared" si="8"/>
        <v>85907.838208500005</v>
      </c>
      <c r="X33" s="39">
        <f t="shared" si="9"/>
        <v>24054.194698380001</v>
      </c>
    </row>
    <row r="34" spans="2:24" x14ac:dyDescent="0.25">
      <c r="B34" s="3" t="s">
        <v>55</v>
      </c>
      <c r="C34" s="3">
        <v>26</v>
      </c>
      <c r="D34" s="3">
        <v>26</v>
      </c>
      <c r="E34" s="23">
        <v>8.8611109999999993</v>
      </c>
      <c r="F34" s="23">
        <v>0.2</v>
      </c>
      <c r="G34" s="29">
        <v>0.46</v>
      </c>
      <c r="H34" s="29">
        <v>1.65</v>
      </c>
      <c r="I34" s="29">
        <v>942.23</v>
      </c>
      <c r="J34" s="37">
        <f t="shared" si="10"/>
        <v>0.58640672702193741</v>
      </c>
      <c r="K34" s="37">
        <f t="shared" si="11"/>
        <v>9392.7776599999997</v>
      </c>
      <c r="L34" t="s">
        <v>56</v>
      </c>
      <c r="M34" s="18">
        <f t="shared" si="2"/>
        <v>624.34879999999998</v>
      </c>
      <c r="N34">
        <f t="shared" si="3"/>
        <v>975.2</v>
      </c>
      <c r="O34">
        <f t="shared" si="0"/>
        <v>128565.5219838</v>
      </c>
      <c r="P34">
        <f t="shared" si="1"/>
        <v>128565.5219838</v>
      </c>
      <c r="Q34">
        <f t="shared" si="4"/>
        <v>266556.71722679998</v>
      </c>
      <c r="R34">
        <f t="shared" ref="R34:R83" si="12">(0.5*P19*E35)-(0.5*P19*E1707)</f>
        <v>-9896.9846711939681</v>
      </c>
      <c r="S34">
        <f t="shared" si="5"/>
        <v>-784811.17941177776</v>
      </c>
      <c r="T34">
        <f t="shared" si="6"/>
        <v>1217801.1657764341</v>
      </c>
      <c r="U34" s="39">
        <f>(T34+T35)</f>
        <v>2620712.1107175848</v>
      </c>
      <c r="V34" s="39">
        <f t="shared" si="7"/>
        <v>-361013.14252941776</v>
      </c>
      <c r="W34" s="39">
        <f t="shared" si="8"/>
        <v>77918.498172000007</v>
      </c>
      <c r="X34" s="39">
        <f t="shared" si="9"/>
        <v>25713.104396760002</v>
      </c>
    </row>
    <row r="35" spans="2:24" x14ac:dyDescent="0.25">
      <c r="B35" s="3" t="s">
        <v>55</v>
      </c>
      <c r="C35" s="3">
        <v>27</v>
      </c>
      <c r="D35" s="3">
        <v>27</v>
      </c>
      <c r="E35" s="23">
        <v>9.4722220000000004</v>
      </c>
      <c r="F35" s="23">
        <v>0.2</v>
      </c>
      <c r="G35" s="29">
        <v>0.65</v>
      </c>
      <c r="H35" s="29">
        <v>2.35</v>
      </c>
      <c r="I35" s="29">
        <v>1076.68</v>
      </c>
      <c r="J35" s="37">
        <f t="shared" si="10"/>
        <v>0.62684856341887496</v>
      </c>
      <c r="K35" s="37">
        <f t="shared" si="11"/>
        <v>10040.555319999999</v>
      </c>
      <c r="L35" t="s">
        <v>56</v>
      </c>
      <c r="M35" s="18">
        <f t="shared" si="2"/>
        <v>882.23199999999997</v>
      </c>
      <c r="N35">
        <f t="shared" si="3"/>
        <v>1378</v>
      </c>
      <c r="O35">
        <f t="shared" si="0"/>
        <v>137991.19524299999</v>
      </c>
      <c r="P35">
        <f t="shared" si="1"/>
        <v>137991.19524299999</v>
      </c>
      <c r="Q35">
        <f t="shared" si="4"/>
        <v>285407.95516200003</v>
      </c>
      <c r="R35">
        <f t="shared" si="12"/>
        <v>-81809.125117695061</v>
      </c>
      <c r="S35">
        <f t="shared" si="5"/>
        <v>-2646145.7333687702</v>
      </c>
      <c r="T35">
        <f t="shared" si="6"/>
        <v>1402910.9449411507</v>
      </c>
      <c r="U35" s="39">
        <f>(T35+T36)</f>
        <v>3004020.5902650012</v>
      </c>
      <c r="V35" s="39">
        <f t="shared" si="7"/>
        <v>-1719994.7266897007</v>
      </c>
      <c r="W35" s="39">
        <f t="shared" si="8"/>
        <v>58719.65755021276</v>
      </c>
      <c r="X35" s="39">
        <f t="shared" si="9"/>
        <v>27598.2390486</v>
      </c>
    </row>
    <row r="36" spans="2:24" x14ac:dyDescent="0.25">
      <c r="B36" s="3" t="s">
        <v>55</v>
      </c>
      <c r="C36" s="3">
        <v>28</v>
      </c>
      <c r="D36" s="3">
        <v>28</v>
      </c>
      <c r="E36" s="23">
        <v>10.16667</v>
      </c>
      <c r="F36" s="23">
        <v>0.2</v>
      </c>
      <c r="G36" s="29">
        <v>0.69</v>
      </c>
      <c r="H36" s="29">
        <v>2.5</v>
      </c>
      <c r="I36" s="29">
        <v>1240.33</v>
      </c>
      <c r="J36" s="37">
        <f t="shared" si="10"/>
        <v>0.67280543934187498</v>
      </c>
      <c r="K36" s="37">
        <f t="shared" si="11"/>
        <v>10776.6702</v>
      </c>
      <c r="L36" t="s">
        <v>56</v>
      </c>
      <c r="M36" s="18">
        <f t="shared" si="2"/>
        <v>936.52319999999986</v>
      </c>
      <c r="N36">
        <f t="shared" si="3"/>
        <v>1462.8</v>
      </c>
      <c r="O36">
        <f t="shared" si="0"/>
        <v>147416.759919</v>
      </c>
      <c r="P36">
        <f t="shared" si="1"/>
        <v>147416.759919</v>
      </c>
      <c r="Q36">
        <f t="shared" si="4"/>
        <v>303128.05475700001</v>
      </c>
      <c r="R36">
        <f t="shared" si="12"/>
        <v>-252229.74762149999</v>
      </c>
      <c r="S36">
        <f t="shared" si="5"/>
        <v>-5139504.6047160737</v>
      </c>
      <c r="T36">
        <f t="shared" si="6"/>
        <v>1601109.6453238502</v>
      </c>
      <c r="U36" s="39">
        <f>(T36+T37)</f>
        <v>3387463.8761902507</v>
      </c>
      <c r="V36" s="39">
        <f t="shared" si="7"/>
        <v>-3546258.1772540906</v>
      </c>
      <c r="W36" s="39">
        <f t="shared" si="8"/>
        <v>58966.703967599999</v>
      </c>
      <c r="X36" s="39">
        <f t="shared" si="9"/>
        <v>29483.351983800003</v>
      </c>
    </row>
    <row r="37" spans="2:24" x14ac:dyDescent="0.25">
      <c r="B37" s="3" t="s">
        <v>55</v>
      </c>
      <c r="C37" s="3">
        <v>29</v>
      </c>
      <c r="D37" s="3">
        <v>29</v>
      </c>
      <c r="E37" s="23">
        <v>10.86111</v>
      </c>
      <c r="F37" s="23">
        <v>0.2</v>
      </c>
      <c r="G37" s="29">
        <v>0.65</v>
      </c>
      <c r="H37" s="29">
        <v>2.35</v>
      </c>
      <c r="I37" s="29">
        <v>1415.56</v>
      </c>
      <c r="J37" s="37">
        <f t="shared" si="10"/>
        <v>0.718761785844375</v>
      </c>
      <c r="K37" s="37">
        <f t="shared" si="11"/>
        <v>11512.776599999999</v>
      </c>
      <c r="L37" t="s">
        <v>56</v>
      </c>
      <c r="M37" s="18">
        <f t="shared" si="2"/>
        <v>882.23199999999997</v>
      </c>
      <c r="N37">
        <f t="shared" si="3"/>
        <v>1378</v>
      </c>
      <c r="O37">
        <f t="shared" si="0"/>
        <v>155711.294838</v>
      </c>
      <c r="P37">
        <f t="shared" si="1"/>
        <v>155711.294838</v>
      </c>
      <c r="Q37">
        <f t="shared" si="4"/>
        <v>315946.98016199999</v>
      </c>
      <c r="R37">
        <f t="shared" si="12"/>
        <v>-449979.3167636249</v>
      </c>
      <c r="S37">
        <f t="shared" si="5"/>
        <v>-7170675.4196809754</v>
      </c>
      <c r="T37">
        <f t="shared" si="6"/>
        <v>1786354.2308664003</v>
      </c>
      <c r="U37" s="39">
        <f>(T37+T38)</f>
        <v>3678026.2281000018</v>
      </c>
      <c r="V37" s="39">
        <f t="shared" si="7"/>
        <v>-4660939.0227926346</v>
      </c>
      <c r="W37" s="39">
        <f t="shared" si="8"/>
        <v>66260.125462978714</v>
      </c>
      <c r="X37" s="39">
        <f t="shared" si="9"/>
        <v>31142.258967600003</v>
      </c>
    </row>
    <row r="38" spans="2:24" x14ac:dyDescent="0.25">
      <c r="B38" s="3" t="s">
        <v>55</v>
      </c>
      <c r="C38" s="3">
        <v>30</v>
      </c>
      <c r="D38" s="3">
        <v>30</v>
      </c>
      <c r="E38" s="23">
        <v>11.47222</v>
      </c>
      <c r="F38" s="23">
        <v>0.2</v>
      </c>
      <c r="G38" s="29">
        <v>0.47</v>
      </c>
      <c r="H38" s="29">
        <v>1.7</v>
      </c>
      <c r="I38" s="29">
        <v>1579.34</v>
      </c>
      <c r="J38" s="37">
        <f t="shared" si="10"/>
        <v>0.7592035560637499</v>
      </c>
      <c r="K38" s="37">
        <f t="shared" si="11"/>
        <v>12160.5532</v>
      </c>
      <c r="L38" t="s">
        <v>56</v>
      </c>
      <c r="M38" s="18">
        <f t="shared" si="2"/>
        <v>637.9215999999999</v>
      </c>
      <c r="N38">
        <f t="shared" si="3"/>
        <v>996.4</v>
      </c>
      <c r="O38">
        <f t="shared" si="0"/>
        <v>160235.68532399999</v>
      </c>
      <c r="P38">
        <f t="shared" si="1"/>
        <v>160235.68532399999</v>
      </c>
      <c r="Q38">
        <f t="shared" si="4"/>
        <v>323487.54048600001</v>
      </c>
      <c r="R38">
        <f t="shared" si="12"/>
        <v>-585823.50259298994</v>
      </c>
      <c r="S38">
        <f t="shared" si="5"/>
        <v>-9393033.6571595799</v>
      </c>
      <c r="T38">
        <f t="shared" si="6"/>
        <v>1891671.9972336013</v>
      </c>
      <c r="U38" s="39">
        <f>(T38+T39)</f>
        <v>3855229.3957140017</v>
      </c>
      <c r="V38" s="39">
        <f t="shared" si="7"/>
        <v>-4414725.8188650021</v>
      </c>
      <c r="W38" s="39">
        <f t="shared" si="8"/>
        <v>94256.285484705877</v>
      </c>
      <c r="X38" s="39">
        <f t="shared" si="9"/>
        <v>32047.137064800001</v>
      </c>
    </row>
    <row r="39" spans="2:24" x14ac:dyDescent="0.25">
      <c r="B39" s="3" t="s">
        <v>55</v>
      </c>
      <c r="C39" s="3">
        <v>31</v>
      </c>
      <c r="D39" s="3">
        <v>31</v>
      </c>
      <c r="E39" s="23">
        <v>11.80556</v>
      </c>
      <c r="F39" s="23">
        <v>0.2</v>
      </c>
      <c r="G39" s="29">
        <v>0.28000000000000003</v>
      </c>
      <c r="H39" s="29">
        <v>1</v>
      </c>
      <c r="I39" s="29">
        <v>1672.45</v>
      </c>
      <c r="J39" s="37">
        <f t="shared" si="10"/>
        <v>0.78126318474749989</v>
      </c>
      <c r="K39" s="37">
        <f t="shared" si="11"/>
        <v>12513.893599999999</v>
      </c>
      <c r="L39" t="s">
        <v>56</v>
      </c>
      <c r="M39" s="18">
        <f t="shared" si="2"/>
        <v>380.03840000000002</v>
      </c>
      <c r="N39">
        <f t="shared" si="3"/>
        <v>593.6</v>
      </c>
      <c r="O39">
        <f t="shared" si="0"/>
        <v>163251.85516199999</v>
      </c>
      <c r="P39">
        <f t="shared" si="1"/>
        <v>163251.85516199999</v>
      </c>
      <c r="Q39">
        <f t="shared" si="4"/>
        <v>328765.76983799995</v>
      </c>
      <c r="R39">
        <f t="shared" si="12"/>
        <v>-746022.22635492007</v>
      </c>
      <c r="S39">
        <f t="shared" si="5"/>
        <v>-12158224.414523039</v>
      </c>
      <c r="T39">
        <f t="shared" si="6"/>
        <v>1963557.3984804002</v>
      </c>
      <c r="U39" s="39">
        <f>(T39+T40)</f>
        <v>3981906.9001620016</v>
      </c>
      <c r="V39" s="39">
        <f t="shared" si="7"/>
        <v>-3404302.8360664514</v>
      </c>
      <c r="W39" s="39">
        <f t="shared" si="8"/>
        <v>163251.85516199999</v>
      </c>
      <c r="X39" s="39">
        <f t="shared" si="9"/>
        <v>32650.371032399999</v>
      </c>
    </row>
    <row r="40" spans="2:24" x14ac:dyDescent="0.25">
      <c r="B40" s="3" t="s">
        <v>55</v>
      </c>
      <c r="C40" s="3">
        <v>32</v>
      </c>
      <c r="D40" s="3">
        <v>32</v>
      </c>
      <c r="E40" s="23">
        <v>12.02778</v>
      </c>
      <c r="F40" s="23">
        <v>0.2</v>
      </c>
      <c r="G40" s="29">
        <v>0.19</v>
      </c>
      <c r="H40" s="29">
        <v>0.7</v>
      </c>
      <c r="I40" s="29">
        <v>1736.01</v>
      </c>
      <c r="J40" s="37">
        <f t="shared" si="10"/>
        <v>0.79596916268624995</v>
      </c>
      <c r="K40" s="37">
        <f t="shared" si="11"/>
        <v>12749.4468</v>
      </c>
      <c r="L40" t="s">
        <v>56</v>
      </c>
      <c r="M40" s="18">
        <f t="shared" si="2"/>
        <v>257.88319999999999</v>
      </c>
      <c r="N40">
        <f t="shared" si="3"/>
        <v>402.8</v>
      </c>
      <c r="O40">
        <f t="shared" si="0"/>
        <v>165513.91467599999</v>
      </c>
      <c r="P40">
        <f t="shared" si="1"/>
        <v>165513.91467599999</v>
      </c>
      <c r="Q40">
        <f t="shared" si="4"/>
        <v>332912.96943299996</v>
      </c>
      <c r="R40">
        <f t="shared" si="12"/>
        <v>-948820.32995017525</v>
      </c>
      <c r="S40">
        <f t="shared" si="5"/>
        <v>-14695670.042560168</v>
      </c>
      <c r="T40">
        <f t="shared" si="6"/>
        <v>2018349.5016816014</v>
      </c>
      <c r="U40" s="39">
        <f>(T40+T41)</f>
        <v>4082937.2856877521</v>
      </c>
      <c r="V40" s="39">
        <f t="shared" si="7"/>
        <v>-2792177.3080864321</v>
      </c>
      <c r="W40" s="39">
        <f t="shared" si="8"/>
        <v>236448.44953714285</v>
      </c>
      <c r="X40" s="39">
        <f t="shared" si="9"/>
        <v>33102.782935199997</v>
      </c>
    </row>
    <row r="41" spans="2:24" x14ac:dyDescent="0.25">
      <c r="B41" s="3" t="s">
        <v>55</v>
      </c>
      <c r="C41" s="3">
        <v>33</v>
      </c>
      <c r="D41" s="3">
        <v>33</v>
      </c>
      <c r="E41" s="23">
        <v>12.19444</v>
      </c>
      <c r="F41" s="23">
        <v>0.2</v>
      </c>
      <c r="G41" s="29">
        <v>0.15</v>
      </c>
      <c r="H41" s="29">
        <v>0.55000000000000004</v>
      </c>
      <c r="I41" s="29">
        <v>1784.45</v>
      </c>
      <c r="J41" s="37">
        <f t="shared" si="10"/>
        <v>0.80699831525249999</v>
      </c>
      <c r="K41" s="37">
        <f t="shared" si="11"/>
        <v>12926.106400000001</v>
      </c>
      <c r="L41" t="s">
        <v>56</v>
      </c>
      <c r="M41" s="18">
        <f t="shared" si="2"/>
        <v>203.59199999999998</v>
      </c>
      <c r="N41">
        <f t="shared" si="3"/>
        <v>318</v>
      </c>
      <c r="O41">
        <f t="shared" si="0"/>
        <v>167399.05475700001</v>
      </c>
      <c r="P41">
        <f t="shared" si="1"/>
        <v>167399.05475700001</v>
      </c>
      <c r="Q41">
        <f t="shared" si="4"/>
        <v>335175.16467600001</v>
      </c>
      <c r="R41">
        <f t="shared" si="12"/>
        <v>-1127304.7153136998</v>
      </c>
      <c r="S41">
        <f t="shared" si="5"/>
        <v>-15779568.07356221</v>
      </c>
      <c r="T41">
        <f t="shared" si="6"/>
        <v>2064587.7840061509</v>
      </c>
      <c r="U41" s="39">
        <f>(T41+T42)</f>
        <v>4138486.7340870011</v>
      </c>
      <c r="V41" s="39">
        <f t="shared" si="7"/>
        <v>-2366935.2110343315</v>
      </c>
      <c r="W41" s="39">
        <f t="shared" si="8"/>
        <v>304361.91774</v>
      </c>
      <c r="X41" s="39">
        <f t="shared" si="9"/>
        <v>33479.810951400003</v>
      </c>
    </row>
    <row r="42" spans="2:24" x14ac:dyDescent="0.25">
      <c r="B42" s="3" t="s">
        <v>55</v>
      </c>
      <c r="C42" s="3">
        <v>34</v>
      </c>
      <c r="D42" s="3">
        <v>34</v>
      </c>
      <c r="E42" s="23">
        <v>12.33333</v>
      </c>
      <c r="F42" s="23">
        <v>0.2</v>
      </c>
      <c r="G42" s="29">
        <v>0.08</v>
      </c>
      <c r="H42" s="29">
        <v>0.3</v>
      </c>
      <c r="I42" s="29">
        <v>1825.33</v>
      </c>
      <c r="J42" s="37">
        <f t="shared" si="10"/>
        <v>0.81618971690812492</v>
      </c>
      <c r="K42" s="37">
        <f t="shared" si="11"/>
        <v>13073.3298</v>
      </c>
      <c r="L42" t="s">
        <v>56</v>
      </c>
      <c r="M42" s="18">
        <f t="shared" si="2"/>
        <v>108.58240000000001</v>
      </c>
      <c r="N42">
        <f t="shared" si="3"/>
        <v>169.6</v>
      </c>
      <c r="O42">
        <f t="shared" si="0"/>
        <v>167776.10991900001</v>
      </c>
      <c r="P42">
        <f t="shared" si="1"/>
        <v>167776.10991900001</v>
      </c>
      <c r="Q42">
        <f t="shared" si="4"/>
        <v>334421.19008099998</v>
      </c>
      <c r="R42">
        <f t="shared" si="12"/>
        <v>-1188021.6744584399</v>
      </c>
      <c r="S42">
        <f t="shared" si="5"/>
        <v>-16230068.473900175</v>
      </c>
      <c r="T42">
        <f t="shared" si="6"/>
        <v>2073898.9500808502</v>
      </c>
      <c r="U42" s="39">
        <f>(T42+T43)</f>
        <v>4119930.5823922502</v>
      </c>
      <c r="V42" s="39">
        <f t="shared" si="7"/>
        <v>-1298405.4779120141</v>
      </c>
      <c r="W42" s="39">
        <f t="shared" si="8"/>
        <v>559253.69973000011</v>
      </c>
      <c r="X42" s="39">
        <f t="shared" si="9"/>
        <v>33555.221983800002</v>
      </c>
    </row>
    <row r="43" spans="2:24" x14ac:dyDescent="0.25">
      <c r="B43" s="3" t="s">
        <v>55</v>
      </c>
      <c r="C43" s="3">
        <v>35</v>
      </c>
      <c r="D43" s="3">
        <v>35</v>
      </c>
      <c r="E43" s="23">
        <v>12.36111</v>
      </c>
      <c r="F43" s="23">
        <v>0.2</v>
      </c>
      <c r="G43" s="29">
        <v>-0.03</v>
      </c>
      <c r="H43" s="29">
        <v>-0.1</v>
      </c>
      <c r="I43" s="29">
        <v>1833.56</v>
      </c>
      <c r="J43" s="37">
        <f t="shared" si="10"/>
        <v>0.81802812959437499</v>
      </c>
      <c r="K43" s="37">
        <f t="shared" si="11"/>
        <v>13102.776599999999</v>
      </c>
      <c r="L43" t="s">
        <v>56</v>
      </c>
      <c r="M43" s="18">
        <f t="shared" si="2"/>
        <v>-40.718399999999995</v>
      </c>
      <c r="N43">
        <f t="shared" si="3"/>
        <v>-63.599999999999994</v>
      </c>
      <c r="O43">
        <f t="shared" si="0"/>
        <v>166645.080162</v>
      </c>
      <c r="P43">
        <f t="shared" si="1"/>
        <v>166645.080162</v>
      </c>
      <c r="Q43">
        <f t="shared" si="4"/>
        <v>327634.74008100003</v>
      </c>
      <c r="R43">
        <f t="shared" si="12"/>
        <v>-1216884.79428156</v>
      </c>
      <c r="S43">
        <f t="shared" si="5"/>
        <v>-16518592.574675135</v>
      </c>
      <c r="T43">
        <f t="shared" si="6"/>
        <v>2046031.6323114003</v>
      </c>
      <c r="U43" s="39">
        <f>(T43+T44)</f>
        <v>3955547.6974732503</v>
      </c>
      <c r="V43" s="39">
        <f t="shared" si="7"/>
        <v>495557.77724025404</v>
      </c>
      <c r="W43" s="39">
        <f t="shared" si="8"/>
        <v>-1666450.8016199998</v>
      </c>
      <c r="X43" s="39">
        <f t="shared" si="9"/>
        <v>33329.016032400003</v>
      </c>
    </row>
    <row r="44" spans="2:24" x14ac:dyDescent="0.25">
      <c r="B44" s="3" t="s">
        <v>55</v>
      </c>
      <c r="C44" s="3">
        <v>36</v>
      </c>
      <c r="D44" s="3">
        <v>36</v>
      </c>
      <c r="E44" s="23">
        <v>12.27778</v>
      </c>
      <c r="F44" s="23">
        <v>0.2</v>
      </c>
      <c r="G44" s="29">
        <v>-0.25</v>
      </c>
      <c r="H44" s="29">
        <v>-0.9</v>
      </c>
      <c r="I44" s="29">
        <v>1808.93</v>
      </c>
      <c r="J44" s="37">
        <f t="shared" si="10"/>
        <v>0.81251355331124997</v>
      </c>
      <c r="K44" s="37">
        <f t="shared" si="11"/>
        <v>13014.4468</v>
      </c>
      <c r="L44" t="s">
        <v>56</v>
      </c>
      <c r="M44" s="18">
        <f t="shared" si="2"/>
        <v>-339.32</v>
      </c>
      <c r="N44">
        <f t="shared" si="3"/>
        <v>-530</v>
      </c>
      <c r="O44">
        <f t="shared" si="0"/>
        <v>160989.659919</v>
      </c>
      <c r="P44">
        <f t="shared" si="1"/>
        <v>160989.659919</v>
      </c>
      <c r="Q44">
        <f t="shared" si="4"/>
        <v>311422.589676</v>
      </c>
      <c r="R44">
        <f t="shared" si="12"/>
        <v>-1246292.7158161798</v>
      </c>
      <c r="S44">
        <f t="shared" si="5"/>
        <v>-16772850.312494578</v>
      </c>
      <c r="T44">
        <f t="shared" si="6"/>
        <v>1909516.0651618501</v>
      </c>
      <c r="U44" s="39">
        <f>(T44+T45)</f>
        <v>3576813.8685255009</v>
      </c>
      <c r="V44" s="39">
        <f t="shared" si="7"/>
        <v>4193212.5781236445</v>
      </c>
      <c r="W44" s="39">
        <f t="shared" si="8"/>
        <v>-178877.39991000001</v>
      </c>
      <c r="X44" s="39">
        <f t="shared" si="9"/>
        <v>32197.931983800001</v>
      </c>
    </row>
    <row r="45" spans="2:24" x14ac:dyDescent="0.25">
      <c r="B45" s="3" t="s">
        <v>55</v>
      </c>
      <c r="C45" s="3">
        <v>37</v>
      </c>
      <c r="D45" s="3">
        <v>37</v>
      </c>
      <c r="E45" s="23">
        <v>11.86111</v>
      </c>
      <c r="F45" s="23">
        <v>0.2</v>
      </c>
      <c r="G45" s="29">
        <v>-0.6</v>
      </c>
      <c r="H45" s="29">
        <v>-2.15</v>
      </c>
      <c r="I45" s="29">
        <v>1688.23</v>
      </c>
      <c r="J45" s="37">
        <f t="shared" si="10"/>
        <v>0.78493934834437495</v>
      </c>
      <c r="K45" s="37">
        <f t="shared" si="11"/>
        <v>12572.776599999999</v>
      </c>
      <c r="L45" t="s">
        <v>56</v>
      </c>
      <c r="M45" s="18">
        <f t="shared" si="2"/>
        <v>-814.36799999999994</v>
      </c>
      <c r="N45">
        <f t="shared" si="3"/>
        <v>-1272</v>
      </c>
      <c r="O45">
        <f t="shared" si="0"/>
        <v>150432.92975700001</v>
      </c>
      <c r="P45">
        <f t="shared" si="1"/>
        <v>150432.92975700001</v>
      </c>
      <c r="Q45">
        <f t="shared" si="4"/>
        <v>289932.20991899999</v>
      </c>
      <c r="R45">
        <f t="shared" si="12"/>
        <v>-1309030.7396759999</v>
      </c>
      <c r="S45">
        <f t="shared" si="5"/>
        <v>-16475243.591920424</v>
      </c>
      <c r="T45">
        <f t="shared" si="6"/>
        <v>1667297.8033636508</v>
      </c>
      <c r="U45" s="39">
        <f>(T45+T46)</f>
        <v>3101040.715027051</v>
      </c>
      <c r="V45" s="39">
        <f t="shared" si="7"/>
        <v>9885146.1551522538</v>
      </c>
      <c r="W45" s="39">
        <f t="shared" si="8"/>
        <v>-69968.804538139535</v>
      </c>
      <c r="X45" s="39">
        <f t="shared" si="9"/>
        <v>30086.585951400004</v>
      </c>
    </row>
    <row r="46" spans="2:24" x14ac:dyDescent="0.25">
      <c r="B46" s="3" t="s">
        <v>55</v>
      </c>
      <c r="C46" s="3">
        <v>38</v>
      </c>
      <c r="D46" s="3">
        <v>38</v>
      </c>
      <c r="E46" s="23">
        <v>11.08333</v>
      </c>
      <c r="F46" s="23">
        <v>0.2</v>
      </c>
      <c r="G46" s="29">
        <v>-0.79</v>
      </c>
      <c r="H46" s="29">
        <v>-2.85</v>
      </c>
      <c r="I46" s="29">
        <v>1474.08</v>
      </c>
      <c r="J46" s="37">
        <f t="shared" si="10"/>
        <v>0.73346776378312495</v>
      </c>
      <c r="K46" s="37">
        <f t="shared" si="11"/>
        <v>11748.3298</v>
      </c>
      <c r="L46" t="s">
        <v>56</v>
      </c>
      <c r="M46" s="18">
        <f t="shared" si="2"/>
        <v>-1072.2511999999999</v>
      </c>
      <c r="N46">
        <f t="shared" si="3"/>
        <v>-1674.8000000000002</v>
      </c>
      <c r="O46">
        <f t="shared" si="0"/>
        <v>139499.28016199998</v>
      </c>
      <c r="P46">
        <f t="shared" si="1"/>
        <v>139499.28016199998</v>
      </c>
      <c r="Q46">
        <f t="shared" si="4"/>
        <v>269949.92865389999</v>
      </c>
      <c r="R46">
        <f t="shared" si="12"/>
        <v>-1368380.5185124348</v>
      </c>
      <c r="S46">
        <f t="shared" si="5"/>
        <v>-16668309.374053523</v>
      </c>
      <c r="T46">
        <f t="shared" si="6"/>
        <v>1433742.9116634002</v>
      </c>
      <c r="U46" s="39">
        <f>(T46+T47)</f>
        <v>2687518.5743410336</v>
      </c>
      <c r="V46" s="39">
        <f t="shared" si="7"/>
        <v>13167964.405502284</v>
      </c>
      <c r="W46" s="39">
        <f t="shared" si="8"/>
        <v>-48947.115846315784</v>
      </c>
      <c r="X46" s="39">
        <f t="shared" si="9"/>
        <v>27899.856032399999</v>
      </c>
    </row>
    <row r="47" spans="2:24" x14ac:dyDescent="0.25">
      <c r="B47" s="3" t="s">
        <v>55</v>
      </c>
      <c r="C47" s="3">
        <v>39</v>
      </c>
      <c r="D47" s="3">
        <v>39</v>
      </c>
      <c r="E47" s="23">
        <v>10.27778</v>
      </c>
      <c r="F47" s="23">
        <v>0.2</v>
      </c>
      <c r="G47" s="29">
        <v>-0.74</v>
      </c>
      <c r="H47" s="29">
        <v>-2.65</v>
      </c>
      <c r="I47" s="29">
        <v>1267.5899999999999</v>
      </c>
      <c r="J47" s="37">
        <f t="shared" si="10"/>
        <v>0.68015842831124995</v>
      </c>
      <c r="K47" s="37">
        <f t="shared" si="11"/>
        <v>10894.4468</v>
      </c>
      <c r="L47" t="s">
        <v>56</v>
      </c>
      <c r="M47" s="18">
        <f t="shared" si="2"/>
        <v>-1004.3872</v>
      </c>
      <c r="N47">
        <f t="shared" si="3"/>
        <v>-1568.8</v>
      </c>
      <c r="O47">
        <f t="shared" si="0"/>
        <v>130450.64849189999</v>
      </c>
      <c r="P47">
        <f t="shared" si="1"/>
        <v>130450.64849189999</v>
      </c>
      <c r="Q47">
        <f t="shared" si="4"/>
        <v>252229.72047569999</v>
      </c>
      <c r="R47">
        <f t="shared" si="12"/>
        <v>-1488641.404616667</v>
      </c>
      <c r="S47">
        <f t="shared" si="5"/>
        <v>-16708490.173202572</v>
      </c>
      <c r="T47">
        <f t="shared" si="6"/>
        <v>1253775.6626776333</v>
      </c>
      <c r="U47" s="39">
        <f>(T47+T48)</f>
        <v>2346404.5314702676</v>
      </c>
      <c r="V47" s="39">
        <f t="shared" si="7"/>
        <v>12364282.728169903</v>
      </c>
      <c r="W47" s="39">
        <f t="shared" si="8"/>
        <v>-49226.65980826415</v>
      </c>
      <c r="X47" s="39">
        <f t="shared" si="9"/>
        <v>26090.129698379998</v>
      </c>
    </row>
    <row r="48" spans="2:24" x14ac:dyDescent="0.25">
      <c r="B48" s="3" t="s">
        <v>55</v>
      </c>
      <c r="C48" s="3">
        <v>40</v>
      </c>
      <c r="D48" s="3">
        <v>40</v>
      </c>
      <c r="E48" s="23">
        <v>9.6111109999999993</v>
      </c>
      <c r="F48" s="23">
        <v>0.2</v>
      </c>
      <c r="G48" s="29">
        <v>-0.65</v>
      </c>
      <c r="H48" s="29">
        <v>-2.35</v>
      </c>
      <c r="I48" s="29">
        <v>1108.48</v>
      </c>
      <c r="J48" s="37">
        <f t="shared" si="10"/>
        <v>0.63603989889693746</v>
      </c>
      <c r="K48" s="37">
        <f t="shared" si="11"/>
        <v>10187.77766</v>
      </c>
      <c r="L48" t="s">
        <v>56</v>
      </c>
      <c r="M48" s="18">
        <f t="shared" si="2"/>
        <v>-882.23199999999997</v>
      </c>
      <c r="N48">
        <f t="shared" si="3"/>
        <v>-1378</v>
      </c>
      <c r="O48">
        <f t="shared" si="0"/>
        <v>121779.07198380001</v>
      </c>
      <c r="P48">
        <f t="shared" si="1"/>
        <v>121779.07198380001</v>
      </c>
      <c r="Q48">
        <f t="shared" si="4"/>
        <v>231116.32801619999</v>
      </c>
      <c r="R48">
        <f t="shared" si="12"/>
        <v>-1583568.0982756214</v>
      </c>
      <c r="S48">
        <f t="shared" si="5"/>
        <v>-17348320.01483706</v>
      </c>
      <c r="T48">
        <f t="shared" si="6"/>
        <v>1092628.8687926342</v>
      </c>
      <c r="U48" s="39">
        <f>(T48+T49)</f>
        <v>1973401.2576479702</v>
      </c>
      <c r="V48" s="39">
        <f t="shared" si="7"/>
        <v>11276408.009644089</v>
      </c>
      <c r="W48" s="39">
        <f t="shared" si="8"/>
        <v>-51820.881695234042</v>
      </c>
      <c r="X48" s="39">
        <f t="shared" si="9"/>
        <v>24355.814396760004</v>
      </c>
    </row>
    <row r="49" spans="2:24" x14ac:dyDescent="0.25">
      <c r="B49" s="3" t="s">
        <v>55</v>
      </c>
      <c r="C49" s="3">
        <v>41</v>
      </c>
      <c r="D49" s="3">
        <v>41</v>
      </c>
      <c r="E49" s="23">
        <v>8.9722220000000004</v>
      </c>
      <c r="F49" s="23">
        <v>0.2</v>
      </c>
      <c r="G49" s="29">
        <v>-0.78</v>
      </c>
      <c r="H49" s="29">
        <v>-2.8</v>
      </c>
      <c r="I49" s="29">
        <v>966.01</v>
      </c>
      <c r="J49" s="37">
        <f t="shared" si="10"/>
        <v>0.59375978216887493</v>
      </c>
      <c r="K49" s="37">
        <f t="shared" si="11"/>
        <v>9510.5553199999995</v>
      </c>
      <c r="L49" t="s">
        <v>56</v>
      </c>
      <c r="M49" s="18">
        <f t="shared" si="2"/>
        <v>-1058.6784</v>
      </c>
      <c r="N49">
        <f t="shared" si="3"/>
        <v>-1653.6000000000001</v>
      </c>
      <c r="O49">
        <f t="shared" si="0"/>
        <v>109337.25603239999</v>
      </c>
      <c r="P49">
        <f t="shared" si="1"/>
        <v>109337.25603239999</v>
      </c>
      <c r="Q49">
        <f t="shared" si="4"/>
        <v>203970.5280162</v>
      </c>
      <c r="R49">
        <f t="shared" si="12"/>
        <v>-1757062.1766337745</v>
      </c>
      <c r="S49">
        <f t="shared" si="5"/>
        <v>-17597301.226251584</v>
      </c>
      <c r="T49">
        <f t="shared" si="6"/>
        <v>880772.38885533588</v>
      </c>
      <c r="U49" s="39">
        <f>(T49+T50)</f>
        <v>1540576.5697127699</v>
      </c>
      <c r="V49" s="39">
        <f t="shared" si="7"/>
        <v>13725894.956476236</v>
      </c>
      <c r="W49" s="39">
        <f t="shared" si="8"/>
        <v>-39049.020011571425</v>
      </c>
      <c r="X49" s="39">
        <f t="shared" si="9"/>
        <v>21867.45120648</v>
      </c>
    </row>
    <row r="50" spans="2:24" x14ac:dyDescent="0.25">
      <c r="B50" s="3" t="s">
        <v>55</v>
      </c>
      <c r="C50" s="3">
        <v>42</v>
      </c>
      <c r="D50" s="3">
        <v>42</v>
      </c>
      <c r="E50" s="23">
        <v>8.0555559999999993</v>
      </c>
      <c r="F50" s="23">
        <v>0.2</v>
      </c>
      <c r="G50" s="29">
        <v>-1</v>
      </c>
      <c r="H50" s="29">
        <v>-3.6</v>
      </c>
      <c r="I50" s="29">
        <v>778.7</v>
      </c>
      <c r="J50" s="37">
        <f t="shared" si="10"/>
        <v>0.53309706066224993</v>
      </c>
      <c r="K50" s="37">
        <f t="shared" si="11"/>
        <v>8538.8893599999992</v>
      </c>
      <c r="L50" t="s">
        <v>56</v>
      </c>
      <c r="M50" s="18">
        <f t="shared" si="2"/>
        <v>-1357.28</v>
      </c>
      <c r="N50">
        <f t="shared" si="3"/>
        <v>-2120</v>
      </c>
      <c r="O50">
        <f t="shared" si="0"/>
        <v>94633.271983800005</v>
      </c>
      <c r="P50">
        <f t="shared" si="1"/>
        <v>94633.271983800005</v>
      </c>
      <c r="Q50">
        <f t="shared" si="4"/>
        <v>178332.82650810003</v>
      </c>
      <c r="R50">
        <f t="shared" si="12"/>
        <v>-1966374.394221555</v>
      </c>
      <c r="S50">
        <f t="shared" si="5"/>
        <v>-17083926.63348959</v>
      </c>
      <c r="T50">
        <f t="shared" si="6"/>
        <v>659804.18085743405</v>
      </c>
      <c r="U50" s="39">
        <f>(T50+T51)</f>
        <v>1175951.4616571357</v>
      </c>
      <c r="V50" s="39">
        <f t="shared" si="7"/>
        <v>17083926.63348959</v>
      </c>
      <c r="W50" s="39">
        <f t="shared" si="8"/>
        <v>-26287.019995499999</v>
      </c>
      <c r="X50" s="39">
        <f t="shared" si="9"/>
        <v>18926.654396760001</v>
      </c>
    </row>
    <row r="51" spans="2:24" x14ac:dyDescent="0.25">
      <c r="B51" s="3" t="s">
        <v>55</v>
      </c>
      <c r="C51" s="3">
        <v>43</v>
      </c>
      <c r="D51" s="3">
        <v>43</v>
      </c>
      <c r="E51" s="23">
        <v>6.9722220000000004</v>
      </c>
      <c r="F51" s="23">
        <v>0.2</v>
      </c>
      <c r="G51" s="29">
        <v>-0.94</v>
      </c>
      <c r="H51" s="29">
        <v>-3.4</v>
      </c>
      <c r="I51" s="29">
        <v>583.34</v>
      </c>
      <c r="J51" s="37">
        <f t="shared" si="10"/>
        <v>0.46140465716887497</v>
      </c>
      <c r="K51" s="37">
        <f t="shared" si="11"/>
        <v>7390.5553200000004</v>
      </c>
      <c r="L51" t="s">
        <v>56</v>
      </c>
      <c r="M51" s="18">
        <f t="shared" si="2"/>
        <v>-1275.8431999999998</v>
      </c>
      <c r="N51">
        <f t="shared" si="3"/>
        <v>-1992.8</v>
      </c>
      <c r="O51">
        <f t="shared" si="0"/>
        <v>83699.554524300009</v>
      </c>
      <c r="P51">
        <f t="shared" si="1"/>
        <v>83699.554524300009</v>
      </c>
      <c r="Q51">
        <f t="shared" si="4"/>
        <v>162497.78555670002</v>
      </c>
      <c r="R51">
        <f t="shared" si="12"/>
        <v>-2168254.5735445651</v>
      </c>
      <c r="S51">
        <f t="shared" si="5"/>
        <v>-16518202.23833428</v>
      </c>
      <c r="T51">
        <f t="shared" si="6"/>
        <v>516147.28079970158</v>
      </c>
      <c r="U51" s="39">
        <f>(T51+T52)</f>
        <v>973614.82375923754</v>
      </c>
      <c r="V51" s="39">
        <f t="shared" si="7"/>
        <v>15527110.104034223</v>
      </c>
      <c r="W51" s="39">
        <f t="shared" si="8"/>
        <v>-24617.516036558827</v>
      </c>
      <c r="X51" s="39">
        <f t="shared" si="9"/>
        <v>16739.910904860004</v>
      </c>
    </row>
    <row r="52" spans="2:24" x14ac:dyDescent="0.25">
      <c r="B52" s="3" t="s">
        <v>55</v>
      </c>
      <c r="C52" s="3">
        <v>44</v>
      </c>
      <c r="D52" s="3">
        <v>44</v>
      </c>
      <c r="E52" s="23">
        <v>6.1666670000000003</v>
      </c>
      <c r="F52" s="23">
        <v>0.2</v>
      </c>
      <c r="G52" s="29">
        <v>-0.57999999999999996</v>
      </c>
      <c r="H52" s="29">
        <v>-2.1</v>
      </c>
      <c r="I52" s="29">
        <v>456.33</v>
      </c>
      <c r="J52" s="37">
        <f t="shared" si="10"/>
        <v>0.40809499080918749</v>
      </c>
      <c r="K52" s="37">
        <f t="shared" si="11"/>
        <v>6536.6670200000008</v>
      </c>
      <c r="L52" t="s">
        <v>56</v>
      </c>
      <c r="M52" s="18">
        <f t="shared" si="2"/>
        <v>-787.22239999999988</v>
      </c>
      <c r="N52">
        <f t="shared" si="3"/>
        <v>-1229.5999999999999</v>
      </c>
      <c r="O52">
        <f t="shared" si="0"/>
        <v>78798.231032399999</v>
      </c>
      <c r="P52">
        <f t="shared" si="1"/>
        <v>78798.231032399999</v>
      </c>
      <c r="Q52">
        <f t="shared" si="4"/>
        <v>155711.33555670001</v>
      </c>
      <c r="R52">
        <f t="shared" si="12"/>
        <v>-2327018.4144513905</v>
      </c>
      <c r="S52">
        <f t="shared" si="5"/>
        <v>-16358396.811211579</v>
      </c>
      <c r="T52">
        <f t="shared" si="6"/>
        <v>457467.54295953602</v>
      </c>
      <c r="U52" s="39">
        <f>(T52+T53)</f>
        <v>893308.49423493748</v>
      </c>
      <c r="V52" s="39">
        <f t="shared" si="7"/>
        <v>9487870.1505027153</v>
      </c>
      <c r="W52" s="39">
        <f t="shared" si="8"/>
        <v>-37522.967158285712</v>
      </c>
      <c r="X52" s="39">
        <f t="shared" si="9"/>
        <v>15759.64620648</v>
      </c>
    </row>
    <row r="53" spans="2:24" x14ac:dyDescent="0.25">
      <c r="B53" s="3" t="s">
        <v>55</v>
      </c>
      <c r="C53" s="3">
        <v>45</v>
      </c>
      <c r="D53" s="3">
        <v>45</v>
      </c>
      <c r="E53" s="23">
        <v>5.8055560000000002</v>
      </c>
      <c r="F53" s="23">
        <v>0.2</v>
      </c>
      <c r="G53" s="29">
        <v>-0.25</v>
      </c>
      <c r="H53" s="29">
        <v>-0.9</v>
      </c>
      <c r="I53" s="29">
        <v>404.45</v>
      </c>
      <c r="J53" s="37">
        <f t="shared" si="10"/>
        <v>0.38419754503724995</v>
      </c>
      <c r="K53" s="37">
        <f t="shared" si="11"/>
        <v>6153.8893600000001</v>
      </c>
      <c r="L53" t="s">
        <v>56</v>
      </c>
      <c r="M53" s="18">
        <f t="shared" si="2"/>
        <v>-339.32</v>
      </c>
      <c r="N53">
        <f t="shared" si="3"/>
        <v>-530</v>
      </c>
      <c r="O53">
        <f t="shared" si="0"/>
        <v>76913.104524299997</v>
      </c>
      <c r="P53">
        <f t="shared" si="1"/>
        <v>76913.104524299997</v>
      </c>
      <c r="Q53">
        <f t="shared" si="4"/>
        <v>150432.98404860002</v>
      </c>
      <c r="R53">
        <f t="shared" si="12"/>
        <v>-2416887.9598715762</v>
      </c>
      <c r="S53">
        <f t="shared" si="5"/>
        <v>-16550265.810707334</v>
      </c>
      <c r="T53">
        <f t="shared" si="6"/>
        <v>435840.95127540152</v>
      </c>
      <c r="U53" s="39">
        <f>(T53+T54)</f>
        <v>834073.65653865307</v>
      </c>
      <c r="V53" s="39">
        <f t="shared" si="7"/>
        <v>4137566.4526768336</v>
      </c>
      <c r="W53" s="39">
        <f t="shared" si="8"/>
        <v>-85459.005026999992</v>
      </c>
      <c r="X53" s="39">
        <f t="shared" si="9"/>
        <v>15382.620904859999</v>
      </c>
    </row>
    <row r="54" spans="2:24" x14ac:dyDescent="0.25">
      <c r="B54" s="3" t="s">
        <v>55</v>
      </c>
      <c r="C54" s="3">
        <v>46</v>
      </c>
      <c r="D54" s="3">
        <v>46</v>
      </c>
      <c r="E54" s="23">
        <v>5.6666670000000003</v>
      </c>
      <c r="F54" s="23">
        <v>0.2</v>
      </c>
      <c r="G54" s="29">
        <v>-0.19</v>
      </c>
      <c r="H54" s="29">
        <v>-0.7</v>
      </c>
      <c r="I54" s="29">
        <v>385.33</v>
      </c>
      <c r="J54" s="37">
        <f t="shared" si="10"/>
        <v>0.37500620955918751</v>
      </c>
      <c r="K54" s="37">
        <f t="shared" si="11"/>
        <v>6006.6670200000008</v>
      </c>
      <c r="L54" t="s">
        <v>56</v>
      </c>
      <c r="M54" s="18">
        <f t="shared" si="2"/>
        <v>-257.88319999999999</v>
      </c>
      <c r="N54">
        <f t="shared" si="3"/>
        <v>-402.8</v>
      </c>
      <c r="O54">
        <f t="shared" si="0"/>
        <v>73519.879524300006</v>
      </c>
      <c r="P54">
        <f t="shared" si="1"/>
        <v>73519.879524300006</v>
      </c>
      <c r="Q54">
        <f t="shared" si="4"/>
        <v>142892.47801620001</v>
      </c>
      <c r="R54">
        <f t="shared" si="12"/>
        <v>-2494125.356375407</v>
      </c>
      <c r="S54">
        <f t="shared" si="5"/>
        <v>-16402851.03685802</v>
      </c>
      <c r="T54">
        <f t="shared" si="6"/>
        <v>398232.70526325156</v>
      </c>
      <c r="U54" s="39">
        <f>(T54+T55)</f>
        <v>752803.75651378511</v>
      </c>
      <c r="V54" s="39">
        <f t="shared" si="7"/>
        <v>3116541.6970030237</v>
      </c>
      <c r="W54" s="39">
        <f t="shared" si="8"/>
        <v>-105028.39932042858</v>
      </c>
      <c r="X54" s="39">
        <f t="shared" si="9"/>
        <v>14703.975904860003</v>
      </c>
    </row>
    <row r="55" spans="2:24" x14ac:dyDescent="0.25">
      <c r="B55" s="3" t="s">
        <v>55</v>
      </c>
      <c r="C55" s="3">
        <v>47</v>
      </c>
      <c r="D55" s="3">
        <v>47</v>
      </c>
      <c r="E55" s="23">
        <v>5.4166670000000003</v>
      </c>
      <c r="F55" s="23">
        <v>0.2</v>
      </c>
      <c r="G55" s="29">
        <v>-0.28000000000000003</v>
      </c>
      <c r="H55" s="29">
        <v>-1</v>
      </c>
      <c r="I55" s="29">
        <v>352.08</v>
      </c>
      <c r="J55" s="37">
        <f t="shared" si="10"/>
        <v>0.35846181893418749</v>
      </c>
      <c r="K55" s="37">
        <f t="shared" si="11"/>
        <v>5741.6670200000008</v>
      </c>
      <c r="L55" t="s">
        <v>56</v>
      </c>
      <c r="M55" s="18">
        <f t="shared" si="2"/>
        <v>-380.03840000000002</v>
      </c>
      <c r="N55">
        <f t="shared" si="3"/>
        <v>-593.6</v>
      </c>
      <c r="O55">
        <f t="shared" si="0"/>
        <v>69372.598491900004</v>
      </c>
      <c r="P55">
        <f t="shared" si="1"/>
        <v>69372.598491900004</v>
      </c>
      <c r="Q55">
        <f t="shared" si="4"/>
        <v>136483.04245949999</v>
      </c>
      <c r="R55">
        <f t="shared" si="12"/>
        <v>-2567764.5829958925</v>
      </c>
      <c r="S55">
        <f t="shared" si="5"/>
        <v>-15972089.742933072</v>
      </c>
      <c r="T55">
        <f t="shared" si="6"/>
        <v>354571.05125053355</v>
      </c>
      <c r="U55" s="39">
        <f>(T55+T56)</f>
        <v>686394.88326346944</v>
      </c>
      <c r="V55" s="39">
        <f t="shared" si="7"/>
        <v>4472185.1280212607</v>
      </c>
      <c r="W55" s="39">
        <f t="shared" si="8"/>
        <v>-69372.598491900004</v>
      </c>
      <c r="X55" s="39">
        <f t="shared" si="9"/>
        <v>13874.519698380002</v>
      </c>
    </row>
    <row r="56" spans="2:24" x14ac:dyDescent="0.25">
      <c r="B56" s="3" t="s">
        <v>55</v>
      </c>
      <c r="C56" s="3">
        <v>48</v>
      </c>
      <c r="D56" s="3">
        <v>48</v>
      </c>
      <c r="E56" s="23">
        <v>5.1111110000000002</v>
      </c>
      <c r="F56" s="23">
        <v>0.2</v>
      </c>
      <c r="G56" s="29">
        <v>-0.24</v>
      </c>
      <c r="H56" s="29">
        <v>-0.85</v>
      </c>
      <c r="I56" s="29">
        <v>313.48</v>
      </c>
      <c r="J56" s="37">
        <f t="shared" si="10"/>
        <v>0.3382408676469375</v>
      </c>
      <c r="K56" s="37">
        <f t="shared" si="11"/>
        <v>5417.7776599999997</v>
      </c>
      <c r="L56" t="s">
        <v>56</v>
      </c>
      <c r="M56" s="18">
        <f t="shared" si="2"/>
        <v>-325.74719999999996</v>
      </c>
      <c r="N56">
        <f t="shared" si="3"/>
        <v>-508.79999999999995</v>
      </c>
      <c r="O56">
        <f t="shared" si="0"/>
        <v>67110.443967599989</v>
      </c>
      <c r="P56">
        <f t="shared" si="1"/>
        <v>67110.443967599989</v>
      </c>
      <c r="Q56">
        <f t="shared" si="4"/>
        <v>134220.88793519998</v>
      </c>
      <c r="R56">
        <f t="shared" si="12"/>
        <v>-2622585.4143917398</v>
      </c>
      <c r="S56">
        <f t="shared" si="5"/>
        <v>-15665106.123446537</v>
      </c>
      <c r="T56">
        <f t="shared" si="6"/>
        <v>331823.83201293595</v>
      </c>
      <c r="U56" s="39">
        <f>(T56+T57)</f>
        <v>663647.6640258719</v>
      </c>
      <c r="V56" s="39">
        <f t="shared" si="7"/>
        <v>3759625.469627169</v>
      </c>
      <c r="W56" s="39">
        <f t="shared" si="8"/>
        <v>-78953.463491294111</v>
      </c>
      <c r="X56" s="39">
        <f t="shared" si="9"/>
        <v>13422.088793519999</v>
      </c>
    </row>
    <row r="57" spans="2:24" x14ac:dyDescent="0.25">
      <c r="B57" s="3" t="s">
        <v>55</v>
      </c>
      <c r="C57" s="3">
        <v>49</v>
      </c>
      <c r="D57" s="3">
        <v>49</v>
      </c>
      <c r="E57" s="23">
        <v>4.9444439999999998</v>
      </c>
      <c r="F57" s="23">
        <v>0.2</v>
      </c>
      <c r="G57" s="29">
        <v>-0.08</v>
      </c>
      <c r="H57" s="29">
        <v>-0.3</v>
      </c>
      <c r="I57" s="29">
        <v>293.37</v>
      </c>
      <c r="J57" s="37">
        <f t="shared" si="10"/>
        <v>0.32721125183774996</v>
      </c>
      <c r="K57" s="37">
        <f t="shared" si="11"/>
        <v>5241.1106399999999</v>
      </c>
      <c r="L57" t="s">
        <v>56</v>
      </c>
      <c r="M57" s="18">
        <f t="shared" si="2"/>
        <v>-108.58240000000001</v>
      </c>
      <c r="N57">
        <f t="shared" si="3"/>
        <v>-169.6</v>
      </c>
      <c r="O57">
        <f t="shared" si="0"/>
        <v>67110.443967599989</v>
      </c>
      <c r="P57">
        <f t="shared" si="1"/>
        <v>67110.443967599989</v>
      </c>
      <c r="Q57">
        <f t="shared" si="4"/>
        <v>132712.78944329999</v>
      </c>
      <c r="R57">
        <f t="shared" si="12"/>
        <v>-2637813.4142190302</v>
      </c>
      <c r="S57">
        <f t="shared" si="5"/>
        <v>-15661072.130871866</v>
      </c>
      <c r="T57">
        <f t="shared" si="6"/>
        <v>331823.83201293595</v>
      </c>
      <c r="U57" s="39">
        <f>(T57+T58)</f>
        <v>648901.81327803736</v>
      </c>
      <c r="V57" s="39">
        <f t="shared" si="7"/>
        <v>1252885.7704697493</v>
      </c>
      <c r="W57" s="39">
        <f t="shared" si="8"/>
        <v>-223701.47989199997</v>
      </c>
      <c r="X57" s="39">
        <f t="shared" si="9"/>
        <v>13422.088793519999</v>
      </c>
    </row>
    <row r="58" spans="2:24" x14ac:dyDescent="0.25">
      <c r="B58" s="3" t="s">
        <v>55</v>
      </c>
      <c r="C58" s="3">
        <v>50</v>
      </c>
      <c r="D58" s="3">
        <v>50</v>
      </c>
      <c r="E58" s="23">
        <v>4.9444439999999998</v>
      </c>
      <c r="F58" s="23">
        <v>0.2</v>
      </c>
      <c r="G58" s="29">
        <v>-0.06</v>
      </c>
      <c r="H58" s="29">
        <v>-0.2</v>
      </c>
      <c r="I58" s="29">
        <v>293.37</v>
      </c>
      <c r="J58" s="37">
        <f t="shared" si="10"/>
        <v>0.32721125183774996</v>
      </c>
      <c r="K58" s="37">
        <f t="shared" si="11"/>
        <v>5241.1106399999999</v>
      </c>
      <c r="L58" t="s">
        <v>56</v>
      </c>
      <c r="M58" s="18">
        <f t="shared" si="2"/>
        <v>-81.436799999999991</v>
      </c>
      <c r="N58">
        <f t="shared" si="3"/>
        <v>-127.19999999999999</v>
      </c>
      <c r="O58">
        <f t="shared" si="0"/>
        <v>65602.3454757</v>
      </c>
      <c r="P58">
        <f t="shared" si="1"/>
        <v>65602.3454757</v>
      </c>
      <c r="Q58">
        <f t="shared" si="4"/>
        <v>124795.2689676</v>
      </c>
      <c r="R58">
        <f t="shared" si="12"/>
        <v>-2633917.7300122795</v>
      </c>
      <c r="S58">
        <f t="shared" si="5"/>
        <v>-15127011.785788381</v>
      </c>
      <c r="T58">
        <f t="shared" si="6"/>
        <v>317077.98126510147</v>
      </c>
      <c r="U58" s="39">
        <f>(T58+T59)</f>
        <v>575224.89102778502</v>
      </c>
      <c r="V58" s="39">
        <f t="shared" si="7"/>
        <v>907620.7071473028</v>
      </c>
      <c r="W58" s="39">
        <f t="shared" si="8"/>
        <v>-328011.72737849999</v>
      </c>
      <c r="X58" s="39">
        <f t="shared" si="9"/>
        <v>13120.469095140001</v>
      </c>
    </row>
    <row r="59" spans="2:24" x14ac:dyDescent="0.25">
      <c r="B59" s="3" t="s">
        <v>55</v>
      </c>
      <c r="C59" s="3">
        <v>51</v>
      </c>
      <c r="D59" s="3">
        <v>51</v>
      </c>
      <c r="E59" s="23">
        <v>4.8333329999999997</v>
      </c>
      <c r="F59" s="23">
        <v>0.2</v>
      </c>
      <c r="G59" s="29">
        <v>-0.28999999999999998</v>
      </c>
      <c r="H59" s="29">
        <v>-1.05</v>
      </c>
      <c r="I59" s="29">
        <v>280.33</v>
      </c>
      <c r="J59" s="37">
        <f t="shared" si="10"/>
        <v>0.31985819669081245</v>
      </c>
      <c r="K59" s="37">
        <f t="shared" si="11"/>
        <v>5123.3329799999992</v>
      </c>
      <c r="L59" t="s">
        <v>56</v>
      </c>
      <c r="M59" s="18">
        <f t="shared" si="2"/>
        <v>-393.61119999999994</v>
      </c>
      <c r="N59">
        <f t="shared" si="3"/>
        <v>-614.79999999999995</v>
      </c>
      <c r="O59">
        <f t="shared" si="0"/>
        <v>59192.923491900001</v>
      </c>
      <c r="P59">
        <f t="shared" si="1"/>
        <v>59192.923491900001</v>
      </c>
      <c r="Q59">
        <f t="shared" si="4"/>
        <v>108583.2</v>
      </c>
      <c r="R59">
        <f t="shared" si="12"/>
        <v>-2584778.2587659704</v>
      </c>
      <c r="S59">
        <f t="shared" si="5"/>
        <v>-13345896.296096809</v>
      </c>
      <c r="T59">
        <f t="shared" si="6"/>
        <v>258146.90976268353</v>
      </c>
      <c r="U59" s="39">
        <f>(T59+T60)</f>
        <v>437872.64365496702</v>
      </c>
      <c r="V59" s="39">
        <f t="shared" si="7"/>
        <v>3870309.9258680744</v>
      </c>
      <c r="W59" s="39">
        <f t="shared" si="8"/>
        <v>-56374.212849428572</v>
      </c>
      <c r="X59" s="39">
        <f t="shared" si="9"/>
        <v>11838.58469838</v>
      </c>
    </row>
    <row r="60" spans="2:24" x14ac:dyDescent="0.25">
      <c r="B60" s="3" t="s">
        <v>55</v>
      </c>
      <c r="C60" s="3">
        <v>52</v>
      </c>
      <c r="D60" s="3">
        <v>52</v>
      </c>
      <c r="E60" s="23">
        <v>4.3611110000000002</v>
      </c>
      <c r="F60" s="23">
        <v>0.2</v>
      </c>
      <c r="G60" s="29">
        <v>-0.6</v>
      </c>
      <c r="H60" s="29">
        <v>-2.15</v>
      </c>
      <c r="I60" s="29">
        <v>228.23</v>
      </c>
      <c r="J60" s="37">
        <f t="shared" si="10"/>
        <v>0.28860769577193751</v>
      </c>
      <c r="K60" s="37">
        <f t="shared" si="11"/>
        <v>4622.7776599999997</v>
      </c>
      <c r="L60" t="s">
        <v>56</v>
      </c>
      <c r="M60" s="18">
        <f t="shared" si="2"/>
        <v>-814.36799999999994</v>
      </c>
      <c r="N60">
        <f t="shared" si="3"/>
        <v>-1272</v>
      </c>
      <c r="O60">
        <f t="shared" si="0"/>
        <v>49390.276508099996</v>
      </c>
      <c r="P60">
        <f t="shared" si="1"/>
        <v>49390.276508099996</v>
      </c>
      <c r="Q60">
        <f t="shared" si="4"/>
        <v>95010.299999999988</v>
      </c>
      <c r="R60">
        <f t="shared" si="12"/>
        <v>-2467517.5746113406</v>
      </c>
      <c r="S60">
        <f t="shared" si="5"/>
        <v>-10829187.644224187</v>
      </c>
      <c r="T60">
        <f t="shared" si="6"/>
        <v>179725.73389228349</v>
      </c>
      <c r="U60" s="39">
        <f>(T60+T61)</f>
        <v>333059.69667116704</v>
      </c>
      <c r="V60" s="39">
        <f t="shared" si="7"/>
        <v>6497512.5865345122</v>
      </c>
      <c r="W60" s="39">
        <f t="shared" si="8"/>
        <v>-22972.221631674416</v>
      </c>
      <c r="X60" s="39">
        <f t="shared" si="9"/>
        <v>9878.0553016199992</v>
      </c>
    </row>
    <row r="61" spans="2:24" x14ac:dyDescent="0.25">
      <c r="B61" s="3" t="s">
        <v>55</v>
      </c>
      <c r="C61" s="3">
        <v>53</v>
      </c>
      <c r="D61" s="3">
        <v>53</v>
      </c>
      <c r="E61" s="23">
        <v>3.6388889999999998</v>
      </c>
      <c r="F61" s="23">
        <v>0.2</v>
      </c>
      <c r="G61" s="29">
        <v>-0.5</v>
      </c>
      <c r="H61" s="29">
        <v>-1.8</v>
      </c>
      <c r="I61" s="29">
        <v>158.9</v>
      </c>
      <c r="J61" s="37">
        <f t="shared" si="10"/>
        <v>0.24081280422806248</v>
      </c>
      <c r="K61" s="37">
        <f t="shared" si="11"/>
        <v>3857.2223399999998</v>
      </c>
      <c r="L61" t="s">
        <v>56</v>
      </c>
      <c r="M61" s="18">
        <f t="shared" si="2"/>
        <v>-678.64</v>
      </c>
      <c r="N61">
        <f t="shared" si="3"/>
        <v>-1060</v>
      </c>
      <c r="O61">
        <f t="shared" si="0"/>
        <v>45620.023491899999</v>
      </c>
      <c r="P61">
        <f t="shared" si="1"/>
        <v>45620.023491899999</v>
      </c>
      <c r="Q61">
        <f t="shared" si="4"/>
        <v>90863.018967600001</v>
      </c>
      <c r="R61">
        <f t="shared" si="12"/>
        <v>-2297863.4604168599</v>
      </c>
      <c r="S61">
        <f t="shared" si="5"/>
        <v>-9471542.7177447118</v>
      </c>
      <c r="T61">
        <f t="shared" si="6"/>
        <v>153333.96277888352</v>
      </c>
      <c r="U61" s="39">
        <f>(T61+T62)</f>
        <v>304143.93261688505</v>
      </c>
      <c r="V61" s="39">
        <f t="shared" si="7"/>
        <v>4735771.3588723559</v>
      </c>
      <c r="W61" s="39">
        <f t="shared" si="8"/>
        <v>-25344.457495499999</v>
      </c>
      <c r="X61" s="39">
        <f t="shared" si="9"/>
        <v>9124.0046983800003</v>
      </c>
    </row>
    <row r="62" spans="2:24" x14ac:dyDescent="0.25">
      <c r="B62" s="3" t="s">
        <v>55</v>
      </c>
      <c r="C62" s="3">
        <v>54</v>
      </c>
      <c r="D62" s="3">
        <v>54</v>
      </c>
      <c r="E62" s="23">
        <v>3.3611110000000002</v>
      </c>
      <c r="F62" s="23">
        <v>0.2</v>
      </c>
      <c r="G62" s="29">
        <v>-0.15</v>
      </c>
      <c r="H62" s="29">
        <v>-0.55000000000000004</v>
      </c>
      <c r="I62" s="29">
        <v>135.56</v>
      </c>
      <c r="J62" s="37">
        <f t="shared" si="10"/>
        <v>0.2224301332719375</v>
      </c>
      <c r="K62" s="37">
        <f t="shared" si="11"/>
        <v>3562.7776600000002</v>
      </c>
      <c r="L62" t="s">
        <v>56</v>
      </c>
      <c r="M62" s="18">
        <f t="shared" si="2"/>
        <v>-203.59199999999998</v>
      </c>
      <c r="N62">
        <f t="shared" si="3"/>
        <v>-318</v>
      </c>
      <c r="O62">
        <f t="shared" si="0"/>
        <v>45242.995475700001</v>
      </c>
      <c r="P62">
        <f t="shared" si="1"/>
        <v>45242.995475700001</v>
      </c>
      <c r="Q62">
        <f t="shared" si="4"/>
        <v>90485.990951400003</v>
      </c>
      <c r="R62">
        <f t="shared" si="12"/>
        <v>-2134317.8661245797</v>
      </c>
      <c r="S62">
        <f t="shared" si="5"/>
        <v>-8696856.8332030587</v>
      </c>
      <c r="T62">
        <f t="shared" si="6"/>
        <v>150809.9698380015</v>
      </c>
      <c r="U62" s="39">
        <f>(T62+T63)</f>
        <v>301619.93967600301</v>
      </c>
      <c r="V62" s="39">
        <f t="shared" si="7"/>
        <v>1304528.5249804587</v>
      </c>
      <c r="W62" s="39">
        <f t="shared" si="8"/>
        <v>-82259.991773999995</v>
      </c>
      <c r="X62" s="39">
        <f t="shared" si="9"/>
        <v>9048.5990951399999</v>
      </c>
    </row>
    <row r="63" spans="2:24" x14ac:dyDescent="0.25">
      <c r="B63" s="3" t="s">
        <v>55</v>
      </c>
      <c r="C63" s="3">
        <v>55</v>
      </c>
      <c r="D63" s="3">
        <v>55</v>
      </c>
      <c r="E63" s="23">
        <v>3.3333330000000001</v>
      </c>
      <c r="F63" s="23">
        <v>0.2</v>
      </c>
      <c r="G63" s="29">
        <v>-0.01</v>
      </c>
      <c r="H63" s="29">
        <v>-0.05</v>
      </c>
      <c r="I63" s="29">
        <v>133.33000000000001</v>
      </c>
      <c r="J63" s="37">
        <f t="shared" si="10"/>
        <v>0.22059185294081249</v>
      </c>
      <c r="K63" s="37">
        <f t="shared" si="11"/>
        <v>3533.3329800000001</v>
      </c>
      <c r="L63" t="s">
        <v>56</v>
      </c>
      <c r="M63" s="18">
        <f t="shared" si="2"/>
        <v>-13.572800000000001</v>
      </c>
      <c r="N63">
        <f t="shared" si="3"/>
        <v>-21.2</v>
      </c>
      <c r="O63">
        <f t="shared" si="0"/>
        <v>45242.995475700001</v>
      </c>
      <c r="P63">
        <f t="shared" si="1"/>
        <v>45242.995475700001</v>
      </c>
      <c r="Q63">
        <f t="shared" si="4"/>
        <v>90485.990951400003</v>
      </c>
      <c r="R63">
        <f t="shared" si="12"/>
        <v>-1968761.8869997323</v>
      </c>
      <c r="S63">
        <f t="shared" si="5"/>
        <v>-7764648.5223478321</v>
      </c>
      <c r="T63">
        <f t="shared" si="6"/>
        <v>150809.9698380015</v>
      </c>
      <c r="U63" s="39">
        <f>(T63+T64)</f>
        <v>301619.93967600301</v>
      </c>
      <c r="V63" s="39">
        <f t="shared" si="7"/>
        <v>77646.485223478317</v>
      </c>
      <c r="W63" s="39">
        <f t="shared" si="8"/>
        <v>-904859.90951399994</v>
      </c>
      <c r="X63" s="39">
        <f t="shared" si="9"/>
        <v>9048.5990951399999</v>
      </c>
    </row>
    <row r="64" spans="2:24" x14ac:dyDescent="0.25">
      <c r="B64" s="3" t="s">
        <v>55</v>
      </c>
      <c r="C64" s="3">
        <v>56</v>
      </c>
      <c r="D64" s="3">
        <v>56</v>
      </c>
      <c r="E64" s="23">
        <v>3.3333330000000001</v>
      </c>
      <c r="F64" s="23">
        <v>0.2</v>
      </c>
      <c r="G64" s="29">
        <v>0</v>
      </c>
      <c r="H64" s="29">
        <v>0</v>
      </c>
      <c r="I64" s="29">
        <v>133.33000000000001</v>
      </c>
      <c r="J64" s="37">
        <f t="shared" si="10"/>
        <v>0.22059185294081249</v>
      </c>
      <c r="K64" s="37">
        <f t="shared" si="11"/>
        <v>3533.3329800000001</v>
      </c>
      <c r="L64" t="s">
        <v>56</v>
      </c>
      <c r="M64" s="18">
        <f t="shared" si="2"/>
        <v>0</v>
      </c>
      <c r="N64">
        <f t="shared" si="3"/>
        <v>0</v>
      </c>
      <c r="O64">
        <f t="shared" si="0"/>
        <v>45242.995475700001</v>
      </c>
      <c r="P64">
        <f t="shared" si="1"/>
        <v>45242.995475700001</v>
      </c>
      <c r="Q64">
        <f t="shared" si="4"/>
        <v>91617.074999999997</v>
      </c>
      <c r="R64">
        <f t="shared" si="12"/>
        <v>-1738766.1644810461</v>
      </c>
      <c r="S64">
        <f t="shared" si="5"/>
        <v>-6636913.33076014</v>
      </c>
      <c r="T64">
        <f t="shared" si="6"/>
        <v>150809.9698380015</v>
      </c>
      <c r="U64" s="39">
        <f>(T64+T65)</f>
        <v>309254.75700405298</v>
      </c>
      <c r="V64" s="39">
        <f t="shared" si="7"/>
        <v>0</v>
      </c>
      <c r="W64" s="39" t="e">
        <f t="shared" si="8"/>
        <v>#DIV/0!</v>
      </c>
      <c r="X64" s="39">
        <f t="shared" si="9"/>
        <v>9048.5990951399999</v>
      </c>
    </row>
    <row r="65" spans="2:24" x14ac:dyDescent="0.25">
      <c r="B65" s="3" t="s">
        <v>55</v>
      </c>
      <c r="C65" s="3">
        <v>57</v>
      </c>
      <c r="D65" s="3">
        <v>57</v>
      </c>
      <c r="E65" s="23">
        <v>3.3333330000000001</v>
      </c>
      <c r="F65" s="23">
        <v>0.2</v>
      </c>
      <c r="G65" s="29">
        <v>0.04</v>
      </c>
      <c r="H65" s="29">
        <v>0.15</v>
      </c>
      <c r="I65" s="29">
        <v>133.33000000000001</v>
      </c>
      <c r="J65" s="37">
        <f t="shared" si="10"/>
        <v>0.22059185294081249</v>
      </c>
      <c r="K65" s="37">
        <f t="shared" si="11"/>
        <v>3533.3329800000001</v>
      </c>
      <c r="L65" t="s">
        <v>56</v>
      </c>
      <c r="M65" s="18">
        <f t="shared" si="2"/>
        <v>54.291200000000003</v>
      </c>
      <c r="N65">
        <f t="shared" si="3"/>
        <v>84.8</v>
      </c>
      <c r="O65">
        <f t="shared" si="0"/>
        <v>46374.079524299996</v>
      </c>
      <c r="P65">
        <f t="shared" si="1"/>
        <v>46374.079524299996</v>
      </c>
      <c r="Q65">
        <f t="shared" si="4"/>
        <v>93879.229524299997</v>
      </c>
      <c r="R65">
        <f t="shared" si="12"/>
        <v>-1469444.296828158</v>
      </c>
      <c r="S65">
        <f t="shared" si="5"/>
        <v>-5798765.7449249076</v>
      </c>
      <c r="T65">
        <f t="shared" si="6"/>
        <v>158444.78716605148</v>
      </c>
      <c r="U65" s="39">
        <f>(T65+T66)</f>
        <v>324712.81216605147</v>
      </c>
      <c r="V65" s="39">
        <f t="shared" si="7"/>
        <v>-231950.62979699631</v>
      </c>
      <c r="W65" s="39">
        <f t="shared" si="8"/>
        <v>309160.53016199998</v>
      </c>
      <c r="X65" s="39">
        <f t="shared" si="9"/>
        <v>9274.8159048599991</v>
      </c>
    </row>
    <row r="66" spans="2:24" x14ac:dyDescent="0.25">
      <c r="B66" s="3" t="s">
        <v>55</v>
      </c>
      <c r="C66" s="3">
        <v>58</v>
      </c>
      <c r="D66" s="3">
        <v>58</v>
      </c>
      <c r="E66" s="23">
        <v>3.4166669999999999</v>
      </c>
      <c r="F66" s="23">
        <v>0.2</v>
      </c>
      <c r="G66" s="29">
        <v>0.08</v>
      </c>
      <c r="H66" s="29">
        <v>0.3</v>
      </c>
      <c r="I66" s="29">
        <v>140.08000000000001</v>
      </c>
      <c r="J66" s="37">
        <f t="shared" si="10"/>
        <v>0.22610669393418747</v>
      </c>
      <c r="K66" s="37">
        <f t="shared" si="11"/>
        <v>3621.6670199999999</v>
      </c>
      <c r="L66" t="s">
        <v>56</v>
      </c>
      <c r="M66" s="18">
        <f t="shared" si="2"/>
        <v>108.58240000000001</v>
      </c>
      <c r="N66">
        <f t="shared" si="3"/>
        <v>169.6</v>
      </c>
      <c r="O66">
        <f t="shared" si="0"/>
        <v>47505.15</v>
      </c>
      <c r="P66">
        <f t="shared" si="1"/>
        <v>47505.15</v>
      </c>
      <c r="Q66">
        <f t="shared" si="4"/>
        <v>102927.82047569999</v>
      </c>
      <c r="R66">
        <f t="shared" si="12"/>
        <v>-1267118.3489923803</v>
      </c>
      <c r="S66">
        <f t="shared" si="5"/>
        <v>-5262298.7631633701</v>
      </c>
      <c r="T66">
        <f t="shared" si="6"/>
        <v>166268.02499999999</v>
      </c>
      <c r="U66" s="39">
        <f>(T66+T67)</f>
        <v>392577.24430155149</v>
      </c>
      <c r="V66" s="39">
        <f t="shared" si="7"/>
        <v>-420983.90105306963</v>
      </c>
      <c r="W66" s="39">
        <f t="shared" si="8"/>
        <v>158350.5</v>
      </c>
      <c r="X66" s="39">
        <f t="shared" si="9"/>
        <v>9501.0300000000007</v>
      </c>
    </row>
    <row r="67" spans="2:24" x14ac:dyDescent="0.25">
      <c r="B67" s="3" t="s">
        <v>55</v>
      </c>
      <c r="C67" s="3">
        <v>59</v>
      </c>
      <c r="D67" s="3">
        <v>59</v>
      </c>
      <c r="E67" s="23">
        <v>3.5</v>
      </c>
      <c r="F67" s="23">
        <v>0.2</v>
      </c>
      <c r="G67" s="29">
        <v>0.33</v>
      </c>
      <c r="H67" s="29">
        <v>1.2</v>
      </c>
      <c r="I67" s="29">
        <v>147</v>
      </c>
      <c r="J67" s="37">
        <f t="shared" si="10"/>
        <v>0.23162146874999998</v>
      </c>
      <c r="K67" s="37">
        <f t="shared" si="11"/>
        <v>3710</v>
      </c>
      <c r="L67" t="s">
        <v>56</v>
      </c>
      <c r="M67" s="18">
        <f t="shared" si="2"/>
        <v>447.9024</v>
      </c>
      <c r="N67">
        <f t="shared" si="3"/>
        <v>699.6</v>
      </c>
      <c r="O67">
        <f t="shared" si="0"/>
        <v>55422.670475699997</v>
      </c>
      <c r="P67">
        <f t="shared" si="1"/>
        <v>55422.670475699997</v>
      </c>
      <c r="Q67">
        <f t="shared" si="4"/>
        <v>113107.49547569999</v>
      </c>
      <c r="R67">
        <f t="shared" si="12"/>
        <v>-1141480.1183345686</v>
      </c>
      <c r="S67">
        <f t="shared" si="5"/>
        <v>-5555793.2723358031</v>
      </c>
      <c r="T67">
        <f t="shared" si="6"/>
        <v>226309.21930155146</v>
      </c>
      <c r="U67" s="39">
        <f>(T67+T68)</f>
        <v>471469.72555155144</v>
      </c>
      <c r="V67" s="39">
        <f t="shared" si="7"/>
        <v>-1833411.7798708151</v>
      </c>
      <c r="W67" s="39">
        <f t="shared" si="8"/>
        <v>46185.558729750002</v>
      </c>
      <c r="X67" s="39">
        <f t="shared" si="9"/>
        <v>11084.534095139999</v>
      </c>
    </row>
    <row r="68" spans="2:24" x14ac:dyDescent="0.25">
      <c r="B68" s="3" t="s">
        <v>55</v>
      </c>
      <c r="C68" s="3">
        <v>60</v>
      </c>
      <c r="D68" s="3">
        <v>60</v>
      </c>
      <c r="E68" s="23">
        <v>4.0833329999999997</v>
      </c>
      <c r="F68" s="23">
        <v>0.2</v>
      </c>
      <c r="G68" s="29">
        <v>0.38</v>
      </c>
      <c r="H68" s="29">
        <v>1.35</v>
      </c>
      <c r="I68" s="29">
        <v>200.08</v>
      </c>
      <c r="J68" s="37">
        <f t="shared" si="10"/>
        <v>0.27022502481581245</v>
      </c>
      <c r="K68" s="37">
        <f t="shared" si="11"/>
        <v>4328.3329799999992</v>
      </c>
      <c r="L68" t="s">
        <v>56</v>
      </c>
      <c r="M68" s="18">
        <f t="shared" si="2"/>
        <v>515.76639999999998</v>
      </c>
      <c r="N68">
        <f t="shared" si="3"/>
        <v>805.6</v>
      </c>
      <c r="O68">
        <f t="shared" si="0"/>
        <v>57684.824999999997</v>
      </c>
      <c r="P68">
        <f t="shared" si="1"/>
        <v>57684.824999999997</v>
      </c>
      <c r="Q68">
        <f t="shared" si="4"/>
        <v>117631.80452430001</v>
      </c>
      <c r="R68">
        <f t="shared" si="12"/>
        <v>-1081056.3708620472</v>
      </c>
      <c r="S68">
        <f t="shared" si="5"/>
        <v>-5342655.8632458542</v>
      </c>
      <c r="T68">
        <f t="shared" si="6"/>
        <v>245160.50624999998</v>
      </c>
      <c r="U68" s="39">
        <f>(T68+T69)</f>
        <v>509926.35246465151</v>
      </c>
      <c r="V68" s="39">
        <f t="shared" si="7"/>
        <v>-2030209.2280334246</v>
      </c>
      <c r="W68" s="39">
        <f t="shared" si="8"/>
        <v>42729.499999999993</v>
      </c>
      <c r="X68" s="39">
        <f t="shared" si="9"/>
        <v>11536.965</v>
      </c>
    </row>
    <row r="69" spans="2:24" x14ac:dyDescent="0.25">
      <c r="B69" s="3" t="s">
        <v>55</v>
      </c>
      <c r="C69" s="3">
        <v>61</v>
      </c>
      <c r="D69" s="3">
        <v>61</v>
      </c>
      <c r="E69" s="23">
        <v>4.25</v>
      </c>
      <c r="F69" s="23">
        <v>0.2</v>
      </c>
      <c r="G69" s="29">
        <v>0.17</v>
      </c>
      <c r="H69" s="29">
        <v>0.6</v>
      </c>
      <c r="I69" s="29">
        <v>216.75</v>
      </c>
      <c r="J69" s="37">
        <f t="shared" si="10"/>
        <v>0.281254640625</v>
      </c>
      <c r="K69" s="37">
        <f t="shared" si="11"/>
        <v>4505</v>
      </c>
      <c r="L69" t="s">
        <v>56</v>
      </c>
      <c r="M69" s="18">
        <f t="shared" si="2"/>
        <v>230.73760000000001</v>
      </c>
      <c r="N69">
        <f t="shared" si="3"/>
        <v>360.40000000000003</v>
      </c>
      <c r="O69">
        <f t="shared" si="0"/>
        <v>59946.979524300004</v>
      </c>
      <c r="P69">
        <f t="shared" si="1"/>
        <v>59946.979524300004</v>
      </c>
      <c r="Q69">
        <f t="shared" si="4"/>
        <v>121025.0295243</v>
      </c>
      <c r="R69">
        <f t="shared" si="12"/>
        <v>-1002729.2923256017</v>
      </c>
      <c r="S69">
        <f t="shared" si="5"/>
        <v>-5070983.5445803311</v>
      </c>
      <c r="T69">
        <f t="shared" si="6"/>
        <v>264765.84621465154</v>
      </c>
      <c r="U69" s="39">
        <f>(T69+T70)</f>
        <v>539617.07121465146</v>
      </c>
      <c r="V69" s="39">
        <f t="shared" si="7"/>
        <v>-862067.20257865638</v>
      </c>
      <c r="W69" s="39">
        <f t="shared" si="8"/>
        <v>99911.63254050001</v>
      </c>
      <c r="X69" s="39">
        <f t="shared" si="9"/>
        <v>11989.395904860001</v>
      </c>
    </row>
    <row r="70" spans="2:24" x14ac:dyDescent="0.25">
      <c r="B70" s="3" t="s">
        <v>55</v>
      </c>
      <c r="C70" s="3">
        <v>62</v>
      </c>
      <c r="D70" s="3">
        <v>62</v>
      </c>
      <c r="E70" s="23">
        <v>4.4166670000000003</v>
      </c>
      <c r="F70" s="23">
        <v>0.2</v>
      </c>
      <c r="G70" s="29">
        <v>0.13</v>
      </c>
      <c r="H70" s="29">
        <v>0.45</v>
      </c>
      <c r="I70" s="29">
        <v>234.08</v>
      </c>
      <c r="J70" s="37">
        <f t="shared" si="10"/>
        <v>0.29228425643418748</v>
      </c>
      <c r="K70" s="37">
        <f t="shared" si="11"/>
        <v>4681.6670200000008</v>
      </c>
      <c r="L70" t="s">
        <v>56</v>
      </c>
      <c r="M70" s="18">
        <f t="shared" si="2"/>
        <v>176.44640000000001</v>
      </c>
      <c r="N70">
        <f t="shared" si="3"/>
        <v>275.60000000000002</v>
      </c>
      <c r="O70">
        <f t="shared" si="0"/>
        <v>61078.049999999996</v>
      </c>
      <c r="P70">
        <f t="shared" si="1"/>
        <v>61078.049999999996</v>
      </c>
      <c r="Q70">
        <f t="shared" si="4"/>
        <v>125549.325</v>
      </c>
      <c r="R70">
        <f t="shared" si="12"/>
        <v>-921114.10080378014</v>
      </c>
      <c r="S70">
        <f t="shared" si="5"/>
        <v>-4796742.7432610095</v>
      </c>
      <c r="T70">
        <f t="shared" si="6"/>
        <v>274851.22499999998</v>
      </c>
      <c r="U70" s="39">
        <f>(T70+T71)</f>
        <v>581089.78125</v>
      </c>
      <c r="V70" s="39">
        <f t="shared" si="7"/>
        <v>-623576.55662393128</v>
      </c>
      <c r="W70" s="39">
        <f t="shared" si="8"/>
        <v>135729</v>
      </c>
      <c r="X70" s="39">
        <f t="shared" si="9"/>
        <v>12215.61</v>
      </c>
    </row>
    <row r="71" spans="2:24" x14ac:dyDescent="0.25">
      <c r="B71" s="3" t="s">
        <v>55</v>
      </c>
      <c r="C71" s="3">
        <v>63</v>
      </c>
      <c r="D71" s="3">
        <v>63</v>
      </c>
      <c r="E71" s="23">
        <v>4.5</v>
      </c>
      <c r="F71" s="23">
        <v>0.2</v>
      </c>
      <c r="G71" s="29">
        <v>0.17</v>
      </c>
      <c r="H71" s="29">
        <v>0.6</v>
      </c>
      <c r="I71" s="29">
        <v>243</v>
      </c>
      <c r="J71" s="37">
        <f t="shared" si="10"/>
        <v>0.29779903124999996</v>
      </c>
      <c r="K71" s="37">
        <f t="shared" si="11"/>
        <v>4770</v>
      </c>
      <c r="L71" t="s">
        <v>56</v>
      </c>
      <c r="M71" s="18">
        <f t="shared" si="2"/>
        <v>230.73760000000001</v>
      </c>
      <c r="N71">
        <f t="shared" si="3"/>
        <v>360.40000000000003</v>
      </c>
      <c r="O71">
        <f t="shared" si="0"/>
        <v>64471.275000000001</v>
      </c>
      <c r="P71">
        <f t="shared" si="1"/>
        <v>64471.275000000001</v>
      </c>
      <c r="Q71">
        <f t="shared" si="4"/>
        <v>131581.7189676</v>
      </c>
      <c r="R71">
        <f t="shared" si="12"/>
        <v>-861250.80943493987</v>
      </c>
      <c r="S71">
        <f t="shared" si="5"/>
        <v>-4814941.5149899535</v>
      </c>
      <c r="T71">
        <f t="shared" si="6"/>
        <v>306238.55625000002</v>
      </c>
      <c r="U71" s="39">
        <f>(T71+T72)</f>
        <v>638062.38826293591</v>
      </c>
      <c r="V71" s="39">
        <f t="shared" si="7"/>
        <v>-818540.0575482921</v>
      </c>
      <c r="W71" s="39">
        <f t="shared" si="8"/>
        <v>107452.125</v>
      </c>
      <c r="X71" s="39">
        <f t="shared" si="9"/>
        <v>12894.255000000001</v>
      </c>
    </row>
    <row r="72" spans="2:24" x14ac:dyDescent="0.25">
      <c r="B72" s="3" t="s">
        <v>55</v>
      </c>
      <c r="C72" s="3">
        <v>64</v>
      </c>
      <c r="D72" s="3">
        <v>64</v>
      </c>
      <c r="E72" s="23">
        <v>4.75</v>
      </c>
      <c r="F72" s="23">
        <v>0.2</v>
      </c>
      <c r="G72" s="29">
        <v>0.22</v>
      </c>
      <c r="H72" s="29">
        <v>0.8</v>
      </c>
      <c r="I72" s="29">
        <v>270.75</v>
      </c>
      <c r="J72" s="37">
        <f t="shared" si="10"/>
        <v>0.31434342187499997</v>
      </c>
      <c r="K72" s="37">
        <f t="shared" si="11"/>
        <v>5035</v>
      </c>
      <c r="L72" t="s">
        <v>56</v>
      </c>
      <c r="M72" s="18">
        <f t="shared" si="2"/>
        <v>298.60160000000002</v>
      </c>
      <c r="N72">
        <f t="shared" si="3"/>
        <v>466.4</v>
      </c>
      <c r="O72">
        <f t="shared" si="0"/>
        <v>67110.443967599989</v>
      </c>
      <c r="P72">
        <f t="shared" si="1"/>
        <v>67110.443967599989</v>
      </c>
      <c r="Q72">
        <f t="shared" si="4"/>
        <v>135351.9719838</v>
      </c>
      <c r="R72">
        <f t="shared" si="12"/>
        <v>-832355.93801158189</v>
      </c>
      <c r="S72">
        <f t="shared" si="5"/>
        <v>-4738276.5002572425</v>
      </c>
      <c r="T72">
        <f t="shared" si="6"/>
        <v>331823.83201293595</v>
      </c>
      <c r="U72" s="39">
        <f>(T72+T73)</f>
        <v>674927.08525916992</v>
      </c>
      <c r="V72" s="39">
        <f t="shared" si="7"/>
        <v>-1042420.8300565934</v>
      </c>
      <c r="W72" s="39">
        <f t="shared" si="8"/>
        <v>83888.054959499976</v>
      </c>
      <c r="X72" s="39">
        <f t="shared" si="9"/>
        <v>13422.088793519999</v>
      </c>
    </row>
    <row r="73" spans="2:24" x14ac:dyDescent="0.25">
      <c r="B73" s="3" t="s">
        <v>55</v>
      </c>
      <c r="C73" s="3">
        <v>65</v>
      </c>
      <c r="D73" s="3">
        <v>65</v>
      </c>
      <c r="E73" s="23">
        <v>4.9444439999999998</v>
      </c>
      <c r="F73" s="23">
        <v>0.2</v>
      </c>
      <c r="G73" s="29">
        <v>0.14000000000000001</v>
      </c>
      <c r="H73" s="29">
        <v>0.5</v>
      </c>
      <c r="I73" s="29">
        <v>293.37</v>
      </c>
      <c r="J73" s="37">
        <f t="shared" si="10"/>
        <v>0.32721125183774996</v>
      </c>
      <c r="K73" s="37">
        <f t="shared" si="11"/>
        <v>5241.1106399999999</v>
      </c>
      <c r="L73" t="s">
        <v>56</v>
      </c>
      <c r="M73" s="18">
        <f t="shared" si="2"/>
        <v>190.01920000000001</v>
      </c>
      <c r="N73">
        <f t="shared" si="3"/>
        <v>296.8</v>
      </c>
      <c r="O73">
        <f t="shared" si="0"/>
        <v>68241.528016199998</v>
      </c>
      <c r="P73">
        <f t="shared" si="1"/>
        <v>68241.528016199998</v>
      </c>
      <c r="Q73">
        <f t="shared" si="4"/>
        <v>137614.12650810002</v>
      </c>
      <c r="R73">
        <f t="shared" si="12"/>
        <v>-789961.53303499054</v>
      </c>
      <c r="S73">
        <f t="shared" si="5"/>
        <v>-4266198.2579009663</v>
      </c>
      <c r="T73">
        <f t="shared" si="6"/>
        <v>343103.25324623397</v>
      </c>
      <c r="U73" s="39">
        <f>(T73+T74)</f>
        <v>697674.30449676747</v>
      </c>
      <c r="V73" s="39">
        <f t="shared" si="7"/>
        <v>-597267.75610613532</v>
      </c>
      <c r="W73" s="39">
        <f t="shared" si="8"/>
        <v>136483.0560324</v>
      </c>
      <c r="X73" s="39">
        <f t="shared" si="9"/>
        <v>13648.30560324</v>
      </c>
    </row>
    <row r="74" spans="2:24" x14ac:dyDescent="0.25">
      <c r="B74" s="3" t="s">
        <v>55</v>
      </c>
      <c r="C74" s="3">
        <v>66</v>
      </c>
      <c r="D74" s="3">
        <v>66</v>
      </c>
      <c r="E74" s="23">
        <v>5.0277779999999996</v>
      </c>
      <c r="F74" s="23">
        <v>0.2</v>
      </c>
      <c r="G74" s="29">
        <v>0.08</v>
      </c>
      <c r="H74" s="29">
        <v>0.3</v>
      </c>
      <c r="I74" s="29">
        <v>303.33999999999997</v>
      </c>
      <c r="J74" s="37">
        <f t="shared" si="10"/>
        <v>0.33272609283112498</v>
      </c>
      <c r="K74" s="37">
        <f t="shared" si="11"/>
        <v>5329.4446799999996</v>
      </c>
      <c r="L74" t="s">
        <v>56</v>
      </c>
      <c r="M74" s="18">
        <f t="shared" si="2"/>
        <v>108.58240000000001</v>
      </c>
      <c r="N74">
        <f t="shared" si="3"/>
        <v>169.6</v>
      </c>
      <c r="O74">
        <f t="shared" si="0"/>
        <v>69372.598491900004</v>
      </c>
      <c r="P74">
        <f t="shared" si="1"/>
        <v>69372.598491900004</v>
      </c>
      <c r="Q74">
        <f t="shared" si="4"/>
        <v>145908.67499999999</v>
      </c>
      <c r="R74">
        <f t="shared" si="12"/>
        <v>-691406.16886146832</v>
      </c>
      <c r="S74">
        <f t="shared" si="5"/>
        <v>-3499792.2343647662</v>
      </c>
      <c r="T74">
        <f t="shared" si="6"/>
        <v>354571.05125053355</v>
      </c>
      <c r="U74" s="39">
        <f>(T74+T75)</f>
        <v>786149.49117521709</v>
      </c>
      <c r="V74" s="39">
        <f t="shared" si="7"/>
        <v>-279983.37874918128</v>
      </c>
      <c r="W74" s="39">
        <f t="shared" si="8"/>
        <v>231241.99497300002</v>
      </c>
      <c r="X74" s="39">
        <f t="shared" si="9"/>
        <v>13874.519698380002</v>
      </c>
    </row>
    <row r="75" spans="2:24" x14ac:dyDescent="0.25">
      <c r="B75" s="3" t="s">
        <v>55</v>
      </c>
      <c r="C75" s="3">
        <v>67</v>
      </c>
      <c r="D75" s="3">
        <v>67</v>
      </c>
      <c r="E75" s="23">
        <v>5.1111110000000002</v>
      </c>
      <c r="F75" s="23">
        <v>0.2</v>
      </c>
      <c r="G75" s="29">
        <v>0.31</v>
      </c>
      <c r="H75" s="29">
        <v>1.1000000000000001</v>
      </c>
      <c r="I75" s="29">
        <v>313.48</v>
      </c>
      <c r="J75" s="37">
        <f t="shared" si="10"/>
        <v>0.3382408676469375</v>
      </c>
      <c r="K75" s="37">
        <f t="shared" si="11"/>
        <v>5417.7776599999997</v>
      </c>
      <c r="L75" t="s">
        <v>56</v>
      </c>
      <c r="M75" s="18">
        <f t="shared" si="2"/>
        <v>420.7568</v>
      </c>
      <c r="N75">
        <f t="shared" si="3"/>
        <v>657.2</v>
      </c>
      <c r="O75">
        <f t="shared" si="0"/>
        <v>76536.076508099999</v>
      </c>
      <c r="P75">
        <f t="shared" si="1"/>
        <v>76536.076508099999</v>
      </c>
      <c r="Q75">
        <f t="shared" si="4"/>
        <v>164005.87047570001</v>
      </c>
      <c r="R75">
        <f t="shared" si="12"/>
        <v>-549466.85084775067</v>
      </c>
      <c r="S75">
        <f t="shared" si="5"/>
        <v>-3243406.9326053225</v>
      </c>
      <c r="T75">
        <f t="shared" si="6"/>
        <v>431578.43992468348</v>
      </c>
      <c r="U75" s="39">
        <f>(T75+T76)</f>
        <v>995272.62884041946</v>
      </c>
      <c r="V75" s="39">
        <f t="shared" si="7"/>
        <v>-1005456.1491076499</v>
      </c>
      <c r="W75" s="39">
        <f t="shared" si="8"/>
        <v>69578.251370999991</v>
      </c>
      <c r="X75" s="39">
        <f t="shared" si="9"/>
        <v>15307.215301620001</v>
      </c>
    </row>
    <row r="76" spans="2:24" x14ac:dyDescent="0.25">
      <c r="B76" s="3" t="s">
        <v>55</v>
      </c>
      <c r="C76" s="3">
        <v>68</v>
      </c>
      <c r="D76" s="3">
        <v>68</v>
      </c>
      <c r="E76" s="23">
        <v>5.6388889999999998</v>
      </c>
      <c r="F76" s="23">
        <v>0.2</v>
      </c>
      <c r="G76" s="29">
        <v>0.67</v>
      </c>
      <c r="H76" s="29">
        <v>2.4</v>
      </c>
      <c r="I76" s="29">
        <v>381.56</v>
      </c>
      <c r="J76" s="37">
        <f t="shared" si="10"/>
        <v>0.37316792922806247</v>
      </c>
      <c r="K76" s="37">
        <f t="shared" si="11"/>
        <v>5977.2223400000003</v>
      </c>
      <c r="L76" t="s">
        <v>56</v>
      </c>
      <c r="M76" s="18">
        <f t="shared" si="2"/>
        <v>909.37760000000003</v>
      </c>
      <c r="N76">
        <f t="shared" si="3"/>
        <v>1420.4</v>
      </c>
      <c r="O76">
        <f t="shared" si="0"/>
        <v>87469.793967599995</v>
      </c>
      <c r="P76">
        <f t="shared" si="1"/>
        <v>87469.793967599995</v>
      </c>
      <c r="Q76">
        <f t="shared" si="4"/>
        <v>187381.41745949999</v>
      </c>
      <c r="R76">
        <f t="shared" si="12"/>
        <v>-477743.05927241547</v>
      </c>
      <c r="S76">
        <f t="shared" si="5"/>
        <v>-3340758.7306084298</v>
      </c>
      <c r="T76">
        <f t="shared" si="6"/>
        <v>563694.18891573593</v>
      </c>
      <c r="U76" s="39">
        <f>(T76+T77)</f>
        <v>1299154.7396298195</v>
      </c>
      <c r="V76" s="39">
        <f t="shared" si="7"/>
        <v>-2238308.349507648</v>
      </c>
      <c r="W76" s="39">
        <f t="shared" si="8"/>
        <v>36445.747486499997</v>
      </c>
      <c r="X76" s="39">
        <f t="shared" si="9"/>
        <v>17493.95879352</v>
      </c>
    </row>
    <row r="77" spans="2:24" x14ac:dyDescent="0.25">
      <c r="B77" s="3" t="s">
        <v>55</v>
      </c>
      <c r="C77" s="3">
        <v>69</v>
      </c>
      <c r="D77" s="3">
        <v>69</v>
      </c>
      <c r="E77" s="23">
        <v>6.4444439999999998</v>
      </c>
      <c r="F77" s="23">
        <v>0.2</v>
      </c>
      <c r="G77" s="29">
        <v>0.86</v>
      </c>
      <c r="H77" s="29">
        <v>3.1</v>
      </c>
      <c r="I77" s="29">
        <v>498.37</v>
      </c>
      <c r="J77" s="37">
        <f t="shared" si="10"/>
        <v>0.42647759558774995</v>
      </c>
      <c r="K77" s="37">
        <f t="shared" si="11"/>
        <v>6831.1106399999999</v>
      </c>
      <c r="L77" t="s">
        <v>56</v>
      </c>
      <c r="M77" s="18">
        <f t="shared" si="2"/>
        <v>1167.2608</v>
      </c>
      <c r="N77">
        <f t="shared" si="3"/>
        <v>1823.2</v>
      </c>
      <c r="O77">
        <f t="shared" si="0"/>
        <v>99911.623491899998</v>
      </c>
      <c r="P77">
        <f t="shared" si="1"/>
        <v>99911.623491899998</v>
      </c>
      <c r="Q77">
        <f t="shared" si="4"/>
        <v>212265.07650809997</v>
      </c>
      <c r="R77">
        <f t="shared" si="12"/>
        <v>-444261.08308738726</v>
      </c>
      <c r="S77">
        <f t="shared" si="5"/>
        <v>-3501741.6257336475</v>
      </c>
      <c r="T77">
        <f t="shared" si="6"/>
        <v>735460.55071408348</v>
      </c>
      <c r="U77" s="39">
        <f>(T77+T78)</f>
        <v>1665497.4923156174</v>
      </c>
      <c r="V77" s="39">
        <f t="shared" si="7"/>
        <v>-3011497.7981309369</v>
      </c>
      <c r="W77" s="39">
        <f t="shared" si="8"/>
        <v>32229.555965129031</v>
      </c>
      <c r="X77" s="39">
        <f t="shared" si="9"/>
        <v>19982.324698380002</v>
      </c>
    </row>
    <row r="78" spans="2:24" x14ac:dyDescent="0.25">
      <c r="B78" s="3" t="s">
        <v>55</v>
      </c>
      <c r="C78" s="3">
        <v>70</v>
      </c>
      <c r="D78" s="3">
        <v>70</v>
      </c>
      <c r="E78" s="23">
        <v>7.3611110000000002</v>
      </c>
      <c r="F78" s="23">
        <v>0.2</v>
      </c>
      <c r="G78" s="29">
        <v>0.92</v>
      </c>
      <c r="H78" s="29">
        <v>3.3</v>
      </c>
      <c r="I78" s="29">
        <v>650.23</v>
      </c>
      <c r="J78" s="37">
        <f t="shared" si="10"/>
        <v>0.48714038327193748</v>
      </c>
      <c r="K78" s="37">
        <f t="shared" si="11"/>
        <v>7802.7776599999997</v>
      </c>
      <c r="L78" t="s">
        <v>56</v>
      </c>
      <c r="M78" s="18">
        <f t="shared" si="2"/>
        <v>1248.6976</v>
      </c>
      <c r="N78">
        <f t="shared" si="3"/>
        <v>1950.4</v>
      </c>
      <c r="O78">
        <f t="shared" si="0"/>
        <v>112353.45301619999</v>
      </c>
      <c r="P78">
        <f t="shared" si="1"/>
        <v>112353.45301619999</v>
      </c>
      <c r="Q78">
        <f t="shared" si="4"/>
        <v>235263.60904859996</v>
      </c>
      <c r="R78">
        <f t="shared" si="12"/>
        <v>-415355.85357241047</v>
      </c>
      <c r="S78">
        <f t="shared" si="5"/>
        <v>-3650718.145592019</v>
      </c>
      <c r="T78">
        <f t="shared" si="6"/>
        <v>930036.94160153391</v>
      </c>
      <c r="U78" s="39">
        <f>(T78+T79)</f>
        <v>2043056.7425216697</v>
      </c>
      <c r="V78" s="39">
        <f t="shared" si="7"/>
        <v>-3358660.6939446577</v>
      </c>
      <c r="W78" s="39">
        <f t="shared" si="8"/>
        <v>34046.500913999997</v>
      </c>
      <c r="X78" s="39">
        <f t="shared" si="9"/>
        <v>22470.69060324</v>
      </c>
    </row>
    <row r="79" spans="2:24" x14ac:dyDescent="0.25">
      <c r="B79" s="3" t="s">
        <v>55</v>
      </c>
      <c r="C79" s="3">
        <v>71</v>
      </c>
      <c r="D79" s="3">
        <v>71</v>
      </c>
      <c r="E79" s="23">
        <v>8.2777779999999996</v>
      </c>
      <c r="F79" s="23">
        <v>0.2</v>
      </c>
      <c r="G79" s="29">
        <v>0.85</v>
      </c>
      <c r="H79" s="29">
        <v>3.05</v>
      </c>
      <c r="I79" s="29">
        <v>822.26</v>
      </c>
      <c r="J79" s="37">
        <f t="shared" si="10"/>
        <v>0.54780317095612496</v>
      </c>
      <c r="K79" s="37">
        <f t="shared" si="11"/>
        <v>8774.4446800000005</v>
      </c>
      <c r="L79" t="s">
        <v>56</v>
      </c>
      <c r="M79" s="18">
        <f t="shared" si="2"/>
        <v>1153.6879999999999</v>
      </c>
      <c r="N79">
        <f t="shared" si="3"/>
        <v>1802</v>
      </c>
      <c r="O79">
        <f t="shared" si="0"/>
        <v>122910.15603239999</v>
      </c>
      <c r="P79">
        <f t="shared" si="1"/>
        <v>122910.15603239999</v>
      </c>
      <c r="Q79">
        <f t="shared" si="4"/>
        <v>252606.76206479996</v>
      </c>
      <c r="R79">
        <f t="shared" si="12"/>
        <v>-390849.12545608357</v>
      </c>
      <c r="S79">
        <f t="shared" si="5"/>
        <v>-3855380.326508435</v>
      </c>
      <c r="T79">
        <f t="shared" si="6"/>
        <v>1113019.8009201358</v>
      </c>
      <c r="U79" s="39">
        <f>(T79+T80)</f>
        <v>2352342.9828726714</v>
      </c>
      <c r="V79" s="39">
        <f t="shared" si="7"/>
        <v>-3277073.2775321696</v>
      </c>
      <c r="W79" s="39">
        <f t="shared" si="8"/>
        <v>40298.411813901635</v>
      </c>
      <c r="X79" s="39">
        <f t="shared" si="9"/>
        <v>24582.031206479998</v>
      </c>
    </row>
    <row r="80" spans="2:24" x14ac:dyDescent="0.25">
      <c r="B80" s="3" t="s">
        <v>55</v>
      </c>
      <c r="C80" s="3">
        <v>72</v>
      </c>
      <c r="D80" s="3">
        <v>72</v>
      </c>
      <c r="E80" s="23">
        <v>9.0555559999999993</v>
      </c>
      <c r="F80" s="23">
        <v>0.2</v>
      </c>
      <c r="G80" s="29">
        <v>0.64</v>
      </c>
      <c r="H80" s="29">
        <v>2.2999999999999998</v>
      </c>
      <c r="I80" s="29">
        <v>984.04</v>
      </c>
      <c r="J80" s="37">
        <f t="shared" si="10"/>
        <v>0.59927462316224989</v>
      </c>
      <c r="K80" s="37">
        <f t="shared" si="11"/>
        <v>9598.8893599999992</v>
      </c>
      <c r="L80" t="s">
        <v>56</v>
      </c>
      <c r="M80" s="18">
        <f t="shared" si="2"/>
        <v>868.65920000000006</v>
      </c>
      <c r="N80">
        <f t="shared" si="3"/>
        <v>1356.8</v>
      </c>
      <c r="O80">
        <f t="shared" si="0"/>
        <v>129696.60603239998</v>
      </c>
      <c r="P80">
        <f t="shared" si="1"/>
        <v>129696.60603239998</v>
      </c>
      <c r="Q80">
        <f t="shared" si="4"/>
        <v>263540.47952429997</v>
      </c>
      <c r="R80">
        <f t="shared" si="12"/>
        <v>-382586.248823634</v>
      </c>
      <c r="S80">
        <f t="shared" si="5"/>
        <v>-3995177.6589455837</v>
      </c>
      <c r="T80">
        <f t="shared" si="6"/>
        <v>1239323.1819525359</v>
      </c>
      <c r="U80" s="39">
        <f>(T80+T81)</f>
        <v>2559172.4751261193</v>
      </c>
      <c r="V80" s="39">
        <f t="shared" si="7"/>
        <v>-2556913.7017251737</v>
      </c>
      <c r="W80" s="39">
        <f t="shared" si="8"/>
        <v>56389.828709739129</v>
      </c>
      <c r="X80" s="39">
        <f t="shared" si="9"/>
        <v>25939.321206479999</v>
      </c>
    </row>
    <row r="81" spans="2:24" x14ac:dyDescent="0.25">
      <c r="B81" s="3" t="s">
        <v>55</v>
      </c>
      <c r="C81" s="3">
        <v>73</v>
      </c>
      <c r="D81" s="3">
        <v>73</v>
      </c>
      <c r="E81" s="23">
        <v>9.5555559999999993</v>
      </c>
      <c r="F81" s="23">
        <v>0.2</v>
      </c>
      <c r="G81" s="29">
        <v>0.4</v>
      </c>
      <c r="H81" s="29">
        <v>1.45</v>
      </c>
      <c r="I81" s="29">
        <v>1095.7</v>
      </c>
      <c r="J81" s="37">
        <f t="shared" si="10"/>
        <v>0.63236340441224992</v>
      </c>
      <c r="K81" s="37">
        <f t="shared" si="11"/>
        <v>10128.889359999999</v>
      </c>
      <c r="L81" t="s">
        <v>56</v>
      </c>
      <c r="M81" s="18">
        <f t="shared" si="2"/>
        <v>542.91200000000003</v>
      </c>
      <c r="N81">
        <f t="shared" si="3"/>
        <v>848</v>
      </c>
      <c r="O81">
        <f t="shared" si="0"/>
        <v>133843.87349189998</v>
      </c>
      <c r="P81">
        <f t="shared" si="1"/>
        <v>133843.87349189998</v>
      </c>
      <c r="Q81">
        <f t="shared" si="4"/>
        <v>271080.95841089997</v>
      </c>
      <c r="R81">
        <f t="shared" si="12"/>
        <v>-378061.87417267507</v>
      </c>
      <c r="S81">
        <f t="shared" si="5"/>
        <v>-4583300.0171669619</v>
      </c>
      <c r="T81">
        <f t="shared" si="6"/>
        <v>1319849.2931735832</v>
      </c>
      <c r="U81" s="39">
        <f>(T81+T82)</f>
        <v>2707468.5548689333</v>
      </c>
      <c r="V81" s="39">
        <f t="shared" si="7"/>
        <v>-1833320.0068667848</v>
      </c>
      <c r="W81" s="39">
        <f t="shared" si="8"/>
        <v>92306.119649586195</v>
      </c>
      <c r="X81" s="39">
        <f t="shared" si="9"/>
        <v>26768.774698379999</v>
      </c>
    </row>
    <row r="82" spans="2:24" x14ac:dyDescent="0.25">
      <c r="B82" s="3" t="s">
        <v>55</v>
      </c>
      <c r="C82" s="3">
        <v>74</v>
      </c>
      <c r="D82" s="3">
        <v>74</v>
      </c>
      <c r="E82" s="23">
        <v>9.8611109999999993</v>
      </c>
      <c r="F82" s="23">
        <v>0.2</v>
      </c>
      <c r="G82" s="29">
        <v>0.28000000000000003</v>
      </c>
      <c r="H82" s="29">
        <v>1</v>
      </c>
      <c r="I82" s="29">
        <v>1166.9000000000001</v>
      </c>
      <c r="J82" s="37">
        <f t="shared" si="10"/>
        <v>0.65258428952193737</v>
      </c>
      <c r="K82" s="37">
        <f t="shared" si="11"/>
        <v>10452.77766</v>
      </c>
      <c r="L82" t="s">
        <v>56</v>
      </c>
      <c r="M82" s="18">
        <f t="shared" si="2"/>
        <v>380.03840000000002</v>
      </c>
      <c r="N82">
        <f t="shared" si="3"/>
        <v>593.6</v>
      </c>
      <c r="O82">
        <f t="shared" si="0"/>
        <v>137237.08491899999</v>
      </c>
      <c r="P82">
        <f t="shared" si="1"/>
        <v>137237.08491899999</v>
      </c>
      <c r="Q82">
        <f t="shared" si="4"/>
        <v>278244.44999999995</v>
      </c>
      <c r="R82">
        <f t="shared" si="12"/>
        <v>-426446.68972839741</v>
      </c>
      <c r="S82">
        <f t="shared" si="5"/>
        <v>-4768475.8949476536</v>
      </c>
      <c r="T82">
        <f t="shared" si="6"/>
        <v>1387619.2616953501</v>
      </c>
      <c r="U82" s="39">
        <f>(T82+T83)</f>
        <v>2852529.2667116998</v>
      </c>
      <c r="V82" s="39">
        <f t="shared" si="7"/>
        <v>-1335173.2505853432</v>
      </c>
      <c r="W82" s="39">
        <f t="shared" si="8"/>
        <v>137237.08491899999</v>
      </c>
      <c r="X82" s="39">
        <f t="shared" si="9"/>
        <v>27447.416983799998</v>
      </c>
    </row>
    <row r="83" spans="2:24" x14ac:dyDescent="0.25">
      <c r="B83" s="3" t="s">
        <v>55</v>
      </c>
      <c r="C83" s="3">
        <v>75</v>
      </c>
      <c r="D83" s="3">
        <v>75</v>
      </c>
      <c r="E83" s="23">
        <v>10.11111</v>
      </c>
      <c r="F83" s="23">
        <v>0.2</v>
      </c>
      <c r="G83" s="29">
        <v>0.26</v>
      </c>
      <c r="H83" s="29">
        <v>0.95</v>
      </c>
      <c r="I83" s="29">
        <v>1226.81</v>
      </c>
      <c r="J83" s="37">
        <f t="shared" si="10"/>
        <v>0.66912861396937495</v>
      </c>
      <c r="K83" s="37">
        <f t="shared" si="11"/>
        <v>10717.776599999999</v>
      </c>
      <c r="L83" t="s">
        <v>56</v>
      </c>
      <c r="M83" s="18">
        <f t="shared" si="2"/>
        <v>352.89280000000002</v>
      </c>
      <c r="N83">
        <f t="shared" si="3"/>
        <v>551.20000000000005</v>
      </c>
      <c r="O83">
        <f t="shared" ref="O83:O146" si="13">1357.29*10*E84</f>
        <v>141007.365081</v>
      </c>
      <c r="P83">
        <f t="shared" ref="P83:P146" si="14">13572.9*E84</f>
        <v>141007.365081</v>
      </c>
      <c r="Q83">
        <f t="shared" si="4"/>
        <v>286161.92975700001</v>
      </c>
      <c r="R83">
        <f t="shared" si="12"/>
        <v>-429431.50704712496</v>
      </c>
      <c r="S83">
        <f t="shared" si="5"/>
        <v>-4901359.1617610194</v>
      </c>
      <c r="T83">
        <f t="shared" si="6"/>
        <v>1464910.00501635</v>
      </c>
      <c r="U83" s="39">
        <f>(T83+T84)</f>
        <v>3017256.7876699516</v>
      </c>
      <c r="V83" s="39">
        <f t="shared" si="7"/>
        <v>-1274353.3820578652</v>
      </c>
      <c r="W83" s="39">
        <f t="shared" si="8"/>
        <v>148428.80534842107</v>
      </c>
      <c r="X83" s="39">
        <f t="shared" si="9"/>
        <v>28201.473016200001</v>
      </c>
    </row>
    <row r="84" spans="2:24" x14ac:dyDescent="0.25">
      <c r="B84" s="3" t="s">
        <v>55</v>
      </c>
      <c r="C84" s="3">
        <v>76</v>
      </c>
      <c r="D84" s="3">
        <v>76</v>
      </c>
      <c r="E84" s="23">
        <v>10.38889</v>
      </c>
      <c r="F84" s="23">
        <v>0.2</v>
      </c>
      <c r="G84" s="29">
        <v>0.28999999999999998</v>
      </c>
      <c r="H84" s="29">
        <v>1.05</v>
      </c>
      <c r="I84" s="29">
        <v>1295.1500000000001</v>
      </c>
      <c r="J84" s="37">
        <f t="shared" si="10"/>
        <v>0.68751141728062493</v>
      </c>
      <c r="K84" s="37">
        <f t="shared" si="11"/>
        <v>11012.223400000001</v>
      </c>
      <c r="L84" t="s">
        <v>56</v>
      </c>
      <c r="M84" s="18">
        <f t="shared" ref="M84:M147" si="15">1357.28*G84</f>
        <v>393.61119999999994</v>
      </c>
      <c r="N84">
        <f t="shared" ref="N84:N147" si="16">2120*G84</f>
        <v>614.79999999999995</v>
      </c>
      <c r="O84">
        <f t="shared" si="13"/>
        <v>145154.56467600001</v>
      </c>
      <c r="P84">
        <f t="shared" si="14"/>
        <v>145154.56467600001</v>
      </c>
      <c r="Q84">
        <f t="shared" ref="Q84:Q147" si="17">(P84+P85)</f>
        <v>293325.43491900002</v>
      </c>
      <c r="R84">
        <f t="shared" ref="R84:R147" si="18">(0.5*P69*E85)-(0.5*P69*E1757)</f>
        <v>-430452.88329300762</v>
      </c>
      <c r="S84">
        <f t="shared" ref="S84:S147" si="19">R84+R85*E85</f>
        <v>-4993748.7845219336</v>
      </c>
      <c r="T84">
        <f t="shared" ref="T84:T147" si="20">P84*E85</f>
        <v>1552346.7826536016</v>
      </c>
      <c r="U84" s="39">
        <f>(T84+T85)</f>
        <v>3169879.276709252</v>
      </c>
      <c r="V84" s="39">
        <f t="shared" ref="V84:V147" si="21">S84*G84</f>
        <v>-1448187.1475113607</v>
      </c>
      <c r="W84" s="39">
        <f t="shared" ref="W84:W147" si="22">P84/H84</f>
        <v>138242.44254857145</v>
      </c>
      <c r="X84" s="39">
        <f t="shared" ref="X84:X147" si="23">F85*P84</f>
        <v>29030.912935200002</v>
      </c>
    </row>
    <row r="85" spans="2:24" x14ac:dyDescent="0.25">
      <c r="B85" s="3" t="s">
        <v>55</v>
      </c>
      <c r="C85" s="3">
        <v>77</v>
      </c>
      <c r="D85" s="3">
        <v>77</v>
      </c>
      <c r="E85" s="23">
        <v>10.69444</v>
      </c>
      <c r="F85" s="23">
        <v>0.2</v>
      </c>
      <c r="G85" s="29">
        <v>0.26</v>
      </c>
      <c r="H85" s="29">
        <v>0.95</v>
      </c>
      <c r="I85" s="29">
        <v>1372.45</v>
      </c>
      <c r="J85" s="37">
        <f t="shared" ref="J85:J148" si="24">0.5*1.225*0.35*0.3087*E85</f>
        <v>0.7077319715025</v>
      </c>
      <c r="K85" s="37">
        <f t="shared" ref="K85:K148" si="25">0.5*2120*E85</f>
        <v>11336.106400000001</v>
      </c>
      <c r="L85" t="s">
        <v>56</v>
      </c>
      <c r="M85" s="18">
        <f t="shared" si="15"/>
        <v>352.89280000000002</v>
      </c>
      <c r="N85">
        <f t="shared" si="16"/>
        <v>551.20000000000005</v>
      </c>
      <c r="O85">
        <f t="shared" si="13"/>
        <v>148170.87024299998</v>
      </c>
      <c r="P85">
        <f t="shared" si="14"/>
        <v>148170.87024299998</v>
      </c>
      <c r="Q85">
        <f t="shared" si="17"/>
        <v>297095.715081</v>
      </c>
      <c r="R85">
        <f t="shared" si="18"/>
        <v>-426697.97588549991</v>
      </c>
      <c r="S85">
        <f t="shared" si="19"/>
        <v>-5275178.9008499272</v>
      </c>
      <c r="T85">
        <f t="shared" si="20"/>
        <v>1617532.4940556507</v>
      </c>
      <c r="U85" s="39">
        <f>(T85+T86)</f>
        <v>3251568.6550840512</v>
      </c>
      <c r="V85" s="39">
        <f t="shared" si="21"/>
        <v>-1371546.5142209812</v>
      </c>
      <c r="W85" s="39">
        <f t="shared" si="22"/>
        <v>155969.33709789472</v>
      </c>
      <c r="X85" s="39">
        <f t="shared" si="23"/>
        <v>29634.174048599998</v>
      </c>
    </row>
    <row r="86" spans="2:24" x14ac:dyDescent="0.25">
      <c r="B86" s="3" t="s">
        <v>55</v>
      </c>
      <c r="C86" s="3">
        <v>78</v>
      </c>
      <c r="D86" s="3">
        <v>78</v>
      </c>
      <c r="E86" s="23">
        <v>10.91667</v>
      </c>
      <c r="F86" s="23">
        <v>0.2</v>
      </c>
      <c r="G86" s="29">
        <v>0.14000000000000001</v>
      </c>
      <c r="H86" s="29">
        <v>0.5</v>
      </c>
      <c r="I86" s="29">
        <v>1430.08</v>
      </c>
      <c r="J86" s="37">
        <f t="shared" si="24"/>
        <v>0.72243861121687492</v>
      </c>
      <c r="K86" s="37">
        <f t="shared" si="25"/>
        <v>11571.6702</v>
      </c>
      <c r="L86" t="s">
        <v>56</v>
      </c>
      <c r="M86" s="18">
        <f t="shared" si="15"/>
        <v>190.01920000000001</v>
      </c>
      <c r="N86">
        <f t="shared" si="16"/>
        <v>296.8</v>
      </c>
      <c r="O86">
        <f t="shared" si="13"/>
        <v>148924.84483799999</v>
      </c>
      <c r="P86">
        <f t="shared" si="14"/>
        <v>148924.84483799999</v>
      </c>
      <c r="Q86">
        <f t="shared" si="17"/>
        <v>295964.54959499999</v>
      </c>
      <c r="R86">
        <f t="shared" si="18"/>
        <v>-444135.52163475007</v>
      </c>
      <c r="S86">
        <f t="shared" si="19"/>
        <v>-5516773.4999832734</v>
      </c>
      <c r="T86">
        <f t="shared" si="20"/>
        <v>1634036.1610284003</v>
      </c>
      <c r="U86" s="39">
        <f>(T86+T87)</f>
        <v>3226965.805763551</v>
      </c>
      <c r="V86" s="39">
        <f t="shared" si="21"/>
        <v>-772348.28999765834</v>
      </c>
      <c r="W86" s="39">
        <f t="shared" si="22"/>
        <v>297849.68967599998</v>
      </c>
      <c r="X86" s="39">
        <f t="shared" si="23"/>
        <v>29784.968967599998</v>
      </c>
    </row>
    <row r="87" spans="2:24" x14ac:dyDescent="0.25">
      <c r="B87" s="3" t="s">
        <v>55</v>
      </c>
      <c r="C87" s="3">
        <v>79</v>
      </c>
      <c r="D87" s="3">
        <v>79</v>
      </c>
      <c r="E87" s="23">
        <v>10.97222</v>
      </c>
      <c r="F87" s="23">
        <v>0.2</v>
      </c>
      <c r="G87" s="29">
        <v>-0.04</v>
      </c>
      <c r="H87" s="29">
        <v>-0.15</v>
      </c>
      <c r="I87" s="29">
        <v>1444.68</v>
      </c>
      <c r="J87" s="37">
        <f t="shared" si="24"/>
        <v>0.72611477481374997</v>
      </c>
      <c r="K87" s="37">
        <f t="shared" si="25"/>
        <v>11630.5532</v>
      </c>
      <c r="L87" t="s">
        <v>56</v>
      </c>
      <c r="M87" s="18">
        <f t="shared" si="15"/>
        <v>-54.291200000000003</v>
      </c>
      <c r="N87">
        <f t="shared" si="16"/>
        <v>-84.8</v>
      </c>
      <c r="O87">
        <f t="shared" si="13"/>
        <v>147039.704757</v>
      </c>
      <c r="P87">
        <f t="shared" si="14"/>
        <v>147039.704757</v>
      </c>
      <c r="Q87">
        <f t="shared" si="17"/>
        <v>292194.26943300001</v>
      </c>
      <c r="R87">
        <f t="shared" si="18"/>
        <v>-462316.46634395985</v>
      </c>
      <c r="S87">
        <f t="shared" si="19"/>
        <v>-5555155.6819508271</v>
      </c>
      <c r="T87">
        <f t="shared" si="20"/>
        <v>1592929.6447351507</v>
      </c>
      <c r="U87" s="39">
        <f>(T87+T88)</f>
        <v>3145276.4273887523</v>
      </c>
      <c r="V87" s="39">
        <f t="shared" si="21"/>
        <v>222206.2272780331</v>
      </c>
      <c r="W87" s="39">
        <f t="shared" si="22"/>
        <v>-980264.69838000007</v>
      </c>
      <c r="X87" s="39">
        <f t="shared" si="23"/>
        <v>29407.9409514</v>
      </c>
    </row>
    <row r="88" spans="2:24" x14ac:dyDescent="0.25">
      <c r="B88" s="3" t="s">
        <v>55</v>
      </c>
      <c r="C88" s="3">
        <v>80</v>
      </c>
      <c r="D88" s="3">
        <v>80</v>
      </c>
      <c r="E88" s="23">
        <v>10.83333</v>
      </c>
      <c r="F88" s="23">
        <v>0.2</v>
      </c>
      <c r="G88" s="29">
        <v>-0.14000000000000001</v>
      </c>
      <c r="H88" s="29">
        <v>-0.5</v>
      </c>
      <c r="I88" s="29">
        <v>1408.33</v>
      </c>
      <c r="J88" s="37">
        <f t="shared" si="24"/>
        <v>0.71692337315812493</v>
      </c>
      <c r="K88" s="37">
        <f t="shared" si="25"/>
        <v>11483.3298</v>
      </c>
      <c r="L88" t="s">
        <v>56</v>
      </c>
      <c r="M88" s="18">
        <f t="shared" si="15"/>
        <v>-190.01920000000001</v>
      </c>
      <c r="N88">
        <f t="shared" si="16"/>
        <v>-296.8</v>
      </c>
      <c r="O88">
        <f t="shared" si="13"/>
        <v>145154.56467600001</v>
      </c>
      <c r="P88">
        <f t="shared" si="14"/>
        <v>145154.56467600001</v>
      </c>
      <c r="Q88">
        <f t="shared" si="17"/>
        <v>285784.874595</v>
      </c>
      <c r="R88">
        <f t="shared" si="18"/>
        <v>-470108.37993552</v>
      </c>
      <c r="S88">
        <f t="shared" si="19"/>
        <v>-5653111.0192746492</v>
      </c>
      <c r="T88">
        <f t="shared" si="20"/>
        <v>1552346.7826536016</v>
      </c>
      <c r="U88" s="39">
        <f>(T88+T89)</f>
        <v>3009432.8930584518</v>
      </c>
      <c r="V88" s="39">
        <f t="shared" si="21"/>
        <v>791435.54269845097</v>
      </c>
      <c r="W88" s="39">
        <f t="shared" si="22"/>
        <v>-290309.12935200002</v>
      </c>
      <c r="X88" s="39">
        <f t="shared" si="23"/>
        <v>29030.912935200002</v>
      </c>
    </row>
    <row r="89" spans="2:24" x14ac:dyDescent="0.25">
      <c r="B89" s="3" t="s">
        <v>55</v>
      </c>
      <c r="C89" s="3">
        <v>81</v>
      </c>
      <c r="D89" s="3">
        <v>81</v>
      </c>
      <c r="E89" s="23">
        <v>10.69444</v>
      </c>
      <c r="F89" s="23">
        <v>0.2</v>
      </c>
      <c r="G89" s="29">
        <v>-0.24</v>
      </c>
      <c r="H89" s="29">
        <v>-0.85</v>
      </c>
      <c r="I89" s="29">
        <v>1372.45</v>
      </c>
      <c r="J89" s="37">
        <f t="shared" si="24"/>
        <v>0.7077319715025</v>
      </c>
      <c r="K89" s="37">
        <f t="shared" si="25"/>
        <v>11336.106400000001</v>
      </c>
      <c r="L89" t="s">
        <v>56</v>
      </c>
      <c r="M89" s="18">
        <f t="shared" si="15"/>
        <v>-325.74719999999996</v>
      </c>
      <c r="N89">
        <f t="shared" si="16"/>
        <v>-508.79999999999995</v>
      </c>
      <c r="O89">
        <f t="shared" si="13"/>
        <v>140630.30991899999</v>
      </c>
      <c r="P89">
        <f t="shared" si="14"/>
        <v>140630.30991899999</v>
      </c>
      <c r="Q89">
        <f t="shared" si="17"/>
        <v>280129.590081</v>
      </c>
      <c r="R89">
        <f t="shared" si="18"/>
        <v>-484644.60405024758</v>
      </c>
      <c r="S89">
        <f t="shared" si="19"/>
        <v>-6002591.3015835676</v>
      </c>
      <c r="T89">
        <f t="shared" si="20"/>
        <v>1457086.11040485</v>
      </c>
      <c r="U89" s="39">
        <f>(T89+T90)</f>
        <v>2890829.02206825</v>
      </c>
      <c r="V89" s="39">
        <f t="shared" si="21"/>
        <v>1440621.9123800562</v>
      </c>
      <c r="W89" s="39">
        <f t="shared" si="22"/>
        <v>-165447.42343411763</v>
      </c>
      <c r="X89" s="39">
        <f t="shared" si="23"/>
        <v>28126.061983799998</v>
      </c>
    </row>
    <row r="90" spans="2:24" x14ac:dyDescent="0.25">
      <c r="B90" s="3" t="s">
        <v>55</v>
      </c>
      <c r="C90" s="3">
        <v>82</v>
      </c>
      <c r="D90" s="3">
        <v>82</v>
      </c>
      <c r="E90" s="23">
        <v>10.36111</v>
      </c>
      <c r="F90" s="23">
        <v>0.2</v>
      </c>
      <c r="G90" s="29">
        <v>-0.21</v>
      </c>
      <c r="H90" s="29">
        <v>-0.75</v>
      </c>
      <c r="I90" s="29">
        <v>1288.23</v>
      </c>
      <c r="J90" s="37">
        <f t="shared" si="24"/>
        <v>0.68567300459437497</v>
      </c>
      <c r="K90" s="37">
        <f t="shared" si="25"/>
        <v>10982.776599999999</v>
      </c>
      <c r="L90" t="s">
        <v>56</v>
      </c>
      <c r="M90" s="18">
        <f t="shared" si="15"/>
        <v>-285.02879999999999</v>
      </c>
      <c r="N90">
        <f t="shared" si="16"/>
        <v>-445.2</v>
      </c>
      <c r="O90">
        <f t="shared" si="13"/>
        <v>139499.28016199998</v>
      </c>
      <c r="P90">
        <f t="shared" si="14"/>
        <v>139499.28016199998</v>
      </c>
      <c r="Q90">
        <f t="shared" si="17"/>
        <v>277867.39483799995</v>
      </c>
      <c r="R90">
        <f t="shared" si="18"/>
        <v>-532563.27724860748</v>
      </c>
      <c r="S90">
        <f t="shared" si="19"/>
        <v>-6763104.1369932089</v>
      </c>
      <c r="T90">
        <f t="shared" si="20"/>
        <v>1433742.9116634002</v>
      </c>
      <c r="U90" s="39">
        <f>(T90+T91)</f>
        <v>2844328.3546410017</v>
      </c>
      <c r="V90" s="39">
        <f t="shared" si="21"/>
        <v>1420251.8687685737</v>
      </c>
      <c r="W90" s="39">
        <f t="shared" si="22"/>
        <v>-185999.04021599996</v>
      </c>
      <c r="X90" s="39">
        <f t="shared" si="23"/>
        <v>27899.856032399999</v>
      </c>
    </row>
    <row r="91" spans="2:24" x14ac:dyDescent="0.25">
      <c r="B91" s="3" t="s">
        <v>55</v>
      </c>
      <c r="C91" s="3">
        <v>83</v>
      </c>
      <c r="D91" s="3">
        <v>83</v>
      </c>
      <c r="E91" s="23">
        <v>10.27778</v>
      </c>
      <c r="F91" s="23">
        <v>0.2</v>
      </c>
      <c r="G91" s="29">
        <v>-0.08</v>
      </c>
      <c r="H91" s="29">
        <v>-0.3</v>
      </c>
      <c r="I91" s="29">
        <v>1267.5899999999999</v>
      </c>
      <c r="J91" s="37">
        <f t="shared" si="24"/>
        <v>0.68015842831124995</v>
      </c>
      <c r="K91" s="37">
        <f t="shared" si="25"/>
        <v>10894.4468</v>
      </c>
      <c r="L91" t="s">
        <v>56</v>
      </c>
      <c r="M91" s="18">
        <f t="shared" si="15"/>
        <v>-108.58240000000001</v>
      </c>
      <c r="N91">
        <f t="shared" si="16"/>
        <v>-169.6</v>
      </c>
      <c r="O91">
        <f t="shared" si="13"/>
        <v>138368.114676</v>
      </c>
      <c r="P91">
        <f t="shared" si="14"/>
        <v>138368.114676</v>
      </c>
      <c r="Q91">
        <f t="shared" si="17"/>
        <v>273720.08665980003</v>
      </c>
      <c r="R91">
        <f t="shared" si="18"/>
        <v>-606214.65528008982</v>
      </c>
      <c r="S91">
        <f t="shared" si="19"/>
        <v>-7707724.9604311259</v>
      </c>
      <c r="T91">
        <f t="shared" si="20"/>
        <v>1410585.4429776014</v>
      </c>
      <c r="U91" s="39">
        <f>(T91+T92)</f>
        <v>2760345.3557378352</v>
      </c>
      <c r="V91" s="39">
        <f t="shared" si="21"/>
        <v>616617.9968344901</v>
      </c>
      <c r="W91" s="39">
        <f t="shared" si="22"/>
        <v>-461227.04892000003</v>
      </c>
      <c r="X91" s="39">
        <f t="shared" si="23"/>
        <v>27673.622935200001</v>
      </c>
    </row>
    <row r="92" spans="2:24" x14ac:dyDescent="0.25">
      <c r="B92" s="3" t="s">
        <v>55</v>
      </c>
      <c r="C92" s="3">
        <v>84</v>
      </c>
      <c r="D92" s="3">
        <v>84</v>
      </c>
      <c r="E92" s="23">
        <v>10.19444</v>
      </c>
      <c r="F92" s="23">
        <v>0.2</v>
      </c>
      <c r="G92" s="29">
        <v>-0.15</v>
      </c>
      <c r="H92" s="29">
        <v>-0.55000000000000004</v>
      </c>
      <c r="I92" s="29">
        <v>1247.1199999999999</v>
      </c>
      <c r="J92" s="37">
        <f t="shared" si="24"/>
        <v>0.67464319025249997</v>
      </c>
      <c r="K92" s="37">
        <f t="shared" si="25"/>
        <v>10806.106400000001</v>
      </c>
      <c r="L92" t="s">
        <v>56</v>
      </c>
      <c r="M92" s="18">
        <f t="shared" si="15"/>
        <v>-203.59199999999998</v>
      </c>
      <c r="N92">
        <f t="shared" si="16"/>
        <v>-318</v>
      </c>
      <c r="O92">
        <f t="shared" si="13"/>
        <v>135351.9719838</v>
      </c>
      <c r="P92">
        <f t="shared" si="14"/>
        <v>135351.9719838</v>
      </c>
      <c r="Q92">
        <f t="shared" si="17"/>
        <v>268441.80301619996</v>
      </c>
      <c r="R92">
        <f t="shared" si="18"/>
        <v>-696606.21918918903</v>
      </c>
      <c r="S92">
        <f t="shared" si="19"/>
        <v>-8508378.4024854265</v>
      </c>
      <c r="T92">
        <f t="shared" si="20"/>
        <v>1349759.912760234</v>
      </c>
      <c r="U92" s="39">
        <f>(T92+T93)</f>
        <v>2654779.7039789697</v>
      </c>
      <c r="V92" s="39">
        <f t="shared" si="21"/>
        <v>1276256.760372814</v>
      </c>
      <c r="W92" s="39">
        <f t="shared" si="22"/>
        <v>-246094.49451599998</v>
      </c>
      <c r="X92" s="39">
        <f t="shared" si="23"/>
        <v>27070.394396760003</v>
      </c>
    </row>
    <row r="93" spans="2:24" x14ac:dyDescent="0.25">
      <c r="B93" s="3" t="s">
        <v>55</v>
      </c>
      <c r="C93" s="3">
        <v>85</v>
      </c>
      <c r="D93" s="3">
        <v>85</v>
      </c>
      <c r="E93" s="23">
        <v>9.9722220000000004</v>
      </c>
      <c r="F93" s="23">
        <v>0.2</v>
      </c>
      <c r="G93" s="29">
        <v>-0.19</v>
      </c>
      <c r="H93" s="29">
        <v>-0.7</v>
      </c>
      <c r="I93" s="29">
        <v>1193.3399999999999</v>
      </c>
      <c r="J93" s="37">
        <f t="shared" si="24"/>
        <v>0.65993734466887499</v>
      </c>
      <c r="K93" s="37">
        <f t="shared" si="25"/>
        <v>10570.555319999999</v>
      </c>
      <c r="L93" t="s">
        <v>56</v>
      </c>
      <c r="M93" s="18">
        <f t="shared" si="15"/>
        <v>-257.88319999999999</v>
      </c>
      <c r="N93">
        <f t="shared" si="16"/>
        <v>-402.8</v>
      </c>
      <c r="O93">
        <f t="shared" si="13"/>
        <v>133089.83103239999</v>
      </c>
      <c r="P93">
        <f t="shared" si="14"/>
        <v>133089.83103239999</v>
      </c>
      <c r="Q93">
        <f t="shared" si="17"/>
        <v>263540.47952429997</v>
      </c>
      <c r="R93">
        <f t="shared" si="18"/>
        <v>-783353.21689551603</v>
      </c>
      <c r="S93">
        <f t="shared" si="19"/>
        <v>-9219769.5399053581</v>
      </c>
      <c r="T93">
        <f t="shared" si="20"/>
        <v>1305019.7912187357</v>
      </c>
      <c r="U93" s="39">
        <f>(T93+T94)</f>
        <v>2558795.4538963689</v>
      </c>
      <c r="V93" s="39">
        <f t="shared" si="21"/>
        <v>1751756.212582018</v>
      </c>
      <c r="W93" s="39">
        <f t="shared" si="22"/>
        <v>-190128.3300462857</v>
      </c>
      <c r="X93" s="39">
        <f t="shared" si="23"/>
        <v>26617.96620648</v>
      </c>
    </row>
    <row r="94" spans="2:24" x14ac:dyDescent="0.25">
      <c r="B94" s="3" t="s">
        <v>55</v>
      </c>
      <c r="C94" s="3">
        <v>86</v>
      </c>
      <c r="D94" s="3">
        <v>86</v>
      </c>
      <c r="E94" s="23">
        <v>9.8055559999999993</v>
      </c>
      <c r="F94" s="23">
        <v>0.2</v>
      </c>
      <c r="G94" s="29">
        <v>-0.18</v>
      </c>
      <c r="H94" s="29">
        <v>-0.65</v>
      </c>
      <c r="I94" s="29">
        <v>1153.79</v>
      </c>
      <c r="J94" s="37">
        <f t="shared" si="24"/>
        <v>0.64890779503724993</v>
      </c>
      <c r="K94" s="37">
        <f t="shared" si="25"/>
        <v>10393.889359999999</v>
      </c>
      <c r="L94" t="s">
        <v>56</v>
      </c>
      <c r="M94" s="18">
        <f t="shared" si="15"/>
        <v>-244.31039999999999</v>
      </c>
      <c r="N94">
        <f t="shared" si="16"/>
        <v>-381.59999999999997</v>
      </c>
      <c r="O94">
        <f t="shared" si="13"/>
        <v>130450.64849189999</v>
      </c>
      <c r="P94">
        <f t="shared" si="14"/>
        <v>130450.64849189999</v>
      </c>
      <c r="Q94">
        <f t="shared" si="17"/>
        <v>259393.1984919</v>
      </c>
      <c r="R94">
        <f t="shared" si="18"/>
        <v>-860371.03077172185</v>
      </c>
      <c r="S94">
        <f t="shared" si="19"/>
        <v>-9551441.8079880811</v>
      </c>
      <c r="T94">
        <f t="shared" si="20"/>
        <v>1253775.6626776333</v>
      </c>
      <c r="U94" s="39">
        <f>(T94+T95)</f>
        <v>2478729.8876776332</v>
      </c>
      <c r="V94" s="39">
        <f t="shared" si="21"/>
        <v>1719259.5254378545</v>
      </c>
      <c r="W94" s="39">
        <f t="shared" si="22"/>
        <v>-200693.30537215382</v>
      </c>
      <c r="X94" s="39">
        <f t="shared" si="23"/>
        <v>26090.129698379998</v>
      </c>
    </row>
    <row r="95" spans="2:24" x14ac:dyDescent="0.25">
      <c r="B95" s="3" t="s">
        <v>55</v>
      </c>
      <c r="C95" s="3">
        <v>87</v>
      </c>
      <c r="D95" s="3">
        <v>87</v>
      </c>
      <c r="E95" s="23">
        <v>9.6111109999999993</v>
      </c>
      <c r="F95" s="23">
        <v>0.2</v>
      </c>
      <c r="G95" s="29">
        <v>-0.15</v>
      </c>
      <c r="H95" s="29">
        <v>-0.55000000000000004</v>
      </c>
      <c r="I95" s="29">
        <v>1108.48</v>
      </c>
      <c r="J95" s="37">
        <f t="shared" si="24"/>
        <v>0.63603989889693746</v>
      </c>
      <c r="K95" s="37">
        <f t="shared" si="25"/>
        <v>10187.77766</v>
      </c>
      <c r="L95" t="s">
        <v>56</v>
      </c>
      <c r="M95" s="18">
        <f t="shared" si="15"/>
        <v>-203.59199999999998</v>
      </c>
      <c r="N95">
        <f t="shared" si="16"/>
        <v>-318</v>
      </c>
      <c r="O95">
        <f t="shared" si="13"/>
        <v>128942.55</v>
      </c>
      <c r="P95">
        <f t="shared" si="14"/>
        <v>128942.55</v>
      </c>
      <c r="Q95">
        <f t="shared" si="17"/>
        <v>249213.52349190001</v>
      </c>
      <c r="R95">
        <f t="shared" si="18"/>
        <v>-904273.27051121986</v>
      </c>
      <c r="S95">
        <f t="shared" si="19"/>
        <v>-10069791.674111553</v>
      </c>
      <c r="T95">
        <f t="shared" si="20"/>
        <v>1224954.2250000001</v>
      </c>
      <c r="U95" s="39">
        <f>(T95+T96)</f>
        <v>2290688.6711897831</v>
      </c>
      <c r="V95" s="39">
        <f t="shared" si="21"/>
        <v>1510468.7511167328</v>
      </c>
      <c r="W95" s="39">
        <f t="shared" si="22"/>
        <v>-234441</v>
      </c>
      <c r="X95" s="39">
        <f t="shared" si="23"/>
        <v>25788.510000000002</v>
      </c>
    </row>
    <row r="96" spans="2:24" x14ac:dyDescent="0.25">
      <c r="B96" s="3" t="s">
        <v>55</v>
      </c>
      <c r="C96" s="3">
        <v>88</v>
      </c>
      <c r="D96" s="3">
        <v>88</v>
      </c>
      <c r="E96" s="23">
        <v>9.5</v>
      </c>
      <c r="F96" s="23">
        <v>0.2</v>
      </c>
      <c r="G96" s="29">
        <v>-0.38</v>
      </c>
      <c r="H96" s="29">
        <v>-1.35</v>
      </c>
      <c r="I96" s="29">
        <v>1083</v>
      </c>
      <c r="J96" s="37">
        <f t="shared" si="24"/>
        <v>0.62868684374999995</v>
      </c>
      <c r="K96" s="37">
        <f t="shared" si="25"/>
        <v>10070</v>
      </c>
      <c r="L96" t="s">
        <v>56</v>
      </c>
      <c r="M96" s="18">
        <f t="shared" si="15"/>
        <v>-515.76639999999998</v>
      </c>
      <c r="N96">
        <f t="shared" si="16"/>
        <v>-805.6</v>
      </c>
      <c r="O96">
        <f t="shared" si="13"/>
        <v>120270.97349189999</v>
      </c>
      <c r="P96">
        <f t="shared" si="14"/>
        <v>120270.97349189999</v>
      </c>
      <c r="Q96">
        <f t="shared" si="17"/>
        <v>223198.79396759998</v>
      </c>
      <c r="R96">
        <f t="shared" si="18"/>
        <v>-964791.41090529831</v>
      </c>
      <c r="S96">
        <f t="shared" si="19"/>
        <v>-10406246.922933556</v>
      </c>
      <c r="T96">
        <f t="shared" si="20"/>
        <v>1065734.4461897833</v>
      </c>
      <c r="U96" s="39">
        <f>(T96+T97)</f>
        <v>1846270.3838212346</v>
      </c>
      <c r="V96" s="39">
        <f t="shared" si="21"/>
        <v>3954373.8307147515</v>
      </c>
      <c r="W96" s="39">
        <f t="shared" si="22"/>
        <v>-89089.609993999984</v>
      </c>
      <c r="X96" s="39">
        <f t="shared" si="23"/>
        <v>24054.194698380001</v>
      </c>
    </row>
    <row r="97" spans="2:24" x14ac:dyDescent="0.25">
      <c r="B97" s="3" t="s">
        <v>55</v>
      </c>
      <c r="C97" s="3">
        <v>89</v>
      </c>
      <c r="D97" s="3">
        <v>89</v>
      </c>
      <c r="E97" s="23">
        <v>8.8611109999999993</v>
      </c>
      <c r="F97" s="23">
        <v>0.2</v>
      </c>
      <c r="G97" s="29">
        <v>-0.96</v>
      </c>
      <c r="H97" s="29">
        <v>-3.45</v>
      </c>
      <c r="I97" s="29">
        <v>942.23</v>
      </c>
      <c r="J97" s="37">
        <f t="shared" si="24"/>
        <v>0.58640672702193741</v>
      </c>
      <c r="K97" s="37">
        <f t="shared" si="25"/>
        <v>9392.7776599999997</v>
      </c>
      <c r="L97" t="s">
        <v>56</v>
      </c>
      <c r="M97" s="18">
        <f t="shared" si="15"/>
        <v>-1302.9887999999999</v>
      </c>
      <c r="N97">
        <f t="shared" si="16"/>
        <v>-2035.1999999999998</v>
      </c>
      <c r="O97">
        <f t="shared" si="13"/>
        <v>102927.82047569999</v>
      </c>
      <c r="P97">
        <f t="shared" si="14"/>
        <v>102927.82047569999</v>
      </c>
      <c r="Q97">
        <f t="shared" si="17"/>
        <v>185873.3189676</v>
      </c>
      <c r="R97">
        <f t="shared" si="18"/>
        <v>-1065493.4253761475</v>
      </c>
      <c r="S97">
        <f t="shared" si="19"/>
        <v>-10065481.632800343</v>
      </c>
      <c r="T97">
        <f t="shared" si="20"/>
        <v>780535.93763145141</v>
      </c>
      <c r="U97" s="39">
        <f>(T97+T98)</f>
        <v>1287425.0858657849</v>
      </c>
      <c r="V97" s="39">
        <f t="shared" si="21"/>
        <v>9662862.3674883284</v>
      </c>
      <c r="W97" s="39">
        <f t="shared" si="22"/>
        <v>-29834.150862521736</v>
      </c>
      <c r="X97" s="39">
        <f t="shared" si="23"/>
        <v>20585.564095139998</v>
      </c>
    </row>
    <row r="98" spans="2:24" x14ac:dyDescent="0.25">
      <c r="B98" s="3" t="s">
        <v>55</v>
      </c>
      <c r="C98" s="3">
        <v>90</v>
      </c>
      <c r="D98" s="3">
        <v>90</v>
      </c>
      <c r="E98" s="23">
        <v>7.5833329999999997</v>
      </c>
      <c r="F98" s="23">
        <v>0.2</v>
      </c>
      <c r="G98" s="29">
        <v>-1.38</v>
      </c>
      <c r="H98" s="29">
        <v>-4.95</v>
      </c>
      <c r="I98" s="29">
        <v>690.08</v>
      </c>
      <c r="J98" s="37">
        <f t="shared" si="24"/>
        <v>0.50184649356581246</v>
      </c>
      <c r="K98" s="37">
        <f t="shared" si="25"/>
        <v>8038.3329799999992</v>
      </c>
      <c r="L98" t="s">
        <v>56</v>
      </c>
      <c r="M98" s="18">
        <f t="shared" si="15"/>
        <v>-1873.0463999999997</v>
      </c>
      <c r="N98">
        <f t="shared" si="16"/>
        <v>-2925.6</v>
      </c>
      <c r="O98">
        <f t="shared" si="13"/>
        <v>82945.498491899998</v>
      </c>
      <c r="P98">
        <f t="shared" si="14"/>
        <v>82945.498491899998</v>
      </c>
      <c r="Q98">
        <f t="shared" si="17"/>
        <v>147039.74547570001</v>
      </c>
      <c r="R98">
        <f t="shared" si="18"/>
        <v>-1186811.6839157923</v>
      </c>
      <c r="S98">
        <f t="shared" si="19"/>
        <v>-9194954.1150340233</v>
      </c>
      <c r="T98">
        <f t="shared" si="20"/>
        <v>506889.14823433349</v>
      </c>
      <c r="U98" s="39">
        <f>(T98+T99)</f>
        <v>809556.4114146675</v>
      </c>
      <c r="V98" s="39">
        <f t="shared" si="21"/>
        <v>12689036.678746952</v>
      </c>
      <c r="W98" s="39">
        <f t="shared" si="22"/>
        <v>-16756.666362</v>
      </c>
      <c r="X98" s="39">
        <f t="shared" si="23"/>
        <v>16589.09969838</v>
      </c>
    </row>
    <row r="99" spans="2:24" x14ac:dyDescent="0.25">
      <c r="B99" s="3" t="s">
        <v>55</v>
      </c>
      <c r="C99" s="3">
        <v>91</v>
      </c>
      <c r="D99" s="3">
        <v>91</v>
      </c>
      <c r="E99" s="23">
        <v>6.1111110000000002</v>
      </c>
      <c r="F99" s="23">
        <v>0.2</v>
      </c>
      <c r="G99" s="29">
        <v>-1.43</v>
      </c>
      <c r="H99" s="29">
        <v>-5.15</v>
      </c>
      <c r="I99" s="29">
        <v>448.15</v>
      </c>
      <c r="J99" s="37">
        <f t="shared" si="24"/>
        <v>0.40441843014693746</v>
      </c>
      <c r="K99" s="37">
        <f t="shared" si="25"/>
        <v>6477.7776599999997</v>
      </c>
      <c r="L99" t="s">
        <v>56</v>
      </c>
      <c r="M99" s="18">
        <f t="shared" si="15"/>
        <v>-1940.9104</v>
      </c>
      <c r="N99">
        <f t="shared" si="16"/>
        <v>-3031.6</v>
      </c>
      <c r="O99">
        <f t="shared" si="13"/>
        <v>64094.246983800003</v>
      </c>
      <c r="P99">
        <f t="shared" si="14"/>
        <v>64094.246983800003</v>
      </c>
      <c r="Q99">
        <f t="shared" si="17"/>
        <v>117631.79095140001</v>
      </c>
      <c r="R99">
        <f t="shared" si="18"/>
        <v>-1310423.3307361347</v>
      </c>
      <c r="S99">
        <f t="shared" si="19"/>
        <v>-7831197.9270235244</v>
      </c>
      <c r="T99">
        <f t="shared" si="20"/>
        <v>302667.26318033406</v>
      </c>
      <c r="U99" s="39">
        <f>(T99+T100)</f>
        <v>513843.10725807003</v>
      </c>
      <c r="V99" s="39">
        <f t="shared" si="21"/>
        <v>11198613.035643639</v>
      </c>
      <c r="W99" s="39">
        <f t="shared" si="22"/>
        <v>-12445.4848512233</v>
      </c>
      <c r="X99" s="39">
        <f t="shared" si="23"/>
        <v>12818.849396760001</v>
      </c>
    </row>
    <row r="100" spans="2:24" x14ac:dyDescent="0.25">
      <c r="B100" s="3" t="s">
        <v>55</v>
      </c>
      <c r="C100" s="3">
        <v>92</v>
      </c>
      <c r="D100" s="3">
        <v>92</v>
      </c>
      <c r="E100" s="23">
        <v>4.7222220000000004</v>
      </c>
      <c r="F100" s="23">
        <v>0.2</v>
      </c>
      <c r="G100" s="29">
        <v>-1.08</v>
      </c>
      <c r="H100" s="29">
        <v>-3.9</v>
      </c>
      <c r="I100" s="29">
        <v>267.58999999999997</v>
      </c>
      <c r="J100" s="37">
        <f t="shared" si="24"/>
        <v>0.31250514154387499</v>
      </c>
      <c r="K100" s="37">
        <f t="shared" si="25"/>
        <v>5005.5553200000004</v>
      </c>
      <c r="L100" t="s">
        <v>56</v>
      </c>
      <c r="M100" s="18">
        <f t="shared" si="15"/>
        <v>-1465.8624</v>
      </c>
      <c r="N100">
        <f t="shared" si="16"/>
        <v>-2289.6000000000004</v>
      </c>
      <c r="O100">
        <f t="shared" si="13"/>
        <v>53537.543967599995</v>
      </c>
      <c r="P100">
        <f t="shared" si="14"/>
        <v>53537.543967599995</v>
      </c>
      <c r="Q100">
        <f t="shared" si="17"/>
        <v>98780.539443299989</v>
      </c>
      <c r="R100">
        <f t="shared" si="18"/>
        <v>-1380869.9794900343</v>
      </c>
      <c r="S100">
        <f t="shared" si="19"/>
        <v>-6961413.3497371776</v>
      </c>
      <c r="T100">
        <f t="shared" si="20"/>
        <v>211175.84407773599</v>
      </c>
      <c r="U100" s="39">
        <f>(T100+T101)</f>
        <v>361985.8139157375</v>
      </c>
      <c r="V100" s="39">
        <f t="shared" si="21"/>
        <v>7518326.417716152</v>
      </c>
      <c r="W100" s="39">
        <f t="shared" si="22"/>
        <v>-13727.575376307692</v>
      </c>
      <c r="X100" s="39">
        <f t="shared" si="23"/>
        <v>10707.508793519999</v>
      </c>
    </row>
    <row r="101" spans="2:24" x14ac:dyDescent="0.25">
      <c r="B101" s="3" t="s">
        <v>55</v>
      </c>
      <c r="C101" s="3">
        <v>93</v>
      </c>
      <c r="D101" s="3">
        <v>93</v>
      </c>
      <c r="E101" s="23">
        <v>3.9444439999999998</v>
      </c>
      <c r="F101" s="23">
        <v>0.2</v>
      </c>
      <c r="G101" s="29">
        <v>-0.69</v>
      </c>
      <c r="H101" s="29">
        <v>-2.5</v>
      </c>
      <c r="I101" s="29">
        <v>186.7</v>
      </c>
      <c r="J101" s="37">
        <f t="shared" si="24"/>
        <v>0.26103368933774995</v>
      </c>
      <c r="K101" s="37">
        <f t="shared" si="25"/>
        <v>4181.1106399999999</v>
      </c>
      <c r="L101" t="s">
        <v>56</v>
      </c>
      <c r="M101" s="18">
        <f t="shared" si="15"/>
        <v>-936.52319999999986</v>
      </c>
      <c r="N101">
        <f t="shared" si="16"/>
        <v>-1462.8</v>
      </c>
      <c r="O101">
        <f t="shared" si="13"/>
        <v>45242.995475700001</v>
      </c>
      <c r="P101">
        <f t="shared" si="14"/>
        <v>45242.995475700001</v>
      </c>
      <c r="Q101">
        <f t="shared" si="17"/>
        <v>79552.273491900007</v>
      </c>
      <c r="R101">
        <f t="shared" si="18"/>
        <v>-1414785.8025737326</v>
      </c>
      <c r="S101">
        <f t="shared" si="19"/>
        <v>-6179960.3441305812</v>
      </c>
      <c r="T101">
        <f t="shared" si="20"/>
        <v>150809.9698380015</v>
      </c>
      <c r="U101" s="39">
        <f>(T101+T102)</f>
        <v>237536.20800323552</v>
      </c>
      <c r="V101" s="39">
        <f t="shared" si="21"/>
        <v>4264172.6374501009</v>
      </c>
      <c r="W101" s="39">
        <f t="shared" si="22"/>
        <v>-18097.19819028</v>
      </c>
      <c r="X101" s="39">
        <f t="shared" si="23"/>
        <v>9048.5990951399999</v>
      </c>
    </row>
    <row r="102" spans="2:24" x14ac:dyDescent="0.25">
      <c r="B102" s="3" t="s">
        <v>55</v>
      </c>
      <c r="C102" s="3">
        <v>94</v>
      </c>
      <c r="D102" s="3">
        <v>94</v>
      </c>
      <c r="E102" s="23">
        <v>3.3333330000000001</v>
      </c>
      <c r="F102" s="23">
        <v>0.2</v>
      </c>
      <c r="G102" s="29">
        <v>-0.71</v>
      </c>
      <c r="H102" s="29">
        <v>-2.5499999999999998</v>
      </c>
      <c r="I102" s="29">
        <v>133.33000000000001</v>
      </c>
      <c r="J102" s="37">
        <f t="shared" si="24"/>
        <v>0.22059185294081249</v>
      </c>
      <c r="K102" s="37">
        <f t="shared" si="25"/>
        <v>3533.3329800000001</v>
      </c>
      <c r="L102" t="s">
        <v>56</v>
      </c>
      <c r="M102" s="18">
        <f t="shared" si="15"/>
        <v>-963.66879999999992</v>
      </c>
      <c r="N102">
        <f t="shared" si="16"/>
        <v>-1505.1999999999998</v>
      </c>
      <c r="O102">
        <f t="shared" si="13"/>
        <v>34309.278016199998</v>
      </c>
      <c r="P102">
        <f t="shared" si="14"/>
        <v>34309.278016199998</v>
      </c>
      <c r="Q102">
        <f t="shared" si="17"/>
        <v>56176.726508099993</v>
      </c>
      <c r="R102">
        <f t="shared" si="18"/>
        <v>-1429552.5054223051</v>
      </c>
      <c r="S102">
        <f t="shared" si="19"/>
        <v>-5078353.3157275012</v>
      </c>
      <c r="T102">
        <f t="shared" si="20"/>
        <v>86726.238165233997</v>
      </c>
      <c r="U102" s="39">
        <f>(T102+T103)</f>
        <v>121957.12497246749</v>
      </c>
      <c r="V102" s="39">
        <f t="shared" si="21"/>
        <v>3605630.8541665259</v>
      </c>
      <c r="W102" s="39">
        <f t="shared" si="22"/>
        <v>-13454.618829882353</v>
      </c>
      <c r="X102" s="39">
        <f t="shared" si="23"/>
        <v>6861.8556032400002</v>
      </c>
    </row>
    <row r="103" spans="2:24" x14ac:dyDescent="0.25">
      <c r="B103" s="3" t="s">
        <v>55</v>
      </c>
      <c r="C103" s="3">
        <v>95</v>
      </c>
      <c r="D103" s="3">
        <v>95</v>
      </c>
      <c r="E103" s="23">
        <v>2.5277780000000001</v>
      </c>
      <c r="F103" s="23">
        <v>0.2</v>
      </c>
      <c r="G103" s="29">
        <v>-0.86</v>
      </c>
      <c r="H103" s="29">
        <v>-3.1</v>
      </c>
      <c r="I103" s="29">
        <v>76.680000000000007</v>
      </c>
      <c r="J103" s="37">
        <f t="shared" si="24"/>
        <v>0.16728218658112498</v>
      </c>
      <c r="K103" s="37">
        <f t="shared" si="25"/>
        <v>2679.4446800000001</v>
      </c>
      <c r="L103" t="s">
        <v>56</v>
      </c>
      <c r="M103" s="18">
        <f t="shared" si="15"/>
        <v>-1167.2608</v>
      </c>
      <c r="N103">
        <f t="shared" si="16"/>
        <v>-1823.2</v>
      </c>
      <c r="O103">
        <f t="shared" si="13"/>
        <v>21867.448491899999</v>
      </c>
      <c r="P103">
        <f t="shared" si="14"/>
        <v>21867.448491899999</v>
      </c>
      <c r="Q103">
        <f t="shared" si="17"/>
        <v>35440.348491899997</v>
      </c>
      <c r="R103">
        <f t="shared" si="18"/>
        <v>-1443481.5123421424</v>
      </c>
      <c r="S103">
        <f t="shared" si="19"/>
        <v>-3693457.6789609487</v>
      </c>
      <c r="T103">
        <f t="shared" si="20"/>
        <v>35230.886807233495</v>
      </c>
      <c r="U103" s="39">
        <f>(T103+T104)</f>
        <v>48803.786807233497</v>
      </c>
      <c r="V103" s="39">
        <f t="shared" si="21"/>
        <v>3176373.6039064159</v>
      </c>
      <c r="W103" s="39">
        <f t="shared" si="22"/>
        <v>-7054.0156425483865</v>
      </c>
      <c r="X103" s="39">
        <f t="shared" si="23"/>
        <v>4373.4896983799999</v>
      </c>
    </row>
    <row r="104" spans="2:24" x14ac:dyDescent="0.25">
      <c r="B104" s="3" t="s">
        <v>55</v>
      </c>
      <c r="C104" s="3">
        <v>96</v>
      </c>
      <c r="D104" s="3">
        <v>96</v>
      </c>
      <c r="E104" s="23">
        <v>1.611111</v>
      </c>
      <c r="F104" s="23">
        <v>0.2</v>
      </c>
      <c r="G104" s="29">
        <v>-0.76</v>
      </c>
      <c r="H104" s="29">
        <v>-2.75</v>
      </c>
      <c r="I104" s="29">
        <v>31.15</v>
      </c>
      <c r="J104" s="37">
        <f t="shared" si="24"/>
        <v>0.10661939889693749</v>
      </c>
      <c r="K104" s="37">
        <f t="shared" si="25"/>
        <v>1707.77766</v>
      </c>
      <c r="L104" t="s">
        <v>56</v>
      </c>
      <c r="M104" s="18">
        <f t="shared" si="15"/>
        <v>-1031.5328</v>
      </c>
      <c r="N104">
        <f t="shared" si="16"/>
        <v>-1611.2</v>
      </c>
      <c r="O104">
        <f t="shared" si="13"/>
        <v>13572.9</v>
      </c>
      <c r="P104">
        <f t="shared" si="14"/>
        <v>13572.9</v>
      </c>
      <c r="Q104">
        <f t="shared" si="17"/>
        <v>21867.448491899999</v>
      </c>
      <c r="R104">
        <f t="shared" si="18"/>
        <v>-1396537.0273176748</v>
      </c>
      <c r="S104">
        <f t="shared" si="19"/>
        <v>-2754717.2941460842</v>
      </c>
      <c r="T104">
        <f t="shared" si="20"/>
        <v>13572.9</v>
      </c>
      <c r="U104" s="39">
        <f>(T104+T105)</f>
        <v>18641.789823433501</v>
      </c>
      <c r="V104" s="39">
        <f t="shared" si="21"/>
        <v>2093585.1435510241</v>
      </c>
      <c r="W104" s="39">
        <f t="shared" si="22"/>
        <v>-4935.5999999999995</v>
      </c>
      <c r="X104" s="39">
        <f t="shared" si="23"/>
        <v>2714.58</v>
      </c>
    </row>
    <row r="105" spans="2:24" x14ac:dyDescent="0.25">
      <c r="B105" s="3" t="s">
        <v>55</v>
      </c>
      <c r="C105" s="3">
        <v>97</v>
      </c>
      <c r="D105" s="3">
        <v>97</v>
      </c>
      <c r="E105" s="23">
        <v>1</v>
      </c>
      <c r="F105" s="23">
        <v>0.2</v>
      </c>
      <c r="G105" s="29">
        <v>-0.5</v>
      </c>
      <c r="H105" s="29">
        <v>-1.8</v>
      </c>
      <c r="I105" s="29">
        <v>12</v>
      </c>
      <c r="J105" s="37">
        <f t="shared" si="24"/>
        <v>6.6177562499999995E-2</v>
      </c>
      <c r="K105" s="37">
        <f t="shared" si="25"/>
        <v>1060</v>
      </c>
      <c r="L105" t="s">
        <v>56</v>
      </c>
      <c r="M105" s="18">
        <f t="shared" si="15"/>
        <v>-678.64</v>
      </c>
      <c r="N105">
        <f t="shared" si="16"/>
        <v>-1060</v>
      </c>
      <c r="O105">
        <f t="shared" si="13"/>
        <v>8294.5484918999991</v>
      </c>
      <c r="P105">
        <f t="shared" si="14"/>
        <v>8294.5484918999991</v>
      </c>
      <c r="Q105">
        <f t="shared" si="17"/>
        <v>8294.5484918999991</v>
      </c>
      <c r="R105">
        <f t="shared" si="18"/>
        <v>-1358180.2668284096</v>
      </c>
      <c r="S105">
        <f t="shared" si="19"/>
        <v>-2169704.6533250948</v>
      </c>
      <c r="T105">
        <f t="shared" si="20"/>
        <v>5068.8898234335002</v>
      </c>
      <c r="U105" s="39">
        <f>(T105+T106)</f>
        <v>5068.8898234335002</v>
      </c>
      <c r="V105" s="39">
        <f t="shared" si="21"/>
        <v>1084852.3266625474</v>
      </c>
      <c r="W105" s="39">
        <f t="shared" si="22"/>
        <v>-4608.0824954999998</v>
      </c>
      <c r="X105" s="39">
        <f t="shared" si="23"/>
        <v>1658.90969838</v>
      </c>
    </row>
    <row r="106" spans="2:24" x14ac:dyDescent="0.25">
      <c r="B106" s="3" t="s">
        <v>55</v>
      </c>
      <c r="C106" s="3">
        <v>98</v>
      </c>
      <c r="D106" s="3">
        <v>98</v>
      </c>
      <c r="E106" s="23">
        <v>0.61111099999999996</v>
      </c>
      <c r="F106" s="23">
        <v>0.2</v>
      </c>
      <c r="G106" s="29">
        <v>-0.5</v>
      </c>
      <c r="H106" s="29">
        <v>-1.8</v>
      </c>
      <c r="I106" s="29">
        <v>4.4800000000000004</v>
      </c>
      <c r="J106" s="37">
        <f t="shared" si="24"/>
        <v>4.0441836396937492E-2</v>
      </c>
      <c r="K106" s="37">
        <f t="shared" si="25"/>
        <v>647.77765999999997</v>
      </c>
      <c r="L106" t="s">
        <v>56</v>
      </c>
      <c r="M106" s="18">
        <f t="shared" si="15"/>
        <v>-678.64</v>
      </c>
      <c r="N106">
        <f t="shared" si="16"/>
        <v>-1060</v>
      </c>
      <c r="O106">
        <f t="shared" si="13"/>
        <v>0</v>
      </c>
      <c r="P106">
        <f t="shared" si="14"/>
        <v>0</v>
      </c>
      <c r="Q106">
        <f t="shared" si="17"/>
        <v>0</v>
      </c>
      <c r="R106">
        <f t="shared" si="18"/>
        <v>-1327949.2375308007</v>
      </c>
      <c r="S106">
        <f t="shared" si="19"/>
        <v>-1327949.2375308007</v>
      </c>
      <c r="T106">
        <f t="shared" si="20"/>
        <v>0</v>
      </c>
      <c r="U106" s="39">
        <f>(T106+T107)</f>
        <v>0</v>
      </c>
      <c r="V106" s="39">
        <f t="shared" si="21"/>
        <v>663974.61876540037</v>
      </c>
      <c r="W106" s="39">
        <f t="shared" si="22"/>
        <v>0</v>
      </c>
      <c r="X106" s="39">
        <f t="shared" si="23"/>
        <v>0</v>
      </c>
    </row>
    <row r="107" spans="2:24" x14ac:dyDescent="0.25">
      <c r="B107" s="3" t="s">
        <v>55</v>
      </c>
      <c r="C107" s="3">
        <v>99</v>
      </c>
      <c r="D107" s="3">
        <v>99</v>
      </c>
      <c r="E107" s="23">
        <v>0</v>
      </c>
      <c r="F107" s="23">
        <v>0.2</v>
      </c>
      <c r="G107" s="29">
        <v>-0.31</v>
      </c>
      <c r="H107" s="29">
        <v>-1.1000000000000001</v>
      </c>
      <c r="I107" s="29">
        <v>0</v>
      </c>
      <c r="J107" s="37">
        <f t="shared" si="24"/>
        <v>0</v>
      </c>
      <c r="K107" s="37">
        <f t="shared" si="25"/>
        <v>0</v>
      </c>
      <c r="L107" t="s">
        <v>56</v>
      </c>
      <c r="M107" s="18">
        <f t="shared" si="15"/>
        <v>-420.7568</v>
      </c>
      <c r="N107">
        <f t="shared" si="16"/>
        <v>-657.2</v>
      </c>
      <c r="O107">
        <f t="shared" si="13"/>
        <v>0</v>
      </c>
      <c r="P107">
        <f t="shared" si="14"/>
        <v>0</v>
      </c>
      <c r="Q107">
        <f t="shared" si="17"/>
        <v>0</v>
      </c>
      <c r="R107">
        <f t="shared" si="18"/>
        <v>-1238846.822133885</v>
      </c>
      <c r="S107">
        <f t="shared" si="19"/>
        <v>-1238846.822133885</v>
      </c>
      <c r="T107">
        <f t="shared" si="20"/>
        <v>0</v>
      </c>
      <c r="U107" s="39">
        <f>(T107+T108)</f>
        <v>0</v>
      </c>
      <c r="V107" s="39">
        <f t="shared" si="21"/>
        <v>384042.51486150437</v>
      </c>
      <c r="W107" s="39">
        <f t="shared" si="22"/>
        <v>0</v>
      </c>
      <c r="X107" s="39">
        <f t="shared" si="23"/>
        <v>0</v>
      </c>
    </row>
    <row r="108" spans="2:24" x14ac:dyDescent="0.25">
      <c r="B108" s="3" t="s">
        <v>55</v>
      </c>
      <c r="C108" s="3">
        <v>100</v>
      </c>
      <c r="D108" s="3">
        <v>100</v>
      </c>
      <c r="E108" s="23">
        <v>0</v>
      </c>
      <c r="F108" s="23">
        <v>0.2</v>
      </c>
      <c r="G108" s="29">
        <v>0</v>
      </c>
      <c r="H108" s="29">
        <v>0</v>
      </c>
      <c r="I108" s="29">
        <v>0</v>
      </c>
      <c r="J108" s="37">
        <f t="shared" si="24"/>
        <v>0</v>
      </c>
      <c r="K108" s="37">
        <f t="shared" si="25"/>
        <v>0</v>
      </c>
      <c r="L108" t="s">
        <v>56</v>
      </c>
      <c r="M108" s="18">
        <f t="shared" si="15"/>
        <v>0</v>
      </c>
      <c r="N108">
        <f t="shared" si="16"/>
        <v>0</v>
      </c>
      <c r="O108">
        <f t="shared" si="13"/>
        <v>0</v>
      </c>
      <c r="P108">
        <f t="shared" si="14"/>
        <v>0</v>
      </c>
      <c r="Q108">
        <f t="shared" si="17"/>
        <v>0</v>
      </c>
      <c r="R108">
        <f t="shared" si="18"/>
        <v>-1158990.8337235351</v>
      </c>
      <c r="S108">
        <f t="shared" si="19"/>
        <v>-1158990.8337235351</v>
      </c>
      <c r="T108">
        <f t="shared" si="20"/>
        <v>0</v>
      </c>
      <c r="U108" s="39">
        <f>(T108+T109)</f>
        <v>0</v>
      </c>
      <c r="V108" s="39">
        <f t="shared" si="21"/>
        <v>0</v>
      </c>
      <c r="W108" s="39" t="e">
        <f t="shared" si="22"/>
        <v>#DIV/0!</v>
      </c>
      <c r="X108" s="39">
        <f t="shared" si="23"/>
        <v>0</v>
      </c>
    </row>
    <row r="109" spans="2:24" x14ac:dyDescent="0.25">
      <c r="B109" s="3" t="s">
        <v>55</v>
      </c>
      <c r="C109" s="3">
        <v>101</v>
      </c>
      <c r="D109" s="3">
        <v>101</v>
      </c>
      <c r="E109" s="23">
        <v>0</v>
      </c>
      <c r="F109" s="23">
        <v>0.2</v>
      </c>
      <c r="G109" s="29">
        <v>0</v>
      </c>
      <c r="H109" s="29">
        <v>0</v>
      </c>
      <c r="I109" s="29">
        <v>0</v>
      </c>
      <c r="J109" s="37">
        <f t="shared" si="24"/>
        <v>0</v>
      </c>
      <c r="K109" s="37">
        <f t="shared" si="25"/>
        <v>0</v>
      </c>
      <c r="L109" t="s">
        <v>56</v>
      </c>
      <c r="M109" s="18">
        <f t="shared" si="15"/>
        <v>0</v>
      </c>
      <c r="N109">
        <f t="shared" si="16"/>
        <v>0</v>
      </c>
      <c r="O109">
        <f t="shared" si="13"/>
        <v>0</v>
      </c>
      <c r="P109">
        <f t="shared" si="14"/>
        <v>0</v>
      </c>
      <c r="Q109">
        <f t="shared" si="17"/>
        <v>0</v>
      </c>
      <c r="R109">
        <f t="shared" si="18"/>
        <v>-1081653.07632759</v>
      </c>
      <c r="S109">
        <f t="shared" si="19"/>
        <v>-1081653.07632759</v>
      </c>
      <c r="T109">
        <f t="shared" si="20"/>
        <v>0</v>
      </c>
      <c r="U109" s="39">
        <f>(T109+T110)</f>
        <v>0</v>
      </c>
      <c r="V109" s="39">
        <f t="shared" si="21"/>
        <v>0</v>
      </c>
      <c r="W109" s="39" t="e">
        <f t="shared" si="22"/>
        <v>#DIV/0!</v>
      </c>
      <c r="X109" s="39">
        <f t="shared" si="23"/>
        <v>0</v>
      </c>
    </row>
    <row r="110" spans="2:24" x14ac:dyDescent="0.25">
      <c r="B110" s="3" t="s">
        <v>55</v>
      </c>
      <c r="C110" s="3">
        <v>102</v>
      </c>
      <c r="D110" s="3">
        <v>102</v>
      </c>
      <c r="E110" s="23">
        <v>0</v>
      </c>
      <c r="F110" s="23">
        <v>0.2</v>
      </c>
      <c r="G110" s="29">
        <v>0</v>
      </c>
      <c r="H110" s="29">
        <v>0</v>
      </c>
      <c r="I110" s="29">
        <v>0</v>
      </c>
      <c r="J110" s="37">
        <f t="shared" si="24"/>
        <v>0</v>
      </c>
      <c r="K110" s="37">
        <f t="shared" si="25"/>
        <v>0</v>
      </c>
      <c r="L110" t="s">
        <v>56</v>
      </c>
      <c r="M110" s="18">
        <f t="shared" si="15"/>
        <v>0</v>
      </c>
      <c r="N110">
        <f t="shared" si="16"/>
        <v>0</v>
      </c>
      <c r="O110">
        <f t="shared" si="13"/>
        <v>0</v>
      </c>
      <c r="P110">
        <f t="shared" si="14"/>
        <v>0</v>
      </c>
      <c r="Q110">
        <f t="shared" si="17"/>
        <v>0</v>
      </c>
      <c r="R110">
        <f t="shared" si="18"/>
        <v>-1020794.97259575</v>
      </c>
      <c r="S110">
        <f t="shared" si="19"/>
        <v>-1020794.97259575</v>
      </c>
      <c r="T110">
        <f t="shared" si="20"/>
        <v>0</v>
      </c>
      <c r="U110" s="39">
        <f>(T110+T111)</f>
        <v>0</v>
      </c>
      <c r="V110" s="39">
        <f t="shared" si="21"/>
        <v>0</v>
      </c>
      <c r="W110" s="39" t="e">
        <f t="shared" si="22"/>
        <v>#DIV/0!</v>
      </c>
      <c r="X110" s="39">
        <f t="shared" si="23"/>
        <v>0</v>
      </c>
    </row>
    <row r="111" spans="2:24" x14ac:dyDescent="0.25">
      <c r="B111" s="3" t="s">
        <v>55</v>
      </c>
      <c r="C111" s="3">
        <v>103</v>
      </c>
      <c r="D111" s="3">
        <v>103</v>
      </c>
      <c r="E111" s="23">
        <v>0</v>
      </c>
      <c r="F111" s="23">
        <v>0.2</v>
      </c>
      <c r="G111" s="29">
        <v>0</v>
      </c>
      <c r="H111" s="29">
        <v>0</v>
      </c>
      <c r="I111" s="29">
        <v>0</v>
      </c>
      <c r="J111" s="37">
        <f t="shared" si="24"/>
        <v>0</v>
      </c>
      <c r="K111" s="37">
        <f t="shared" si="25"/>
        <v>0</v>
      </c>
      <c r="L111" t="s">
        <v>56</v>
      </c>
      <c r="M111" s="18">
        <f t="shared" si="15"/>
        <v>0</v>
      </c>
      <c r="N111">
        <f t="shared" si="16"/>
        <v>0</v>
      </c>
      <c r="O111">
        <f t="shared" si="13"/>
        <v>0</v>
      </c>
      <c r="P111">
        <f t="shared" si="14"/>
        <v>0</v>
      </c>
      <c r="Q111">
        <f t="shared" si="17"/>
        <v>0</v>
      </c>
      <c r="R111">
        <f t="shared" si="18"/>
        <v>-912055.08276519738</v>
      </c>
      <c r="S111">
        <f t="shared" si="19"/>
        <v>-912055.08276519738</v>
      </c>
      <c r="T111">
        <f t="shared" si="20"/>
        <v>0</v>
      </c>
      <c r="U111" s="39">
        <f>(T111+T112)</f>
        <v>0</v>
      </c>
      <c r="V111" s="39">
        <f t="shared" si="21"/>
        <v>0</v>
      </c>
      <c r="W111" s="39" t="e">
        <f t="shared" si="22"/>
        <v>#DIV/0!</v>
      </c>
      <c r="X111" s="39">
        <f t="shared" si="23"/>
        <v>0</v>
      </c>
    </row>
    <row r="112" spans="2:24" x14ac:dyDescent="0.25">
      <c r="B112" s="3" t="s">
        <v>55</v>
      </c>
      <c r="C112" s="3">
        <v>104</v>
      </c>
      <c r="D112" s="3">
        <v>104</v>
      </c>
      <c r="E112" s="23">
        <v>0</v>
      </c>
      <c r="F112" s="23">
        <v>0.2</v>
      </c>
      <c r="G112" s="29">
        <v>0</v>
      </c>
      <c r="H112" s="29">
        <v>0</v>
      </c>
      <c r="I112" s="29">
        <v>0</v>
      </c>
      <c r="J112" s="37">
        <f t="shared" si="24"/>
        <v>0</v>
      </c>
      <c r="K112" s="37">
        <f t="shared" si="25"/>
        <v>0</v>
      </c>
      <c r="L112" t="s">
        <v>56</v>
      </c>
      <c r="M112" s="18">
        <f t="shared" si="15"/>
        <v>0</v>
      </c>
      <c r="N112">
        <f t="shared" si="16"/>
        <v>0</v>
      </c>
      <c r="O112">
        <f t="shared" si="13"/>
        <v>0</v>
      </c>
      <c r="P112">
        <f t="shared" si="14"/>
        <v>0</v>
      </c>
      <c r="Q112">
        <f t="shared" si="17"/>
        <v>0</v>
      </c>
      <c r="R112">
        <f t="shared" si="18"/>
        <v>-746226.69844882493</v>
      </c>
      <c r="S112">
        <f t="shared" si="19"/>
        <v>-746226.69844882493</v>
      </c>
      <c r="T112">
        <f t="shared" si="20"/>
        <v>0</v>
      </c>
      <c r="U112" s="39">
        <f>(T112+T113)</f>
        <v>0</v>
      </c>
      <c r="V112" s="39">
        <f t="shared" si="21"/>
        <v>0</v>
      </c>
      <c r="W112" s="39" t="e">
        <f t="shared" si="22"/>
        <v>#DIV/0!</v>
      </c>
      <c r="X112" s="39">
        <f t="shared" si="23"/>
        <v>0</v>
      </c>
    </row>
    <row r="113" spans="2:24" x14ac:dyDescent="0.25">
      <c r="B113" s="3" t="s">
        <v>55</v>
      </c>
      <c r="C113" s="3">
        <v>105</v>
      </c>
      <c r="D113" s="3">
        <v>105</v>
      </c>
      <c r="E113" s="23">
        <v>0</v>
      </c>
      <c r="F113" s="23">
        <v>0.2</v>
      </c>
      <c r="G113" s="29">
        <v>0</v>
      </c>
      <c r="H113" s="29">
        <v>0</v>
      </c>
      <c r="I113" s="29">
        <v>0</v>
      </c>
      <c r="J113" s="37">
        <f t="shared" si="24"/>
        <v>0</v>
      </c>
      <c r="K113" s="37">
        <f t="shared" si="25"/>
        <v>0</v>
      </c>
      <c r="L113" t="s">
        <v>56</v>
      </c>
      <c r="M113" s="18">
        <f t="shared" si="15"/>
        <v>0</v>
      </c>
      <c r="N113">
        <f t="shared" si="16"/>
        <v>0</v>
      </c>
      <c r="O113">
        <f t="shared" si="13"/>
        <v>0</v>
      </c>
      <c r="P113">
        <f t="shared" si="14"/>
        <v>0</v>
      </c>
      <c r="Q113">
        <f t="shared" si="17"/>
        <v>0</v>
      </c>
      <c r="R113">
        <f t="shared" si="18"/>
        <v>-572554.52807991742</v>
      </c>
      <c r="S113">
        <f t="shared" si="19"/>
        <v>-572554.52807991742</v>
      </c>
      <c r="T113">
        <f t="shared" si="20"/>
        <v>0</v>
      </c>
      <c r="U113" s="39">
        <f>(T113+T114)</f>
        <v>0</v>
      </c>
      <c r="V113" s="39">
        <f t="shared" si="21"/>
        <v>0</v>
      </c>
      <c r="W113" s="39" t="e">
        <f t="shared" si="22"/>
        <v>#DIV/0!</v>
      </c>
      <c r="X113" s="39">
        <f t="shared" si="23"/>
        <v>0</v>
      </c>
    </row>
    <row r="114" spans="2:24" x14ac:dyDescent="0.25">
      <c r="B114" s="3" t="s">
        <v>55</v>
      </c>
      <c r="C114" s="3">
        <v>106</v>
      </c>
      <c r="D114" s="3">
        <v>106</v>
      </c>
      <c r="E114" s="23">
        <v>0</v>
      </c>
      <c r="F114" s="23">
        <v>0.2</v>
      </c>
      <c r="G114" s="29">
        <v>0</v>
      </c>
      <c r="H114" s="29">
        <v>0</v>
      </c>
      <c r="I114" s="29">
        <v>0</v>
      </c>
      <c r="J114" s="37">
        <f t="shared" si="24"/>
        <v>0</v>
      </c>
      <c r="K114" s="37">
        <f t="shared" si="25"/>
        <v>0</v>
      </c>
      <c r="L114" t="s">
        <v>56</v>
      </c>
      <c r="M114" s="18">
        <f t="shared" si="15"/>
        <v>0</v>
      </c>
      <c r="N114">
        <f t="shared" si="16"/>
        <v>0</v>
      </c>
      <c r="O114">
        <f t="shared" si="13"/>
        <v>0</v>
      </c>
      <c r="P114">
        <f t="shared" si="14"/>
        <v>0</v>
      </c>
      <c r="Q114">
        <f t="shared" si="17"/>
        <v>0</v>
      </c>
      <c r="R114">
        <f t="shared" si="18"/>
        <v>-416612.60539470002</v>
      </c>
      <c r="S114">
        <f t="shared" si="19"/>
        <v>-416612.60539470002</v>
      </c>
      <c r="T114">
        <f t="shared" si="20"/>
        <v>0</v>
      </c>
      <c r="U114" s="39">
        <f>(T114+T115)</f>
        <v>0</v>
      </c>
      <c r="V114" s="39">
        <f t="shared" si="21"/>
        <v>0</v>
      </c>
      <c r="W114" s="39" t="e">
        <f t="shared" si="22"/>
        <v>#DIV/0!</v>
      </c>
      <c r="X114" s="39">
        <f t="shared" si="23"/>
        <v>0</v>
      </c>
    </row>
    <row r="115" spans="2:24" x14ac:dyDescent="0.25">
      <c r="B115" s="3" t="s">
        <v>55</v>
      </c>
      <c r="C115" s="3">
        <v>107</v>
      </c>
      <c r="D115" s="3">
        <v>107</v>
      </c>
      <c r="E115" s="23">
        <v>0</v>
      </c>
      <c r="F115" s="23">
        <v>0.2</v>
      </c>
      <c r="G115" s="29">
        <v>0</v>
      </c>
      <c r="H115" s="29">
        <v>0</v>
      </c>
      <c r="I115" s="29">
        <v>0</v>
      </c>
      <c r="J115" s="37">
        <f t="shared" si="24"/>
        <v>0</v>
      </c>
      <c r="K115" s="37">
        <f t="shared" si="25"/>
        <v>0</v>
      </c>
      <c r="L115" t="s">
        <v>56</v>
      </c>
      <c r="M115" s="18">
        <f t="shared" si="15"/>
        <v>0</v>
      </c>
      <c r="N115">
        <f t="shared" si="16"/>
        <v>0</v>
      </c>
      <c r="O115">
        <f t="shared" si="13"/>
        <v>0</v>
      </c>
      <c r="P115">
        <f t="shared" si="14"/>
        <v>0</v>
      </c>
      <c r="Q115">
        <f t="shared" si="17"/>
        <v>0</v>
      </c>
      <c r="R115">
        <f t="shared" si="18"/>
        <v>-323455.90557501005</v>
      </c>
      <c r="S115">
        <f t="shared" si="19"/>
        <v>-323455.90557501005</v>
      </c>
      <c r="T115">
        <f t="shared" si="20"/>
        <v>0</v>
      </c>
      <c r="U115" s="39">
        <f>(T115+T116)</f>
        <v>0</v>
      </c>
      <c r="V115" s="39">
        <f t="shared" si="21"/>
        <v>0</v>
      </c>
      <c r="W115" s="39" t="e">
        <f t="shared" si="22"/>
        <v>#DIV/0!</v>
      </c>
      <c r="X115" s="39">
        <f t="shared" si="23"/>
        <v>0</v>
      </c>
    </row>
    <row r="116" spans="2:24" x14ac:dyDescent="0.25">
      <c r="B116" s="3" t="s">
        <v>55</v>
      </c>
      <c r="C116" s="3">
        <v>108</v>
      </c>
      <c r="D116" s="3">
        <v>108</v>
      </c>
      <c r="E116" s="23">
        <v>0</v>
      </c>
      <c r="F116" s="23">
        <v>0.2</v>
      </c>
      <c r="G116" s="29">
        <v>0</v>
      </c>
      <c r="H116" s="29">
        <v>0</v>
      </c>
      <c r="I116" s="29">
        <v>0</v>
      </c>
      <c r="J116" s="37">
        <f t="shared" si="24"/>
        <v>0</v>
      </c>
      <c r="K116" s="37">
        <f t="shared" si="25"/>
        <v>0</v>
      </c>
      <c r="L116" t="s">
        <v>56</v>
      </c>
      <c r="M116" s="18">
        <f t="shared" si="15"/>
        <v>0</v>
      </c>
      <c r="N116">
        <f t="shared" si="16"/>
        <v>0</v>
      </c>
      <c r="O116">
        <f t="shared" si="13"/>
        <v>0</v>
      </c>
      <c r="P116">
        <f t="shared" si="14"/>
        <v>0</v>
      </c>
      <c r="Q116">
        <f t="shared" si="17"/>
        <v>0</v>
      </c>
      <c r="R116">
        <f t="shared" si="18"/>
        <v>-250721.52452284505</v>
      </c>
      <c r="S116">
        <f t="shared" si="19"/>
        <v>-250721.52452284505</v>
      </c>
      <c r="T116">
        <f t="shared" si="20"/>
        <v>0</v>
      </c>
      <c r="U116" s="39">
        <f>(T116+T117)</f>
        <v>0</v>
      </c>
      <c r="V116" s="39">
        <f t="shared" si="21"/>
        <v>0</v>
      </c>
      <c r="W116" s="39" t="e">
        <f t="shared" si="22"/>
        <v>#DIV/0!</v>
      </c>
      <c r="X116" s="39">
        <f t="shared" si="23"/>
        <v>0</v>
      </c>
    </row>
    <row r="117" spans="2:24" x14ac:dyDescent="0.25">
      <c r="B117" s="3" t="s">
        <v>55</v>
      </c>
      <c r="C117" s="3">
        <v>109</v>
      </c>
      <c r="D117" s="3">
        <v>109</v>
      </c>
      <c r="E117" s="23">
        <v>0</v>
      </c>
      <c r="F117" s="23">
        <v>0.2</v>
      </c>
      <c r="G117" s="29">
        <v>0</v>
      </c>
      <c r="H117" s="29">
        <v>0</v>
      </c>
      <c r="I117" s="29">
        <v>0</v>
      </c>
      <c r="J117" s="37">
        <f t="shared" si="24"/>
        <v>0</v>
      </c>
      <c r="K117" s="37">
        <f t="shared" si="25"/>
        <v>0</v>
      </c>
      <c r="L117" t="s">
        <v>56</v>
      </c>
      <c r="M117" s="18">
        <f t="shared" si="15"/>
        <v>0</v>
      </c>
      <c r="N117">
        <f t="shared" si="16"/>
        <v>0</v>
      </c>
      <c r="O117">
        <f t="shared" si="13"/>
        <v>0</v>
      </c>
      <c r="P117">
        <f t="shared" si="14"/>
        <v>0</v>
      </c>
      <c r="Q117">
        <f t="shared" si="17"/>
        <v>0</v>
      </c>
      <c r="R117">
        <f t="shared" si="18"/>
        <v>-173452.44202118999</v>
      </c>
      <c r="S117">
        <f t="shared" si="19"/>
        <v>-173452.44202118999</v>
      </c>
      <c r="T117">
        <f t="shared" si="20"/>
        <v>0</v>
      </c>
      <c r="U117" s="39">
        <f>(T117+T118)</f>
        <v>0</v>
      </c>
      <c r="V117" s="39">
        <f t="shared" si="21"/>
        <v>0</v>
      </c>
      <c r="W117" s="39" t="e">
        <f t="shared" si="22"/>
        <v>#DIV/0!</v>
      </c>
      <c r="X117" s="39">
        <f t="shared" si="23"/>
        <v>0</v>
      </c>
    </row>
    <row r="118" spans="2:24" x14ac:dyDescent="0.25">
      <c r="B118" s="3" t="s">
        <v>55</v>
      </c>
      <c r="C118" s="3">
        <v>110</v>
      </c>
      <c r="D118" s="3">
        <v>110</v>
      </c>
      <c r="E118" s="23">
        <v>0</v>
      </c>
      <c r="F118" s="23">
        <v>0.2</v>
      </c>
      <c r="G118" s="29">
        <v>0</v>
      </c>
      <c r="H118" s="29">
        <v>0</v>
      </c>
      <c r="I118" s="29">
        <v>0</v>
      </c>
      <c r="J118" s="37">
        <f t="shared" si="24"/>
        <v>0</v>
      </c>
      <c r="K118" s="37">
        <f t="shared" si="25"/>
        <v>0</v>
      </c>
      <c r="L118" t="s">
        <v>56</v>
      </c>
      <c r="M118" s="18">
        <f t="shared" si="15"/>
        <v>0</v>
      </c>
      <c r="N118">
        <f t="shared" si="16"/>
        <v>0</v>
      </c>
      <c r="O118">
        <f t="shared" si="13"/>
        <v>0</v>
      </c>
      <c r="P118">
        <f t="shared" si="14"/>
        <v>0</v>
      </c>
      <c r="Q118">
        <f t="shared" si="17"/>
        <v>0</v>
      </c>
      <c r="R118">
        <f t="shared" si="18"/>
        <v>-100833.2322829335</v>
      </c>
      <c r="S118">
        <f t="shared" si="19"/>
        <v>-100833.2322829335</v>
      </c>
      <c r="T118">
        <f t="shared" si="20"/>
        <v>0</v>
      </c>
      <c r="U118" s="39">
        <f>(T118+T119)</f>
        <v>0</v>
      </c>
      <c r="V118" s="39">
        <f t="shared" si="21"/>
        <v>0</v>
      </c>
      <c r="W118" s="39" t="e">
        <f t="shared" si="22"/>
        <v>#DIV/0!</v>
      </c>
      <c r="X118" s="39">
        <f t="shared" si="23"/>
        <v>0</v>
      </c>
    </row>
    <row r="119" spans="2:24" x14ac:dyDescent="0.25">
      <c r="B119" s="3" t="s">
        <v>55</v>
      </c>
      <c r="C119" s="3">
        <v>111</v>
      </c>
      <c r="D119" s="3">
        <v>111</v>
      </c>
      <c r="E119" s="23">
        <v>0</v>
      </c>
      <c r="F119" s="23">
        <v>0.2</v>
      </c>
      <c r="G119" s="29">
        <v>0</v>
      </c>
      <c r="H119" s="29">
        <v>0</v>
      </c>
      <c r="I119" s="29">
        <v>0</v>
      </c>
      <c r="J119" s="37">
        <f t="shared" si="24"/>
        <v>0</v>
      </c>
      <c r="K119" s="37">
        <f t="shared" si="25"/>
        <v>0</v>
      </c>
      <c r="L119" t="s">
        <v>56</v>
      </c>
      <c r="M119" s="18">
        <f t="shared" si="15"/>
        <v>0</v>
      </c>
      <c r="N119">
        <f t="shared" si="16"/>
        <v>0</v>
      </c>
      <c r="O119">
        <f t="shared" si="13"/>
        <v>0</v>
      </c>
      <c r="P119">
        <f t="shared" si="14"/>
        <v>0</v>
      </c>
      <c r="Q119">
        <f t="shared" si="17"/>
        <v>0</v>
      </c>
      <c r="R119">
        <f t="shared" si="18"/>
        <v>-57496.310991899998</v>
      </c>
      <c r="S119">
        <f t="shared" si="19"/>
        <v>-57496.310991899998</v>
      </c>
      <c r="T119">
        <f t="shared" si="20"/>
        <v>0</v>
      </c>
      <c r="U119" s="39">
        <f>(T119+T120)</f>
        <v>0</v>
      </c>
      <c r="V119" s="39">
        <f t="shared" si="21"/>
        <v>0</v>
      </c>
      <c r="W119" s="39" t="e">
        <f t="shared" si="22"/>
        <v>#DIV/0!</v>
      </c>
      <c r="X119" s="39">
        <f t="shared" si="23"/>
        <v>0</v>
      </c>
    </row>
    <row r="120" spans="2:24" x14ac:dyDescent="0.25">
      <c r="B120" s="3" t="s">
        <v>55</v>
      </c>
      <c r="C120" s="3">
        <v>112</v>
      </c>
      <c r="D120" s="3">
        <v>112</v>
      </c>
      <c r="E120" s="23">
        <v>0</v>
      </c>
      <c r="F120" s="23">
        <v>0.2</v>
      </c>
      <c r="G120" s="29">
        <v>0</v>
      </c>
      <c r="H120" s="29">
        <v>0</v>
      </c>
      <c r="I120" s="29">
        <v>0</v>
      </c>
      <c r="J120" s="37">
        <f t="shared" si="24"/>
        <v>0</v>
      </c>
      <c r="K120" s="37">
        <f t="shared" si="25"/>
        <v>0</v>
      </c>
      <c r="L120" t="s">
        <v>56</v>
      </c>
      <c r="M120" s="18">
        <f t="shared" si="15"/>
        <v>0</v>
      </c>
      <c r="N120">
        <f t="shared" si="16"/>
        <v>0</v>
      </c>
      <c r="O120">
        <f t="shared" si="13"/>
        <v>0</v>
      </c>
      <c r="P120">
        <f t="shared" si="14"/>
        <v>0</v>
      </c>
      <c r="Q120">
        <f t="shared" si="17"/>
        <v>0</v>
      </c>
      <c r="R120">
        <f t="shared" si="18"/>
        <v>-32602.183194854249</v>
      </c>
      <c r="S120">
        <f t="shared" si="19"/>
        <v>-32602.183194854249</v>
      </c>
      <c r="T120">
        <f t="shared" si="20"/>
        <v>0</v>
      </c>
      <c r="U120" s="39">
        <f>(T120+T121)</f>
        <v>0</v>
      </c>
      <c r="V120" s="39">
        <f t="shared" si="21"/>
        <v>0</v>
      </c>
      <c r="W120" s="39" t="e">
        <f t="shared" si="22"/>
        <v>#DIV/0!</v>
      </c>
      <c r="X120" s="39">
        <f t="shared" si="23"/>
        <v>0</v>
      </c>
    </row>
    <row r="121" spans="2:24" x14ac:dyDescent="0.25">
      <c r="B121" s="3" t="s">
        <v>55</v>
      </c>
      <c r="C121" s="3">
        <v>113</v>
      </c>
      <c r="D121" s="3">
        <v>113</v>
      </c>
      <c r="E121" s="23">
        <v>0</v>
      </c>
      <c r="F121" s="23">
        <v>0.2</v>
      </c>
      <c r="G121" s="29">
        <v>0</v>
      </c>
      <c r="H121" s="29">
        <v>0</v>
      </c>
      <c r="I121" s="29">
        <v>0</v>
      </c>
      <c r="J121" s="37">
        <f t="shared" si="24"/>
        <v>0</v>
      </c>
      <c r="K121" s="37">
        <f t="shared" si="25"/>
        <v>0</v>
      </c>
      <c r="L121" t="s">
        <v>56</v>
      </c>
      <c r="M121" s="18">
        <f t="shared" si="15"/>
        <v>0</v>
      </c>
      <c r="N121">
        <f t="shared" si="16"/>
        <v>0</v>
      </c>
      <c r="O121">
        <f t="shared" si="13"/>
        <v>0</v>
      </c>
      <c r="P121">
        <f t="shared" si="14"/>
        <v>0</v>
      </c>
      <c r="Q121">
        <f t="shared" si="17"/>
        <v>0</v>
      </c>
      <c r="R121">
        <f t="shared" si="18"/>
        <v>0</v>
      </c>
      <c r="S121">
        <f t="shared" si="19"/>
        <v>0</v>
      </c>
      <c r="T121">
        <f t="shared" si="20"/>
        <v>0</v>
      </c>
      <c r="U121" s="39">
        <f>(T121+T122)</f>
        <v>0</v>
      </c>
      <c r="V121" s="39">
        <f t="shared" si="21"/>
        <v>0</v>
      </c>
      <c r="W121" s="39" t="e">
        <f t="shared" si="22"/>
        <v>#DIV/0!</v>
      </c>
      <c r="X121" s="39">
        <f t="shared" si="23"/>
        <v>0</v>
      </c>
    </row>
    <row r="122" spans="2:24" x14ac:dyDescent="0.25">
      <c r="B122" s="3" t="s">
        <v>55</v>
      </c>
      <c r="C122" s="3">
        <v>114</v>
      </c>
      <c r="D122" s="3">
        <v>114</v>
      </c>
      <c r="E122" s="23">
        <v>0</v>
      </c>
      <c r="F122" s="23">
        <v>0.2</v>
      </c>
      <c r="G122" s="29">
        <v>0</v>
      </c>
      <c r="H122" s="29">
        <v>0</v>
      </c>
      <c r="I122" s="29">
        <v>0</v>
      </c>
      <c r="J122" s="37">
        <f t="shared" si="24"/>
        <v>0</v>
      </c>
      <c r="K122" s="37">
        <f t="shared" si="25"/>
        <v>0</v>
      </c>
      <c r="L122" t="s">
        <v>56</v>
      </c>
      <c r="M122" s="18">
        <f t="shared" si="15"/>
        <v>0</v>
      </c>
      <c r="N122">
        <f t="shared" si="16"/>
        <v>0</v>
      </c>
      <c r="O122">
        <f t="shared" si="13"/>
        <v>0</v>
      </c>
      <c r="P122">
        <f t="shared" si="14"/>
        <v>0</v>
      </c>
      <c r="Q122">
        <f t="shared" si="17"/>
        <v>0</v>
      </c>
      <c r="R122">
        <f t="shared" si="18"/>
        <v>0</v>
      </c>
      <c r="S122">
        <f t="shared" si="19"/>
        <v>0</v>
      </c>
      <c r="T122">
        <f t="shared" si="20"/>
        <v>0</v>
      </c>
      <c r="U122" s="39">
        <f>(T122+T123)</f>
        <v>0</v>
      </c>
      <c r="V122" s="39">
        <f t="shared" si="21"/>
        <v>0</v>
      </c>
      <c r="W122" s="39" t="e">
        <f t="shared" si="22"/>
        <v>#DIV/0!</v>
      </c>
      <c r="X122" s="39">
        <f t="shared" si="23"/>
        <v>0</v>
      </c>
    </row>
    <row r="123" spans="2:24" x14ac:dyDescent="0.25">
      <c r="B123" s="3" t="s">
        <v>55</v>
      </c>
      <c r="C123" s="3">
        <v>115</v>
      </c>
      <c r="D123" s="3">
        <v>115</v>
      </c>
      <c r="E123" s="23">
        <v>0</v>
      </c>
      <c r="F123" s="23">
        <v>0.2</v>
      </c>
      <c r="G123" s="29">
        <v>0</v>
      </c>
      <c r="H123" s="29">
        <v>0</v>
      </c>
      <c r="I123" s="29">
        <v>0</v>
      </c>
      <c r="J123" s="37">
        <f t="shared" si="24"/>
        <v>0</v>
      </c>
      <c r="K123" s="37">
        <f t="shared" si="25"/>
        <v>0</v>
      </c>
      <c r="L123" t="s">
        <v>56</v>
      </c>
      <c r="M123" s="18">
        <f t="shared" si="15"/>
        <v>0</v>
      </c>
      <c r="N123">
        <f t="shared" si="16"/>
        <v>0</v>
      </c>
      <c r="O123">
        <f t="shared" si="13"/>
        <v>0</v>
      </c>
      <c r="P123">
        <f t="shared" si="14"/>
        <v>0</v>
      </c>
      <c r="Q123">
        <f t="shared" si="17"/>
        <v>0</v>
      </c>
      <c r="R123">
        <f t="shared" si="18"/>
        <v>0</v>
      </c>
      <c r="S123">
        <f t="shared" si="19"/>
        <v>0</v>
      </c>
      <c r="T123">
        <f t="shared" si="20"/>
        <v>0</v>
      </c>
      <c r="U123" s="39">
        <f>(T123+T124)</f>
        <v>0</v>
      </c>
      <c r="V123" s="39">
        <f t="shared" si="21"/>
        <v>0</v>
      </c>
      <c r="W123" s="39" t="e">
        <f t="shared" si="22"/>
        <v>#DIV/0!</v>
      </c>
      <c r="X123" s="39">
        <f t="shared" si="23"/>
        <v>0</v>
      </c>
    </row>
    <row r="124" spans="2:24" x14ac:dyDescent="0.25">
      <c r="B124" s="3" t="s">
        <v>55</v>
      </c>
      <c r="C124" s="3">
        <v>116</v>
      </c>
      <c r="D124" s="3">
        <v>116</v>
      </c>
      <c r="E124" s="23">
        <v>0</v>
      </c>
      <c r="F124" s="23">
        <v>0.2</v>
      </c>
      <c r="G124" s="29">
        <v>0</v>
      </c>
      <c r="H124" s="29">
        <v>0</v>
      </c>
      <c r="I124" s="29">
        <v>0</v>
      </c>
      <c r="J124" s="37">
        <f t="shared" si="24"/>
        <v>0</v>
      </c>
      <c r="K124" s="37">
        <f t="shared" si="25"/>
        <v>0</v>
      </c>
      <c r="L124" t="s">
        <v>56</v>
      </c>
      <c r="M124" s="18">
        <f t="shared" si="15"/>
        <v>0</v>
      </c>
      <c r="N124">
        <f t="shared" si="16"/>
        <v>0</v>
      </c>
      <c r="O124">
        <f t="shared" si="13"/>
        <v>0</v>
      </c>
      <c r="P124">
        <f t="shared" si="14"/>
        <v>0</v>
      </c>
      <c r="Q124">
        <f t="shared" si="17"/>
        <v>0</v>
      </c>
      <c r="R124">
        <f t="shared" si="18"/>
        <v>0</v>
      </c>
      <c r="S124">
        <f t="shared" si="19"/>
        <v>0</v>
      </c>
      <c r="T124">
        <f t="shared" si="20"/>
        <v>0</v>
      </c>
      <c r="U124" s="39">
        <f>(T124+T125)</f>
        <v>0</v>
      </c>
      <c r="V124" s="39">
        <f t="shared" si="21"/>
        <v>0</v>
      </c>
      <c r="W124" s="39" t="e">
        <f t="shared" si="22"/>
        <v>#DIV/0!</v>
      </c>
      <c r="X124" s="39">
        <f t="shared" si="23"/>
        <v>0</v>
      </c>
    </row>
    <row r="125" spans="2:24" x14ac:dyDescent="0.25">
      <c r="B125" s="3" t="s">
        <v>55</v>
      </c>
      <c r="C125" s="3">
        <v>117</v>
      </c>
      <c r="D125" s="3">
        <v>117</v>
      </c>
      <c r="E125" s="23">
        <v>0</v>
      </c>
      <c r="F125" s="23">
        <v>0.2</v>
      </c>
      <c r="G125" s="29">
        <v>0</v>
      </c>
      <c r="H125" s="29">
        <v>0</v>
      </c>
      <c r="I125" s="29">
        <v>0</v>
      </c>
      <c r="J125" s="37">
        <f t="shared" si="24"/>
        <v>0</v>
      </c>
      <c r="K125" s="37">
        <f t="shared" si="25"/>
        <v>0</v>
      </c>
      <c r="L125" t="s">
        <v>56</v>
      </c>
      <c r="M125" s="18">
        <f t="shared" si="15"/>
        <v>0</v>
      </c>
      <c r="N125">
        <f t="shared" si="16"/>
        <v>0</v>
      </c>
      <c r="O125">
        <f t="shared" si="13"/>
        <v>0</v>
      </c>
      <c r="P125">
        <f t="shared" si="14"/>
        <v>0</v>
      </c>
      <c r="Q125">
        <f t="shared" si="17"/>
        <v>0</v>
      </c>
      <c r="R125">
        <f t="shared" si="18"/>
        <v>0</v>
      </c>
      <c r="S125">
        <f t="shared" si="19"/>
        <v>0</v>
      </c>
      <c r="T125">
        <f t="shared" si="20"/>
        <v>0</v>
      </c>
      <c r="U125" s="39">
        <f>(T125+T126)</f>
        <v>0</v>
      </c>
      <c r="V125" s="39">
        <f t="shared" si="21"/>
        <v>0</v>
      </c>
      <c r="W125" s="39" t="e">
        <f t="shared" si="22"/>
        <v>#DIV/0!</v>
      </c>
      <c r="X125" s="39">
        <f t="shared" si="23"/>
        <v>0</v>
      </c>
    </row>
    <row r="126" spans="2:24" x14ac:dyDescent="0.25">
      <c r="B126" s="3" t="s">
        <v>55</v>
      </c>
      <c r="C126" s="3">
        <v>118</v>
      </c>
      <c r="D126" s="3">
        <v>118</v>
      </c>
      <c r="E126" s="23">
        <v>0</v>
      </c>
      <c r="F126" s="23">
        <v>0.2</v>
      </c>
      <c r="G126" s="29">
        <v>0</v>
      </c>
      <c r="H126" s="29">
        <v>0</v>
      </c>
      <c r="I126" s="29">
        <v>0</v>
      </c>
      <c r="J126" s="37">
        <f t="shared" si="24"/>
        <v>0</v>
      </c>
      <c r="K126" s="37">
        <f t="shared" si="25"/>
        <v>0</v>
      </c>
      <c r="L126" t="s">
        <v>56</v>
      </c>
      <c r="M126" s="18">
        <f t="shared" si="15"/>
        <v>0</v>
      </c>
      <c r="N126">
        <f t="shared" si="16"/>
        <v>0</v>
      </c>
      <c r="O126">
        <f t="shared" si="13"/>
        <v>0</v>
      </c>
      <c r="P126">
        <f t="shared" si="14"/>
        <v>0</v>
      </c>
      <c r="Q126">
        <f t="shared" si="17"/>
        <v>0</v>
      </c>
      <c r="R126">
        <f t="shared" si="18"/>
        <v>0</v>
      </c>
      <c r="S126">
        <f t="shared" si="19"/>
        <v>0</v>
      </c>
      <c r="T126">
        <f t="shared" si="20"/>
        <v>0</v>
      </c>
      <c r="U126" s="39">
        <f>(T126+T127)</f>
        <v>0</v>
      </c>
      <c r="V126" s="39">
        <f t="shared" si="21"/>
        <v>0</v>
      </c>
      <c r="W126" s="39" t="e">
        <f t="shared" si="22"/>
        <v>#DIV/0!</v>
      </c>
      <c r="X126" s="39">
        <f t="shared" si="23"/>
        <v>0</v>
      </c>
    </row>
    <row r="127" spans="2:24" x14ac:dyDescent="0.25">
      <c r="B127" s="3" t="s">
        <v>55</v>
      </c>
      <c r="C127" s="3">
        <v>119</v>
      </c>
      <c r="D127" s="3">
        <v>119</v>
      </c>
      <c r="E127" s="23">
        <v>0</v>
      </c>
      <c r="F127" s="23">
        <v>0.2</v>
      </c>
      <c r="G127" s="29">
        <v>0</v>
      </c>
      <c r="H127" s="29">
        <v>0</v>
      </c>
      <c r="I127" s="29">
        <v>0</v>
      </c>
      <c r="J127" s="37">
        <f t="shared" si="24"/>
        <v>0</v>
      </c>
      <c r="K127" s="37">
        <f t="shared" si="25"/>
        <v>0</v>
      </c>
      <c r="L127" t="s">
        <v>56</v>
      </c>
      <c r="M127" s="18">
        <f t="shared" si="15"/>
        <v>0</v>
      </c>
      <c r="N127">
        <f t="shared" si="16"/>
        <v>0</v>
      </c>
      <c r="O127">
        <f t="shared" si="13"/>
        <v>0</v>
      </c>
      <c r="P127">
        <f t="shared" si="14"/>
        <v>0</v>
      </c>
      <c r="Q127">
        <f t="shared" si="17"/>
        <v>0</v>
      </c>
      <c r="R127">
        <f t="shared" si="18"/>
        <v>0</v>
      </c>
      <c r="S127">
        <f t="shared" si="19"/>
        <v>0</v>
      </c>
      <c r="T127">
        <f t="shared" si="20"/>
        <v>0</v>
      </c>
      <c r="U127" s="39">
        <f>(T127+T128)</f>
        <v>0</v>
      </c>
      <c r="V127" s="39">
        <f t="shared" si="21"/>
        <v>0</v>
      </c>
      <c r="W127" s="39" t="e">
        <f t="shared" si="22"/>
        <v>#DIV/0!</v>
      </c>
      <c r="X127" s="39">
        <f t="shared" si="23"/>
        <v>0</v>
      </c>
    </row>
    <row r="128" spans="2:24" x14ac:dyDescent="0.25">
      <c r="B128" s="3" t="s">
        <v>55</v>
      </c>
      <c r="C128" s="3">
        <v>120</v>
      </c>
      <c r="D128" s="3">
        <v>120</v>
      </c>
      <c r="E128" s="23">
        <v>0</v>
      </c>
      <c r="F128" s="23">
        <v>0.2</v>
      </c>
      <c r="G128" s="29">
        <v>0</v>
      </c>
      <c r="H128" s="29">
        <v>0</v>
      </c>
      <c r="I128" s="29">
        <v>0</v>
      </c>
      <c r="J128" s="37">
        <f t="shared" si="24"/>
        <v>0</v>
      </c>
      <c r="K128" s="37">
        <f t="shared" si="25"/>
        <v>0</v>
      </c>
      <c r="L128" t="s">
        <v>56</v>
      </c>
      <c r="M128" s="18">
        <f t="shared" si="15"/>
        <v>0</v>
      </c>
      <c r="N128">
        <f t="shared" si="16"/>
        <v>0</v>
      </c>
      <c r="O128">
        <f t="shared" si="13"/>
        <v>0</v>
      </c>
      <c r="P128">
        <f t="shared" si="14"/>
        <v>0</v>
      </c>
      <c r="Q128">
        <f t="shared" si="17"/>
        <v>0</v>
      </c>
      <c r="R128">
        <f t="shared" si="18"/>
        <v>0</v>
      </c>
      <c r="S128">
        <f t="shared" si="19"/>
        <v>0</v>
      </c>
      <c r="T128">
        <f t="shared" si="20"/>
        <v>0</v>
      </c>
      <c r="U128" s="39">
        <f>(T128+T129)</f>
        <v>0</v>
      </c>
      <c r="V128" s="39">
        <f t="shared" si="21"/>
        <v>0</v>
      </c>
      <c r="W128" s="39" t="e">
        <f t="shared" si="22"/>
        <v>#DIV/0!</v>
      </c>
      <c r="X128" s="39">
        <f t="shared" si="23"/>
        <v>0</v>
      </c>
    </row>
    <row r="129" spans="2:28" x14ac:dyDescent="0.25">
      <c r="B129" s="3" t="s">
        <v>55</v>
      </c>
      <c r="C129" s="3">
        <v>121</v>
      </c>
      <c r="D129" s="3">
        <v>121</v>
      </c>
      <c r="E129" s="23">
        <v>0</v>
      </c>
      <c r="F129" s="23">
        <v>0.2</v>
      </c>
      <c r="G129" s="29">
        <v>0</v>
      </c>
      <c r="H129" s="29">
        <v>0</v>
      </c>
      <c r="I129" s="29">
        <v>0</v>
      </c>
      <c r="J129" s="37">
        <f t="shared" si="24"/>
        <v>0</v>
      </c>
      <c r="K129" s="37">
        <f t="shared" si="25"/>
        <v>0</v>
      </c>
      <c r="L129" t="s">
        <v>56</v>
      </c>
      <c r="M129" s="18">
        <f t="shared" si="15"/>
        <v>0</v>
      </c>
      <c r="N129">
        <f t="shared" si="16"/>
        <v>0</v>
      </c>
      <c r="O129">
        <f t="shared" si="13"/>
        <v>0</v>
      </c>
      <c r="P129">
        <f t="shared" si="14"/>
        <v>0</v>
      </c>
      <c r="Q129">
        <f t="shared" si="17"/>
        <v>0</v>
      </c>
      <c r="R129">
        <f t="shared" si="18"/>
        <v>0</v>
      </c>
      <c r="S129">
        <f t="shared" si="19"/>
        <v>0</v>
      </c>
      <c r="T129">
        <f t="shared" si="20"/>
        <v>0</v>
      </c>
      <c r="U129" s="39">
        <f>(T129+T130)</f>
        <v>0</v>
      </c>
      <c r="V129" s="39">
        <f t="shared" si="21"/>
        <v>0</v>
      </c>
      <c r="W129" s="39" t="e">
        <f t="shared" si="22"/>
        <v>#DIV/0!</v>
      </c>
      <c r="X129" s="39">
        <f t="shared" si="23"/>
        <v>0</v>
      </c>
    </row>
    <row r="130" spans="2:28" x14ac:dyDescent="0.25">
      <c r="B130" s="3" t="s">
        <v>55</v>
      </c>
      <c r="C130" s="3">
        <v>122</v>
      </c>
      <c r="D130" s="3">
        <v>122</v>
      </c>
      <c r="E130" s="23">
        <v>0</v>
      </c>
      <c r="F130" s="23">
        <v>0.2</v>
      </c>
      <c r="G130" s="29">
        <v>0</v>
      </c>
      <c r="H130" s="29">
        <v>0</v>
      </c>
      <c r="I130" s="29">
        <v>0</v>
      </c>
      <c r="J130" s="37">
        <f t="shared" si="24"/>
        <v>0</v>
      </c>
      <c r="K130" s="37">
        <f t="shared" si="25"/>
        <v>0</v>
      </c>
      <c r="L130" t="s">
        <v>56</v>
      </c>
      <c r="M130" s="18">
        <f t="shared" si="15"/>
        <v>0</v>
      </c>
      <c r="N130">
        <f t="shared" si="16"/>
        <v>0</v>
      </c>
      <c r="O130">
        <f t="shared" si="13"/>
        <v>0</v>
      </c>
      <c r="P130">
        <f t="shared" si="14"/>
        <v>0</v>
      </c>
      <c r="Q130">
        <f t="shared" si="17"/>
        <v>0</v>
      </c>
      <c r="R130">
        <f t="shared" si="18"/>
        <v>0</v>
      </c>
      <c r="S130">
        <f t="shared" si="19"/>
        <v>0</v>
      </c>
      <c r="T130">
        <f t="shared" si="20"/>
        <v>0</v>
      </c>
      <c r="U130" s="39">
        <f>(T130+T131)</f>
        <v>0</v>
      </c>
      <c r="V130" s="39">
        <f t="shared" si="21"/>
        <v>0</v>
      </c>
      <c r="W130" s="39" t="e">
        <f t="shared" si="22"/>
        <v>#DIV/0!</v>
      </c>
      <c r="X130" s="39">
        <f t="shared" si="23"/>
        <v>0</v>
      </c>
      <c r="Z130">
        <v>149.9</v>
      </c>
      <c r="AB130">
        <v>60</v>
      </c>
    </row>
    <row r="131" spans="2:28" x14ac:dyDescent="0.25">
      <c r="B131" s="3" t="s">
        <v>55</v>
      </c>
      <c r="C131" s="3">
        <v>123</v>
      </c>
      <c r="D131" s="3">
        <v>123</v>
      </c>
      <c r="E131" s="23">
        <v>0</v>
      </c>
      <c r="F131" s="23">
        <v>0.2</v>
      </c>
      <c r="G131" s="29">
        <v>0</v>
      </c>
      <c r="H131" s="29">
        <v>0</v>
      </c>
      <c r="I131" s="29">
        <v>0</v>
      </c>
      <c r="J131" s="37">
        <f t="shared" si="24"/>
        <v>0</v>
      </c>
      <c r="K131" s="37">
        <f t="shared" si="25"/>
        <v>0</v>
      </c>
      <c r="L131" t="s">
        <v>56</v>
      </c>
      <c r="M131" s="18">
        <f t="shared" si="15"/>
        <v>0</v>
      </c>
      <c r="N131">
        <f t="shared" si="16"/>
        <v>0</v>
      </c>
      <c r="O131">
        <f t="shared" si="13"/>
        <v>0</v>
      </c>
      <c r="P131">
        <f t="shared" si="14"/>
        <v>0</v>
      </c>
      <c r="Q131">
        <f t="shared" si="17"/>
        <v>0</v>
      </c>
      <c r="R131">
        <f t="shared" si="18"/>
        <v>0</v>
      </c>
      <c r="S131">
        <f t="shared" si="19"/>
        <v>0</v>
      </c>
      <c r="T131">
        <f t="shared" si="20"/>
        <v>0</v>
      </c>
      <c r="U131" s="39">
        <f>(T131+T132)</f>
        <v>0</v>
      </c>
      <c r="V131" s="39">
        <f t="shared" si="21"/>
        <v>0</v>
      </c>
      <c r="W131" s="39" t="e">
        <f t="shared" si="22"/>
        <v>#DIV/0!</v>
      </c>
      <c r="X131" s="39">
        <f t="shared" si="23"/>
        <v>0</v>
      </c>
      <c r="Z131">
        <v>423.5</v>
      </c>
      <c r="AB131">
        <v>120</v>
      </c>
    </row>
    <row r="132" spans="2:28" x14ac:dyDescent="0.25">
      <c r="B132" s="3" t="s">
        <v>55</v>
      </c>
      <c r="C132" s="3">
        <v>124</v>
      </c>
      <c r="D132" s="3">
        <v>124</v>
      </c>
      <c r="E132" s="23">
        <v>0</v>
      </c>
      <c r="F132" s="23">
        <v>0.2</v>
      </c>
      <c r="G132" s="29">
        <v>0</v>
      </c>
      <c r="H132" s="29">
        <v>0</v>
      </c>
      <c r="I132" s="29">
        <v>0</v>
      </c>
      <c r="J132" s="37">
        <f t="shared" si="24"/>
        <v>0</v>
      </c>
      <c r="K132" s="37">
        <f t="shared" si="25"/>
        <v>0</v>
      </c>
      <c r="L132" t="s">
        <v>56</v>
      </c>
      <c r="M132" s="18">
        <f t="shared" si="15"/>
        <v>0</v>
      </c>
      <c r="N132">
        <f t="shared" si="16"/>
        <v>0</v>
      </c>
      <c r="O132">
        <f t="shared" si="13"/>
        <v>0</v>
      </c>
      <c r="P132">
        <f t="shared" si="14"/>
        <v>0</v>
      </c>
      <c r="Q132">
        <f t="shared" si="17"/>
        <v>0</v>
      </c>
      <c r="R132">
        <f t="shared" si="18"/>
        <v>0</v>
      </c>
      <c r="S132">
        <f t="shared" si="19"/>
        <v>0</v>
      </c>
      <c r="T132">
        <f t="shared" si="20"/>
        <v>0</v>
      </c>
      <c r="U132" s="39">
        <f>(T132+T133)</f>
        <v>0</v>
      </c>
      <c r="V132" s="39">
        <f t="shared" si="21"/>
        <v>0</v>
      </c>
      <c r="W132" s="39" t="e">
        <f t="shared" si="22"/>
        <v>#DIV/0!</v>
      </c>
      <c r="X132" s="39">
        <f t="shared" si="23"/>
        <v>0</v>
      </c>
      <c r="Z132">
        <v>1094.4000000000001</v>
      </c>
      <c r="AB132">
        <v>180</v>
      </c>
    </row>
    <row r="133" spans="2:28" x14ac:dyDescent="0.25">
      <c r="B133" s="3" t="s">
        <v>55</v>
      </c>
      <c r="C133" s="3">
        <v>125</v>
      </c>
      <c r="D133" s="3">
        <v>125</v>
      </c>
      <c r="E133" s="23">
        <v>0</v>
      </c>
      <c r="F133" s="23">
        <v>0.2</v>
      </c>
      <c r="G133" s="29">
        <v>0</v>
      </c>
      <c r="H133" s="29">
        <v>0</v>
      </c>
      <c r="I133" s="29">
        <v>0</v>
      </c>
      <c r="J133" s="37">
        <f t="shared" si="24"/>
        <v>0</v>
      </c>
      <c r="K133" s="37">
        <f t="shared" si="25"/>
        <v>0</v>
      </c>
      <c r="L133" t="s">
        <v>56</v>
      </c>
      <c r="M133" s="18">
        <f t="shared" si="15"/>
        <v>0</v>
      </c>
      <c r="N133">
        <f t="shared" si="16"/>
        <v>0</v>
      </c>
      <c r="O133">
        <f t="shared" si="13"/>
        <v>0</v>
      </c>
      <c r="P133">
        <f t="shared" si="14"/>
        <v>0</v>
      </c>
      <c r="Q133">
        <f t="shared" si="17"/>
        <v>0</v>
      </c>
      <c r="R133">
        <f t="shared" si="18"/>
        <v>0</v>
      </c>
      <c r="S133">
        <f t="shared" si="19"/>
        <v>0</v>
      </c>
      <c r="T133">
        <f t="shared" si="20"/>
        <v>0</v>
      </c>
      <c r="U133" s="39">
        <f>(T133+T134)</f>
        <v>0</v>
      </c>
      <c r="V133" s="39">
        <f t="shared" si="21"/>
        <v>0</v>
      </c>
      <c r="W133" s="39" t="e">
        <f t="shared" si="22"/>
        <v>#DIV/0!</v>
      </c>
      <c r="X133" s="39">
        <f t="shared" si="23"/>
        <v>0</v>
      </c>
      <c r="Z133">
        <v>2904</v>
      </c>
      <c r="AB133">
        <v>240</v>
      </c>
    </row>
    <row r="134" spans="2:28" x14ac:dyDescent="0.25">
      <c r="B134" s="3" t="s">
        <v>55</v>
      </c>
      <c r="C134" s="3">
        <v>126</v>
      </c>
      <c r="D134" s="3">
        <v>126</v>
      </c>
      <c r="E134" s="23">
        <v>0</v>
      </c>
      <c r="F134" s="23">
        <v>0.2</v>
      </c>
      <c r="G134" s="29">
        <v>0</v>
      </c>
      <c r="H134" s="29">
        <v>0</v>
      </c>
      <c r="I134" s="29">
        <v>0</v>
      </c>
      <c r="J134" s="37">
        <f t="shared" si="24"/>
        <v>0</v>
      </c>
      <c r="K134" s="37">
        <f t="shared" si="25"/>
        <v>0</v>
      </c>
      <c r="L134" t="s">
        <v>56</v>
      </c>
      <c r="M134" s="18">
        <f t="shared" si="15"/>
        <v>0</v>
      </c>
      <c r="N134">
        <f t="shared" si="16"/>
        <v>0</v>
      </c>
      <c r="O134">
        <f t="shared" si="13"/>
        <v>0</v>
      </c>
      <c r="P134">
        <f t="shared" si="14"/>
        <v>0</v>
      </c>
      <c r="Q134">
        <f t="shared" si="17"/>
        <v>0</v>
      </c>
      <c r="R134">
        <f t="shared" si="18"/>
        <v>0</v>
      </c>
      <c r="S134">
        <f t="shared" si="19"/>
        <v>0</v>
      </c>
      <c r="T134">
        <f t="shared" si="20"/>
        <v>0</v>
      </c>
      <c r="U134" s="39">
        <f>(T134+T135)</f>
        <v>0</v>
      </c>
      <c r="V134" s="39">
        <f t="shared" si="21"/>
        <v>0</v>
      </c>
      <c r="W134" s="39" t="e">
        <f t="shared" si="22"/>
        <v>#DIV/0!</v>
      </c>
      <c r="X134" s="39">
        <f t="shared" si="23"/>
        <v>0</v>
      </c>
    </row>
    <row r="135" spans="2:28" x14ac:dyDescent="0.25">
      <c r="B135" s="3" t="s">
        <v>55</v>
      </c>
      <c r="C135" s="3">
        <v>127</v>
      </c>
      <c r="D135" s="3">
        <v>127</v>
      </c>
      <c r="E135" s="23">
        <v>0</v>
      </c>
      <c r="F135" s="23">
        <v>0.2</v>
      </c>
      <c r="G135" s="29">
        <v>0</v>
      </c>
      <c r="H135" s="29">
        <v>0</v>
      </c>
      <c r="I135" s="29">
        <v>0</v>
      </c>
      <c r="J135" s="37">
        <f t="shared" si="24"/>
        <v>0</v>
      </c>
      <c r="K135" s="37">
        <f t="shared" si="25"/>
        <v>0</v>
      </c>
      <c r="L135" t="s">
        <v>56</v>
      </c>
      <c r="M135" s="18">
        <f t="shared" si="15"/>
        <v>0</v>
      </c>
      <c r="N135">
        <f t="shared" si="16"/>
        <v>0</v>
      </c>
      <c r="O135">
        <f t="shared" si="13"/>
        <v>0</v>
      </c>
      <c r="P135">
        <f t="shared" si="14"/>
        <v>0</v>
      </c>
      <c r="Q135">
        <f t="shared" si="17"/>
        <v>0</v>
      </c>
      <c r="R135">
        <f t="shared" si="18"/>
        <v>0</v>
      </c>
      <c r="S135">
        <f t="shared" si="19"/>
        <v>0</v>
      </c>
      <c r="T135">
        <f t="shared" si="20"/>
        <v>0</v>
      </c>
      <c r="U135" s="39">
        <f>(T135+T136)</f>
        <v>0</v>
      </c>
      <c r="V135" s="39">
        <f t="shared" si="21"/>
        <v>0</v>
      </c>
      <c r="W135" s="39" t="e">
        <f t="shared" si="22"/>
        <v>#DIV/0!</v>
      </c>
      <c r="X135" s="39">
        <f t="shared" si="23"/>
        <v>0</v>
      </c>
    </row>
    <row r="136" spans="2:28" x14ac:dyDescent="0.25">
      <c r="B136" s="3" t="s">
        <v>55</v>
      </c>
      <c r="C136" s="3">
        <v>128</v>
      </c>
      <c r="D136" s="3">
        <v>128</v>
      </c>
      <c r="E136" s="23">
        <v>0</v>
      </c>
      <c r="F136" s="23">
        <v>0.2</v>
      </c>
      <c r="G136" s="29">
        <v>0</v>
      </c>
      <c r="H136" s="29">
        <v>0</v>
      </c>
      <c r="I136" s="29">
        <v>0</v>
      </c>
      <c r="J136" s="37">
        <f t="shared" si="24"/>
        <v>0</v>
      </c>
      <c r="K136" s="37">
        <f t="shared" si="25"/>
        <v>0</v>
      </c>
      <c r="L136" t="s">
        <v>56</v>
      </c>
      <c r="M136" s="18">
        <f t="shared" si="15"/>
        <v>0</v>
      </c>
      <c r="N136">
        <f t="shared" si="16"/>
        <v>0</v>
      </c>
      <c r="O136">
        <f t="shared" si="13"/>
        <v>0</v>
      </c>
      <c r="P136">
        <f t="shared" si="14"/>
        <v>0</v>
      </c>
      <c r="Q136">
        <f t="shared" si="17"/>
        <v>0</v>
      </c>
      <c r="R136">
        <f t="shared" si="18"/>
        <v>0</v>
      </c>
      <c r="S136">
        <f t="shared" si="19"/>
        <v>0</v>
      </c>
      <c r="T136">
        <f t="shared" si="20"/>
        <v>0</v>
      </c>
      <c r="U136" s="39">
        <f>(T136+T137)</f>
        <v>0</v>
      </c>
      <c r="V136" s="39">
        <f t="shared" si="21"/>
        <v>0</v>
      </c>
      <c r="W136" s="39" t="e">
        <f t="shared" si="22"/>
        <v>#DIV/0!</v>
      </c>
      <c r="X136" s="39">
        <f t="shared" si="23"/>
        <v>0</v>
      </c>
    </row>
    <row r="137" spans="2:28" x14ac:dyDescent="0.25">
      <c r="B137" s="3" t="s">
        <v>55</v>
      </c>
      <c r="C137" s="3">
        <v>129</v>
      </c>
      <c r="D137" s="3">
        <v>129</v>
      </c>
      <c r="E137" s="23">
        <v>0</v>
      </c>
      <c r="F137" s="23">
        <v>0.2</v>
      </c>
      <c r="G137" s="29">
        <v>0</v>
      </c>
      <c r="H137" s="29">
        <v>0</v>
      </c>
      <c r="I137" s="29">
        <v>0</v>
      </c>
      <c r="J137" s="37">
        <f t="shared" si="24"/>
        <v>0</v>
      </c>
      <c r="K137" s="37">
        <f t="shared" si="25"/>
        <v>0</v>
      </c>
      <c r="L137" t="s">
        <v>56</v>
      </c>
      <c r="M137" s="18">
        <f t="shared" si="15"/>
        <v>0</v>
      </c>
      <c r="N137">
        <f t="shared" si="16"/>
        <v>0</v>
      </c>
      <c r="O137">
        <f t="shared" si="13"/>
        <v>0</v>
      </c>
      <c r="P137">
        <f t="shared" si="14"/>
        <v>0</v>
      </c>
      <c r="Q137">
        <f t="shared" si="17"/>
        <v>0</v>
      </c>
      <c r="R137">
        <f t="shared" si="18"/>
        <v>0</v>
      </c>
      <c r="S137">
        <f t="shared" si="19"/>
        <v>0</v>
      </c>
      <c r="T137">
        <f t="shared" si="20"/>
        <v>0</v>
      </c>
      <c r="U137" s="39">
        <f>(T137+T138)</f>
        <v>0</v>
      </c>
      <c r="V137" s="39">
        <f t="shared" si="21"/>
        <v>0</v>
      </c>
      <c r="W137" s="39" t="e">
        <f t="shared" si="22"/>
        <v>#DIV/0!</v>
      </c>
      <c r="X137" s="39">
        <f t="shared" si="23"/>
        <v>0</v>
      </c>
    </row>
    <row r="138" spans="2:28" x14ac:dyDescent="0.25">
      <c r="B138" s="3" t="s">
        <v>55</v>
      </c>
      <c r="C138" s="3">
        <v>130</v>
      </c>
      <c r="D138" s="3">
        <v>130</v>
      </c>
      <c r="E138" s="23">
        <v>0</v>
      </c>
      <c r="F138" s="23">
        <v>0.2</v>
      </c>
      <c r="G138" s="29">
        <v>0</v>
      </c>
      <c r="H138" s="29">
        <v>0</v>
      </c>
      <c r="I138" s="29">
        <v>0</v>
      </c>
      <c r="J138" s="37">
        <f t="shared" si="24"/>
        <v>0</v>
      </c>
      <c r="K138" s="37">
        <f t="shared" si="25"/>
        <v>0</v>
      </c>
      <c r="L138" t="s">
        <v>56</v>
      </c>
      <c r="M138" s="18">
        <f t="shared" si="15"/>
        <v>0</v>
      </c>
      <c r="N138">
        <f t="shared" si="16"/>
        <v>0</v>
      </c>
      <c r="O138">
        <f t="shared" si="13"/>
        <v>0</v>
      </c>
      <c r="P138">
        <f t="shared" si="14"/>
        <v>0</v>
      </c>
      <c r="Q138">
        <f t="shared" si="17"/>
        <v>0</v>
      </c>
      <c r="R138">
        <f t="shared" si="18"/>
        <v>0</v>
      </c>
      <c r="S138">
        <f t="shared" si="19"/>
        <v>0</v>
      </c>
      <c r="T138">
        <f t="shared" si="20"/>
        <v>0</v>
      </c>
      <c r="U138" s="39">
        <f>(T138+T139)</f>
        <v>0</v>
      </c>
      <c r="V138" s="39">
        <f t="shared" si="21"/>
        <v>0</v>
      </c>
      <c r="W138" s="39" t="e">
        <f t="shared" si="22"/>
        <v>#DIV/0!</v>
      </c>
      <c r="X138" s="39">
        <f t="shared" si="23"/>
        <v>0</v>
      </c>
    </row>
    <row r="139" spans="2:28" x14ac:dyDescent="0.25">
      <c r="B139" s="3" t="s">
        <v>55</v>
      </c>
      <c r="C139" s="3">
        <v>131</v>
      </c>
      <c r="D139" s="3">
        <v>131</v>
      </c>
      <c r="E139" s="23">
        <v>0</v>
      </c>
      <c r="F139" s="23">
        <v>0.2</v>
      </c>
      <c r="G139" s="29">
        <v>0</v>
      </c>
      <c r="H139" s="29">
        <v>0</v>
      </c>
      <c r="I139" s="29">
        <v>0</v>
      </c>
      <c r="J139" s="37">
        <f t="shared" si="24"/>
        <v>0</v>
      </c>
      <c r="K139" s="37">
        <f t="shared" si="25"/>
        <v>0</v>
      </c>
      <c r="L139" t="s">
        <v>56</v>
      </c>
      <c r="M139" s="18">
        <f t="shared" si="15"/>
        <v>0</v>
      </c>
      <c r="N139">
        <f t="shared" si="16"/>
        <v>0</v>
      </c>
      <c r="O139">
        <f t="shared" si="13"/>
        <v>0</v>
      </c>
      <c r="P139">
        <f t="shared" si="14"/>
        <v>0</v>
      </c>
      <c r="Q139">
        <f t="shared" si="17"/>
        <v>0</v>
      </c>
      <c r="R139">
        <f t="shared" si="18"/>
        <v>0</v>
      </c>
      <c r="S139">
        <f t="shared" si="19"/>
        <v>0</v>
      </c>
      <c r="T139">
        <f t="shared" si="20"/>
        <v>0</v>
      </c>
      <c r="U139" s="39">
        <f>(T139+T140)</f>
        <v>0</v>
      </c>
      <c r="V139" s="39">
        <f t="shared" si="21"/>
        <v>0</v>
      </c>
      <c r="W139" s="39" t="e">
        <f t="shared" si="22"/>
        <v>#DIV/0!</v>
      </c>
      <c r="X139" s="39">
        <f t="shared" si="23"/>
        <v>0</v>
      </c>
    </row>
    <row r="140" spans="2:28" x14ac:dyDescent="0.25">
      <c r="B140" s="3" t="s">
        <v>55</v>
      </c>
      <c r="C140" s="3">
        <v>132</v>
      </c>
      <c r="D140" s="3">
        <v>132</v>
      </c>
      <c r="E140" s="23">
        <v>0</v>
      </c>
      <c r="F140" s="23">
        <v>0.2</v>
      </c>
      <c r="G140" s="29">
        <v>0</v>
      </c>
      <c r="H140" s="29">
        <v>0</v>
      </c>
      <c r="I140" s="29">
        <v>0</v>
      </c>
      <c r="J140" s="37">
        <f t="shared" si="24"/>
        <v>0</v>
      </c>
      <c r="K140" s="37">
        <f t="shared" si="25"/>
        <v>0</v>
      </c>
      <c r="L140" t="s">
        <v>56</v>
      </c>
      <c r="M140" s="18">
        <f t="shared" si="15"/>
        <v>0</v>
      </c>
      <c r="N140">
        <f t="shared" si="16"/>
        <v>0</v>
      </c>
      <c r="O140">
        <f t="shared" si="13"/>
        <v>0</v>
      </c>
      <c r="P140">
        <f t="shared" si="14"/>
        <v>0</v>
      </c>
      <c r="Q140">
        <f t="shared" si="17"/>
        <v>0</v>
      </c>
      <c r="R140">
        <f t="shared" si="18"/>
        <v>0</v>
      </c>
      <c r="S140">
        <f t="shared" si="19"/>
        <v>0</v>
      </c>
      <c r="T140">
        <f t="shared" si="20"/>
        <v>0</v>
      </c>
      <c r="U140" s="39">
        <f>(T140+T141)</f>
        <v>0</v>
      </c>
      <c r="V140" s="39">
        <f t="shared" si="21"/>
        <v>0</v>
      </c>
      <c r="W140" s="39" t="e">
        <f t="shared" si="22"/>
        <v>#DIV/0!</v>
      </c>
      <c r="X140" s="39">
        <f t="shared" si="23"/>
        <v>0</v>
      </c>
    </row>
    <row r="141" spans="2:28" x14ac:dyDescent="0.25">
      <c r="B141" s="3" t="s">
        <v>55</v>
      </c>
      <c r="C141" s="3">
        <v>133</v>
      </c>
      <c r="D141" s="3">
        <v>133</v>
      </c>
      <c r="E141" s="23">
        <v>0</v>
      </c>
      <c r="F141" s="23">
        <v>0.2</v>
      </c>
      <c r="G141" s="29">
        <v>0</v>
      </c>
      <c r="H141" s="29">
        <v>0</v>
      </c>
      <c r="I141" s="29">
        <v>0</v>
      </c>
      <c r="J141" s="37">
        <f t="shared" si="24"/>
        <v>0</v>
      </c>
      <c r="K141" s="37">
        <f t="shared" si="25"/>
        <v>0</v>
      </c>
      <c r="L141" t="s">
        <v>56</v>
      </c>
      <c r="M141" s="18">
        <f t="shared" si="15"/>
        <v>0</v>
      </c>
      <c r="N141">
        <f t="shared" si="16"/>
        <v>0</v>
      </c>
      <c r="O141">
        <f t="shared" si="13"/>
        <v>0</v>
      </c>
      <c r="P141">
        <f t="shared" si="14"/>
        <v>0</v>
      </c>
      <c r="Q141">
        <f t="shared" si="17"/>
        <v>0</v>
      </c>
      <c r="R141">
        <f t="shared" si="18"/>
        <v>0</v>
      </c>
      <c r="S141">
        <f t="shared" si="19"/>
        <v>0</v>
      </c>
      <c r="T141">
        <f t="shared" si="20"/>
        <v>0</v>
      </c>
      <c r="U141" s="39">
        <f>(T141+T142)</f>
        <v>0</v>
      </c>
      <c r="V141" s="39">
        <f t="shared" si="21"/>
        <v>0</v>
      </c>
      <c r="W141" s="39" t="e">
        <f t="shared" si="22"/>
        <v>#DIV/0!</v>
      </c>
      <c r="X141" s="39">
        <f t="shared" si="23"/>
        <v>0</v>
      </c>
    </row>
    <row r="142" spans="2:28" x14ac:dyDescent="0.25">
      <c r="B142" s="3" t="s">
        <v>55</v>
      </c>
      <c r="C142" s="3">
        <v>134</v>
      </c>
      <c r="D142" s="3">
        <v>134</v>
      </c>
      <c r="E142" s="23">
        <v>0</v>
      </c>
      <c r="F142" s="23">
        <v>0.2</v>
      </c>
      <c r="G142" s="29">
        <v>0</v>
      </c>
      <c r="H142" s="29">
        <v>0</v>
      </c>
      <c r="I142" s="29">
        <v>0</v>
      </c>
      <c r="J142" s="37">
        <f t="shared" si="24"/>
        <v>0</v>
      </c>
      <c r="K142" s="37">
        <f t="shared" si="25"/>
        <v>0</v>
      </c>
      <c r="L142" t="s">
        <v>56</v>
      </c>
      <c r="M142" s="18">
        <f t="shared" si="15"/>
        <v>0</v>
      </c>
      <c r="N142">
        <f t="shared" si="16"/>
        <v>0</v>
      </c>
      <c r="O142">
        <f t="shared" si="13"/>
        <v>0</v>
      </c>
      <c r="P142">
        <f t="shared" si="14"/>
        <v>0</v>
      </c>
      <c r="Q142">
        <f t="shared" si="17"/>
        <v>0</v>
      </c>
      <c r="R142">
        <f t="shared" si="18"/>
        <v>0</v>
      </c>
      <c r="S142">
        <f t="shared" si="19"/>
        <v>0</v>
      </c>
      <c r="T142">
        <f t="shared" si="20"/>
        <v>0</v>
      </c>
      <c r="U142" s="39">
        <f>(T142+T143)</f>
        <v>0</v>
      </c>
      <c r="V142" s="39">
        <f t="shared" si="21"/>
        <v>0</v>
      </c>
      <c r="W142" s="39" t="e">
        <f t="shared" si="22"/>
        <v>#DIV/0!</v>
      </c>
      <c r="X142" s="39">
        <f t="shared" si="23"/>
        <v>0</v>
      </c>
    </row>
    <row r="143" spans="2:28" x14ac:dyDescent="0.25">
      <c r="B143" s="3" t="s">
        <v>55</v>
      </c>
      <c r="C143" s="3">
        <v>135</v>
      </c>
      <c r="D143" s="3">
        <v>135</v>
      </c>
      <c r="E143" s="23">
        <v>0</v>
      </c>
      <c r="F143" s="23">
        <v>0.2</v>
      </c>
      <c r="G143" s="29">
        <v>0</v>
      </c>
      <c r="H143" s="29">
        <v>0</v>
      </c>
      <c r="I143" s="29">
        <v>0</v>
      </c>
      <c r="J143" s="37">
        <f t="shared" si="24"/>
        <v>0</v>
      </c>
      <c r="K143" s="37">
        <f t="shared" si="25"/>
        <v>0</v>
      </c>
      <c r="L143" t="s">
        <v>56</v>
      </c>
      <c r="M143" s="18">
        <f t="shared" si="15"/>
        <v>0</v>
      </c>
      <c r="N143">
        <f t="shared" si="16"/>
        <v>0</v>
      </c>
      <c r="O143">
        <f t="shared" si="13"/>
        <v>0</v>
      </c>
      <c r="P143">
        <f t="shared" si="14"/>
        <v>0</v>
      </c>
      <c r="Q143">
        <f t="shared" si="17"/>
        <v>0</v>
      </c>
      <c r="R143">
        <f t="shared" si="18"/>
        <v>0</v>
      </c>
      <c r="S143">
        <f t="shared" si="19"/>
        <v>0</v>
      </c>
      <c r="T143">
        <f t="shared" si="20"/>
        <v>0</v>
      </c>
      <c r="U143" s="39">
        <f>(T143+T144)</f>
        <v>0</v>
      </c>
      <c r="V143" s="39">
        <f t="shared" si="21"/>
        <v>0</v>
      </c>
      <c r="W143" s="39" t="e">
        <f t="shared" si="22"/>
        <v>#DIV/0!</v>
      </c>
      <c r="X143" s="39">
        <f t="shared" si="23"/>
        <v>0</v>
      </c>
    </row>
    <row r="144" spans="2:28" x14ac:dyDescent="0.25">
      <c r="B144" s="3" t="s">
        <v>55</v>
      </c>
      <c r="C144" s="3">
        <v>136</v>
      </c>
      <c r="D144" s="3">
        <v>136</v>
      </c>
      <c r="E144" s="23">
        <v>0</v>
      </c>
      <c r="F144" s="23">
        <v>0.2</v>
      </c>
      <c r="G144" s="29">
        <v>0</v>
      </c>
      <c r="H144" s="29">
        <v>0</v>
      </c>
      <c r="I144" s="29">
        <v>0</v>
      </c>
      <c r="J144" s="37">
        <f t="shared" si="24"/>
        <v>0</v>
      </c>
      <c r="K144" s="37">
        <f t="shared" si="25"/>
        <v>0</v>
      </c>
      <c r="L144" t="s">
        <v>56</v>
      </c>
      <c r="M144" s="18">
        <f t="shared" si="15"/>
        <v>0</v>
      </c>
      <c r="N144">
        <f t="shared" si="16"/>
        <v>0</v>
      </c>
      <c r="O144">
        <f t="shared" si="13"/>
        <v>0</v>
      </c>
      <c r="P144">
        <f t="shared" si="14"/>
        <v>0</v>
      </c>
      <c r="Q144">
        <f t="shared" si="17"/>
        <v>754.05603240000005</v>
      </c>
      <c r="R144">
        <f t="shared" si="18"/>
        <v>0</v>
      </c>
      <c r="S144">
        <f t="shared" si="19"/>
        <v>0</v>
      </c>
      <c r="T144">
        <f t="shared" si="20"/>
        <v>0</v>
      </c>
      <c r="U144" s="39">
        <f>(T144+T145)</f>
        <v>41.892336936014402</v>
      </c>
      <c r="V144" s="39">
        <f t="shared" si="21"/>
        <v>0</v>
      </c>
      <c r="W144" s="39" t="e">
        <f t="shared" si="22"/>
        <v>#DIV/0!</v>
      </c>
      <c r="X144" s="39">
        <f t="shared" si="23"/>
        <v>0</v>
      </c>
    </row>
    <row r="145" spans="2:24" x14ac:dyDescent="0.25">
      <c r="B145" s="3" t="s">
        <v>55</v>
      </c>
      <c r="C145" s="3">
        <v>137</v>
      </c>
      <c r="D145" s="3">
        <v>137</v>
      </c>
      <c r="E145" s="23">
        <v>0</v>
      </c>
      <c r="F145" s="23">
        <v>0.2</v>
      </c>
      <c r="G145" s="29">
        <v>0.03</v>
      </c>
      <c r="H145" s="29">
        <v>0.1</v>
      </c>
      <c r="I145" s="29">
        <v>0</v>
      </c>
      <c r="J145" s="37">
        <f t="shared" si="24"/>
        <v>0</v>
      </c>
      <c r="K145" s="37">
        <f t="shared" si="25"/>
        <v>0</v>
      </c>
      <c r="L145" t="s">
        <v>56</v>
      </c>
      <c r="M145" s="18">
        <f t="shared" si="15"/>
        <v>40.718399999999995</v>
      </c>
      <c r="N145">
        <f t="shared" si="16"/>
        <v>63.599999999999994</v>
      </c>
      <c r="O145">
        <f t="shared" si="13"/>
        <v>754.05603240000005</v>
      </c>
      <c r="P145">
        <f t="shared" si="14"/>
        <v>754.05603240000005</v>
      </c>
      <c r="Q145">
        <f t="shared" si="17"/>
        <v>7917.5340485999996</v>
      </c>
      <c r="R145">
        <f t="shared" si="18"/>
        <v>0</v>
      </c>
      <c r="S145">
        <f t="shared" si="19"/>
        <v>0</v>
      </c>
      <c r="T145">
        <f t="shared" si="20"/>
        <v>41.892336936014402</v>
      </c>
      <c r="U145" s="39">
        <f>(T145+T146)</f>
        <v>3822.618437370018</v>
      </c>
      <c r="V145" s="39">
        <f t="shared" si="21"/>
        <v>0</v>
      </c>
      <c r="W145" s="39">
        <f t="shared" si="22"/>
        <v>7540.560324</v>
      </c>
      <c r="X145" s="39">
        <f t="shared" si="23"/>
        <v>150.81120648000001</v>
      </c>
    </row>
    <row r="146" spans="2:24" x14ac:dyDescent="0.25">
      <c r="B146" s="3" t="s">
        <v>55</v>
      </c>
      <c r="C146" s="3">
        <v>138</v>
      </c>
      <c r="D146" s="3">
        <v>138</v>
      </c>
      <c r="E146" s="23">
        <v>5.5556000000000001E-2</v>
      </c>
      <c r="F146" s="23">
        <v>0.2</v>
      </c>
      <c r="G146" s="29">
        <v>0.26</v>
      </c>
      <c r="H146" s="29">
        <v>0.95</v>
      </c>
      <c r="I146" s="29">
        <v>0.04</v>
      </c>
      <c r="J146" s="37">
        <f t="shared" si="24"/>
        <v>3.6765606622499998E-3</v>
      </c>
      <c r="K146" s="37">
        <f t="shared" si="25"/>
        <v>58.889360000000003</v>
      </c>
      <c r="L146" t="s">
        <v>56</v>
      </c>
      <c r="M146" s="18">
        <f t="shared" si="15"/>
        <v>352.89280000000002</v>
      </c>
      <c r="N146">
        <f t="shared" si="16"/>
        <v>551.20000000000005</v>
      </c>
      <c r="O146">
        <f t="shared" si="13"/>
        <v>7163.4780161999997</v>
      </c>
      <c r="P146">
        <f t="shared" si="14"/>
        <v>7163.4780161999997</v>
      </c>
      <c r="Q146">
        <f t="shared" si="17"/>
        <v>30161.9969838</v>
      </c>
      <c r="R146">
        <f t="shared" si="18"/>
        <v>0</v>
      </c>
      <c r="S146">
        <f t="shared" si="19"/>
        <v>0</v>
      </c>
      <c r="T146">
        <f t="shared" si="20"/>
        <v>3780.7261004340035</v>
      </c>
      <c r="U146" s="39">
        <f>(T146+T147)</f>
        <v>42750.428573970021</v>
      </c>
      <c r="V146" s="39">
        <f t="shared" si="21"/>
        <v>0</v>
      </c>
      <c r="W146" s="39">
        <f t="shared" si="22"/>
        <v>7540.5031749473683</v>
      </c>
      <c r="X146" s="39">
        <f t="shared" si="23"/>
        <v>1432.6956032400001</v>
      </c>
    </row>
    <row r="147" spans="2:24" x14ac:dyDescent="0.25">
      <c r="B147" s="3" t="s">
        <v>55</v>
      </c>
      <c r="C147" s="3">
        <v>139</v>
      </c>
      <c r="D147" s="3">
        <v>139</v>
      </c>
      <c r="E147" s="23">
        <v>0.52777799999999997</v>
      </c>
      <c r="F147" s="23">
        <v>0.2</v>
      </c>
      <c r="G147" s="29">
        <v>0.82</v>
      </c>
      <c r="H147" s="29">
        <v>2.95</v>
      </c>
      <c r="I147" s="29">
        <v>3.34</v>
      </c>
      <c r="J147" s="37">
        <f t="shared" si="24"/>
        <v>3.4927061581124998E-2</v>
      </c>
      <c r="K147" s="37">
        <f t="shared" si="25"/>
        <v>559.44467999999995</v>
      </c>
      <c r="L147" t="s">
        <v>56</v>
      </c>
      <c r="M147" s="18">
        <f t="shared" si="15"/>
        <v>1112.9695999999999</v>
      </c>
      <c r="N147">
        <f t="shared" si="16"/>
        <v>1738.3999999999999</v>
      </c>
      <c r="O147">
        <f t="shared" ref="O147:O210" si="26">1357.29*10*E148</f>
        <v>22998.518967600001</v>
      </c>
      <c r="P147">
        <f t="shared" ref="P147:P210" si="27">13572.9*E148</f>
        <v>22998.518967600001</v>
      </c>
      <c r="Q147">
        <f t="shared" si="17"/>
        <v>67110.443967600004</v>
      </c>
      <c r="R147">
        <f t="shared" si="18"/>
        <v>0</v>
      </c>
      <c r="S147">
        <f t="shared" si="19"/>
        <v>0</v>
      </c>
      <c r="T147">
        <f t="shared" si="20"/>
        <v>38969.702473536017</v>
      </c>
      <c r="U147" s="39">
        <f>(T147+T148)</f>
        <v>182333.45872353599</v>
      </c>
      <c r="V147" s="39">
        <f t="shared" si="21"/>
        <v>0</v>
      </c>
      <c r="W147" s="39">
        <f t="shared" si="22"/>
        <v>7796.1081246101694</v>
      </c>
      <c r="X147" s="39">
        <f t="shared" si="23"/>
        <v>4599.7037935200005</v>
      </c>
    </row>
    <row r="148" spans="2:24" x14ac:dyDescent="0.25">
      <c r="B148" s="3" t="s">
        <v>55</v>
      </c>
      <c r="C148" s="3">
        <v>140</v>
      </c>
      <c r="D148" s="3">
        <v>140</v>
      </c>
      <c r="E148" s="23">
        <v>1.6944440000000001</v>
      </c>
      <c r="F148" s="23">
        <v>0.2</v>
      </c>
      <c r="G148" s="29">
        <v>1.36</v>
      </c>
      <c r="H148" s="29">
        <v>4.9000000000000004</v>
      </c>
      <c r="I148" s="29">
        <v>34.450000000000003</v>
      </c>
      <c r="J148" s="37">
        <f t="shared" si="24"/>
        <v>0.11213417371275</v>
      </c>
      <c r="K148" s="37">
        <f t="shared" si="25"/>
        <v>1796.1106400000001</v>
      </c>
      <c r="L148" t="s">
        <v>56</v>
      </c>
      <c r="M148" s="18">
        <f t="shared" ref="M148:M211" si="28">1357.28*G148</f>
        <v>1845.9008000000001</v>
      </c>
      <c r="N148">
        <f t="shared" ref="N148:N211" si="29">2120*G148</f>
        <v>2883.2000000000003</v>
      </c>
      <c r="O148">
        <f t="shared" si="26"/>
        <v>44111.924999999996</v>
      </c>
      <c r="P148">
        <f t="shared" si="27"/>
        <v>44111.924999999996</v>
      </c>
      <c r="Q148">
        <f t="shared" ref="Q148:Q211" si="30">(P148+P149)</f>
        <v>105944.0310324</v>
      </c>
      <c r="R148">
        <f t="shared" ref="R148:R211" si="31">(0.5*P133*E149)-(0.5*P133*E1821)</f>
        <v>0</v>
      </c>
      <c r="S148">
        <f t="shared" ref="S148:S211" si="32">R148+R149*E149</f>
        <v>0</v>
      </c>
      <c r="T148">
        <f t="shared" ref="T148:T211" si="33">P148*E149</f>
        <v>143363.75624999998</v>
      </c>
      <c r="U148" s="39">
        <f>(T148+T149)</f>
        <v>425043.377878536</v>
      </c>
      <c r="V148" s="39">
        <f t="shared" ref="V148:V211" si="34">S148*G148</f>
        <v>0</v>
      </c>
      <c r="W148" s="39">
        <f t="shared" ref="W148:W211" si="35">P148/H148</f>
        <v>9002.4336734693861</v>
      </c>
      <c r="X148" s="39">
        <f t="shared" ref="X148:X211" si="36">F149*P148</f>
        <v>8822.3850000000002</v>
      </c>
    </row>
    <row r="149" spans="2:24" x14ac:dyDescent="0.25">
      <c r="B149" s="3" t="s">
        <v>55</v>
      </c>
      <c r="C149" s="3">
        <v>141</v>
      </c>
      <c r="D149" s="3">
        <v>141</v>
      </c>
      <c r="E149" s="23">
        <v>3.25</v>
      </c>
      <c r="F149" s="23">
        <v>0.2</v>
      </c>
      <c r="G149" s="29">
        <v>1.43</v>
      </c>
      <c r="H149" s="29">
        <v>5.15</v>
      </c>
      <c r="I149" s="29">
        <v>126.75</v>
      </c>
      <c r="J149" s="37">
        <f t="shared" ref="J149:J212" si="37">0.5*1.225*0.35*0.3087*E149</f>
        <v>0.21507707812499999</v>
      </c>
      <c r="K149" s="37">
        <f t="shared" ref="K149:K212" si="38">0.5*2120*E149</f>
        <v>3445</v>
      </c>
      <c r="L149" t="s">
        <v>56</v>
      </c>
      <c r="M149" s="18">
        <f t="shared" si="28"/>
        <v>1940.9104</v>
      </c>
      <c r="N149">
        <f t="shared" si="29"/>
        <v>3031.6</v>
      </c>
      <c r="O149">
        <f t="shared" si="26"/>
        <v>61832.106032399999</v>
      </c>
      <c r="P149">
        <f t="shared" si="27"/>
        <v>61832.106032399999</v>
      </c>
      <c r="Q149">
        <f t="shared" si="30"/>
        <v>133089.83103239999</v>
      </c>
      <c r="R149">
        <f t="shared" si="31"/>
        <v>0</v>
      </c>
      <c r="S149">
        <f t="shared" si="32"/>
        <v>0</v>
      </c>
      <c r="T149">
        <f t="shared" si="33"/>
        <v>281679.62162853603</v>
      </c>
      <c r="U149" s="39">
        <f>(T149+T150)</f>
        <v>655782.67787853605</v>
      </c>
      <c r="V149" s="39">
        <f t="shared" si="34"/>
        <v>0</v>
      </c>
      <c r="W149" s="39">
        <f t="shared" si="35"/>
        <v>12006.234181048543</v>
      </c>
      <c r="X149" s="39">
        <f t="shared" si="36"/>
        <v>12366.421206480001</v>
      </c>
    </row>
    <row r="150" spans="2:24" x14ac:dyDescent="0.25">
      <c r="B150" s="3" t="s">
        <v>55</v>
      </c>
      <c r="C150" s="3">
        <v>142</v>
      </c>
      <c r="D150" s="3">
        <v>142</v>
      </c>
      <c r="E150" s="23">
        <v>4.5555560000000002</v>
      </c>
      <c r="F150" s="23">
        <v>0.2</v>
      </c>
      <c r="G150" s="29">
        <v>1</v>
      </c>
      <c r="H150" s="29">
        <v>3.6</v>
      </c>
      <c r="I150" s="29">
        <v>249.04</v>
      </c>
      <c r="J150" s="37">
        <f t="shared" si="37"/>
        <v>0.30147559191224998</v>
      </c>
      <c r="K150" s="37">
        <f t="shared" si="38"/>
        <v>4828.8893600000001</v>
      </c>
      <c r="L150" t="s">
        <v>56</v>
      </c>
      <c r="M150" s="18">
        <f t="shared" si="28"/>
        <v>1357.28</v>
      </c>
      <c r="N150">
        <f t="shared" si="29"/>
        <v>2120</v>
      </c>
      <c r="O150">
        <f t="shared" si="26"/>
        <v>71257.724999999991</v>
      </c>
      <c r="P150">
        <f t="shared" si="27"/>
        <v>71257.724999999991</v>
      </c>
      <c r="Q150">
        <f t="shared" si="30"/>
        <v>146285.70301619999</v>
      </c>
      <c r="R150">
        <f t="shared" si="31"/>
        <v>0</v>
      </c>
      <c r="S150">
        <f t="shared" si="32"/>
        <v>0</v>
      </c>
      <c r="T150">
        <f t="shared" si="33"/>
        <v>374103.05624999997</v>
      </c>
      <c r="U150" s="39">
        <f>(T150+T151)</f>
        <v>788841.06251243385</v>
      </c>
      <c r="V150" s="39">
        <f t="shared" si="34"/>
        <v>0</v>
      </c>
      <c r="W150" s="39">
        <f t="shared" si="35"/>
        <v>19793.812499999996</v>
      </c>
      <c r="X150" s="39">
        <f t="shared" si="36"/>
        <v>14251.544999999998</v>
      </c>
    </row>
    <row r="151" spans="2:24" x14ac:dyDescent="0.25">
      <c r="B151" s="3" t="s">
        <v>55</v>
      </c>
      <c r="C151" s="3">
        <v>143</v>
      </c>
      <c r="D151" s="3">
        <v>143</v>
      </c>
      <c r="E151" s="23">
        <v>5.25</v>
      </c>
      <c r="F151" s="23">
        <v>0.2</v>
      </c>
      <c r="G151" s="29">
        <v>0.49</v>
      </c>
      <c r="H151" s="29">
        <v>1.75</v>
      </c>
      <c r="I151" s="29">
        <v>330.75</v>
      </c>
      <c r="J151" s="37">
        <f t="shared" si="37"/>
        <v>0.34743220312499995</v>
      </c>
      <c r="K151" s="37">
        <f t="shared" si="38"/>
        <v>5565</v>
      </c>
      <c r="L151" t="s">
        <v>56</v>
      </c>
      <c r="M151" s="18">
        <f t="shared" si="28"/>
        <v>665.06719999999996</v>
      </c>
      <c r="N151">
        <f t="shared" si="29"/>
        <v>1038.8</v>
      </c>
      <c r="O151">
        <f t="shared" si="26"/>
        <v>75027.978016199995</v>
      </c>
      <c r="P151">
        <f t="shared" si="27"/>
        <v>75027.978016199995</v>
      </c>
      <c r="Q151">
        <f t="shared" si="30"/>
        <v>153449.1810324</v>
      </c>
      <c r="R151">
        <f t="shared" si="31"/>
        <v>0</v>
      </c>
      <c r="S151">
        <f t="shared" si="32"/>
        <v>0</v>
      </c>
      <c r="T151">
        <f t="shared" si="33"/>
        <v>414738.00626243395</v>
      </c>
      <c r="U151" s="39">
        <f>(T151+T152)</f>
        <v>867838.30778296781</v>
      </c>
      <c r="V151" s="39">
        <f t="shared" si="34"/>
        <v>0</v>
      </c>
      <c r="W151" s="39">
        <f t="shared" si="35"/>
        <v>42873.130294971423</v>
      </c>
      <c r="X151" s="39">
        <f t="shared" si="36"/>
        <v>15005.595603239999</v>
      </c>
    </row>
    <row r="152" spans="2:24" x14ac:dyDescent="0.25">
      <c r="B152" s="3" t="s">
        <v>55</v>
      </c>
      <c r="C152" s="3">
        <v>144</v>
      </c>
      <c r="D152" s="3">
        <v>144</v>
      </c>
      <c r="E152" s="23">
        <v>5.5277779999999996</v>
      </c>
      <c r="F152" s="23">
        <v>0.2</v>
      </c>
      <c r="G152" s="29">
        <v>0.26</v>
      </c>
      <c r="H152" s="29">
        <v>0.95</v>
      </c>
      <c r="I152" s="29">
        <v>366.68</v>
      </c>
      <c r="J152" s="37">
        <f t="shared" si="37"/>
        <v>0.36581487408112495</v>
      </c>
      <c r="K152" s="37">
        <f t="shared" si="38"/>
        <v>5859.4446799999996</v>
      </c>
      <c r="L152" t="s">
        <v>56</v>
      </c>
      <c r="M152" s="18">
        <f t="shared" si="28"/>
        <v>352.89280000000002</v>
      </c>
      <c r="N152">
        <f t="shared" si="29"/>
        <v>551.20000000000005</v>
      </c>
      <c r="O152">
        <f t="shared" si="26"/>
        <v>78421.203016199986</v>
      </c>
      <c r="P152">
        <f t="shared" si="27"/>
        <v>78421.203016199986</v>
      </c>
      <c r="Q152">
        <f t="shared" si="30"/>
        <v>164382.89849189998</v>
      </c>
      <c r="R152">
        <f t="shared" si="31"/>
        <v>0</v>
      </c>
      <c r="S152">
        <f t="shared" si="32"/>
        <v>0</v>
      </c>
      <c r="T152">
        <f t="shared" si="33"/>
        <v>453100.30152053392</v>
      </c>
      <c r="U152" s="39">
        <f>(T152+T153)</f>
        <v>997524.3442127353</v>
      </c>
      <c r="V152" s="39">
        <f t="shared" si="34"/>
        <v>0</v>
      </c>
      <c r="W152" s="39">
        <f t="shared" si="35"/>
        <v>82548.63475389473</v>
      </c>
      <c r="X152" s="39">
        <f t="shared" si="36"/>
        <v>15684.240603239998</v>
      </c>
    </row>
    <row r="153" spans="2:24" x14ac:dyDescent="0.25">
      <c r="B153" s="3" t="s">
        <v>55</v>
      </c>
      <c r="C153" s="3">
        <v>145</v>
      </c>
      <c r="D153" s="3">
        <v>145</v>
      </c>
      <c r="E153" s="23">
        <v>5.7777779999999996</v>
      </c>
      <c r="F153" s="23">
        <v>0.2</v>
      </c>
      <c r="G153" s="29">
        <v>0.4</v>
      </c>
      <c r="H153" s="29">
        <v>1.45</v>
      </c>
      <c r="I153" s="29">
        <v>400.59</v>
      </c>
      <c r="J153" s="37">
        <f t="shared" si="37"/>
        <v>0.38235926470612497</v>
      </c>
      <c r="K153" s="37">
        <f t="shared" si="38"/>
        <v>6124.4446799999996</v>
      </c>
      <c r="L153" t="s">
        <v>56</v>
      </c>
      <c r="M153" s="18">
        <f t="shared" si="28"/>
        <v>542.91200000000003</v>
      </c>
      <c r="N153">
        <f t="shared" si="29"/>
        <v>848</v>
      </c>
      <c r="O153">
        <f t="shared" si="26"/>
        <v>85961.695475699991</v>
      </c>
      <c r="P153">
        <f t="shared" si="27"/>
        <v>85961.695475699991</v>
      </c>
      <c r="Q153">
        <f t="shared" si="30"/>
        <v>181726.0515081</v>
      </c>
      <c r="R153">
        <f t="shared" si="31"/>
        <v>0</v>
      </c>
      <c r="S153">
        <f t="shared" si="32"/>
        <v>0</v>
      </c>
      <c r="T153">
        <f t="shared" si="33"/>
        <v>544424.04269220144</v>
      </c>
      <c r="U153" s="39">
        <f>(T153+T154)</f>
        <v>1220094.8194827375</v>
      </c>
      <c r="V153" s="39">
        <f t="shared" si="34"/>
        <v>0</v>
      </c>
      <c r="W153" s="39">
        <f t="shared" si="35"/>
        <v>59283.927914275861</v>
      </c>
      <c r="X153" s="39">
        <f t="shared" si="36"/>
        <v>17192.33909514</v>
      </c>
    </row>
    <row r="154" spans="2:24" x14ac:dyDescent="0.25">
      <c r="B154" s="3" t="s">
        <v>55</v>
      </c>
      <c r="C154" s="3">
        <v>146</v>
      </c>
      <c r="D154" s="3">
        <v>146</v>
      </c>
      <c r="E154" s="23">
        <v>6.3333329999999997</v>
      </c>
      <c r="F154" s="23">
        <v>0.2</v>
      </c>
      <c r="G154" s="29">
        <v>0.64</v>
      </c>
      <c r="H154" s="29">
        <v>2.2999999999999998</v>
      </c>
      <c r="I154" s="29">
        <v>481.33</v>
      </c>
      <c r="J154" s="37">
        <f t="shared" si="37"/>
        <v>0.41912454044081243</v>
      </c>
      <c r="K154" s="37">
        <f t="shared" si="38"/>
        <v>6713.3329799999992</v>
      </c>
      <c r="L154" t="s">
        <v>56</v>
      </c>
      <c r="M154" s="18">
        <f t="shared" si="28"/>
        <v>868.65920000000006</v>
      </c>
      <c r="N154">
        <f t="shared" si="29"/>
        <v>1356.8</v>
      </c>
      <c r="O154">
        <f t="shared" si="26"/>
        <v>95764.356032399999</v>
      </c>
      <c r="P154">
        <f t="shared" si="27"/>
        <v>95764.356032399999</v>
      </c>
      <c r="Q154">
        <f t="shared" si="30"/>
        <v>200200.27499999999</v>
      </c>
      <c r="R154">
        <f t="shared" si="31"/>
        <v>0</v>
      </c>
      <c r="S154">
        <f t="shared" si="32"/>
        <v>0</v>
      </c>
      <c r="T154">
        <f t="shared" si="33"/>
        <v>675670.77679053601</v>
      </c>
      <c r="U154" s="39">
        <f>(T154+T155)</f>
        <v>1479247.106875272</v>
      </c>
      <c r="V154" s="39">
        <f t="shared" si="34"/>
        <v>0</v>
      </c>
      <c r="W154" s="39">
        <f t="shared" si="35"/>
        <v>41636.676535826089</v>
      </c>
      <c r="X154" s="39">
        <f t="shared" si="36"/>
        <v>19152.871206480002</v>
      </c>
    </row>
    <row r="155" spans="2:24" x14ac:dyDescent="0.25">
      <c r="B155" s="3" t="s">
        <v>55</v>
      </c>
      <c r="C155" s="3">
        <v>147</v>
      </c>
      <c r="D155" s="3">
        <v>147</v>
      </c>
      <c r="E155" s="23">
        <v>7.0555560000000002</v>
      </c>
      <c r="F155" s="23">
        <v>0.2</v>
      </c>
      <c r="G155" s="29">
        <v>0.68</v>
      </c>
      <c r="H155" s="29">
        <v>2.4500000000000002</v>
      </c>
      <c r="I155" s="29">
        <v>597.37</v>
      </c>
      <c r="J155" s="37">
        <f t="shared" si="37"/>
        <v>0.46691949816224998</v>
      </c>
      <c r="K155" s="37">
        <f t="shared" si="38"/>
        <v>7478.8893600000001</v>
      </c>
      <c r="L155" t="s">
        <v>56</v>
      </c>
      <c r="M155" s="18">
        <f t="shared" si="28"/>
        <v>922.95040000000006</v>
      </c>
      <c r="N155">
        <f t="shared" si="29"/>
        <v>1441.6000000000001</v>
      </c>
      <c r="O155">
        <f t="shared" si="26"/>
        <v>104435.9189676</v>
      </c>
      <c r="P155">
        <f t="shared" si="27"/>
        <v>104435.9189676</v>
      </c>
      <c r="Q155">
        <f t="shared" si="30"/>
        <v>214527.21745949998</v>
      </c>
      <c r="R155">
        <f t="shared" si="31"/>
        <v>0</v>
      </c>
      <c r="S155">
        <f t="shared" si="32"/>
        <v>0</v>
      </c>
      <c r="T155">
        <f t="shared" si="33"/>
        <v>803576.33008473599</v>
      </c>
      <c r="U155" s="39">
        <f>(T155+T156)</f>
        <v>1696539.0722866692</v>
      </c>
      <c r="V155" s="39">
        <f t="shared" si="34"/>
        <v>0</v>
      </c>
      <c r="W155" s="39">
        <f t="shared" si="35"/>
        <v>42626.905701061216</v>
      </c>
      <c r="X155" s="39">
        <f t="shared" si="36"/>
        <v>20887.183793520002</v>
      </c>
    </row>
    <row r="156" spans="2:24" x14ac:dyDescent="0.25">
      <c r="B156" s="3" t="s">
        <v>55</v>
      </c>
      <c r="C156" s="3">
        <v>148</v>
      </c>
      <c r="D156" s="3">
        <v>148</v>
      </c>
      <c r="E156" s="23">
        <v>7.6944439999999998</v>
      </c>
      <c r="F156" s="23">
        <v>0.2</v>
      </c>
      <c r="G156" s="29">
        <v>0.53</v>
      </c>
      <c r="H156" s="29">
        <v>1.9</v>
      </c>
      <c r="I156" s="29">
        <v>710.45</v>
      </c>
      <c r="J156" s="37">
        <f t="shared" si="37"/>
        <v>0.50919954871274997</v>
      </c>
      <c r="K156" s="37">
        <f t="shared" si="38"/>
        <v>8156.1106399999999</v>
      </c>
      <c r="L156" t="s">
        <v>56</v>
      </c>
      <c r="M156" s="18">
        <f t="shared" si="28"/>
        <v>719.35840000000007</v>
      </c>
      <c r="N156">
        <f t="shared" si="29"/>
        <v>1123.6000000000001</v>
      </c>
      <c r="O156">
        <f t="shared" si="26"/>
        <v>110091.29849189999</v>
      </c>
      <c r="P156">
        <f t="shared" si="27"/>
        <v>110091.29849189999</v>
      </c>
      <c r="Q156">
        <f t="shared" si="30"/>
        <v>222444.75150809996</v>
      </c>
      <c r="R156">
        <f t="shared" si="31"/>
        <v>0</v>
      </c>
      <c r="S156">
        <f t="shared" si="32"/>
        <v>0</v>
      </c>
      <c r="T156">
        <f t="shared" si="33"/>
        <v>892962.74220193329</v>
      </c>
      <c r="U156" s="39">
        <f>(T156+T157)</f>
        <v>1822999.6838034671</v>
      </c>
      <c r="V156" s="39">
        <f t="shared" si="34"/>
        <v>0</v>
      </c>
      <c r="W156" s="39">
        <f t="shared" si="35"/>
        <v>57942.788679947364</v>
      </c>
      <c r="X156" s="39">
        <f t="shared" si="36"/>
        <v>22018.259698379999</v>
      </c>
    </row>
    <row r="157" spans="2:24" x14ac:dyDescent="0.25">
      <c r="B157" s="3" t="s">
        <v>55</v>
      </c>
      <c r="C157" s="3">
        <v>149</v>
      </c>
      <c r="D157" s="3">
        <v>149</v>
      </c>
      <c r="E157" s="23">
        <v>8.1111109999999993</v>
      </c>
      <c r="F157" s="23">
        <v>0.2</v>
      </c>
      <c r="G157" s="29">
        <v>0.28999999999999998</v>
      </c>
      <c r="H157" s="29">
        <v>1.05</v>
      </c>
      <c r="I157" s="29">
        <v>789.48</v>
      </c>
      <c r="J157" s="37">
        <f t="shared" si="37"/>
        <v>0.53677355514693736</v>
      </c>
      <c r="K157" s="37">
        <f t="shared" si="38"/>
        <v>8597.7776599999997</v>
      </c>
      <c r="L157" t="s">
        <v>56</v>
      </c>
      <c r="M157" s="18">
        <f t="shared" si="28"/>
        <v>393.61119999999994</v>
      </c>
      <c r="N157">
        <f t="shared" si="29"/>
        <v>614.79999999999995</v>
      </c>
      <c r="O157">
        <f t="shared" si="26"/>
        <v>112353.45301619999</v>
      </c>
      <c r="P157">
        <f t="shared" si="27"/>
        <v>112353.45301619999</v>
      </c>
      <c r="Q157">
        <f t="shared" si="30"/>
        <v>223198.80754049998</v>
      </c>
      <c r="R157">
        <f t="shared" si="31"/>
        <v>0</v>
      </c>
      <c r="S157">
        <f t="shared" si="32"/>
        <v>0</v>
      </c>
      <c r="T157">
        <f t="shared" si="33"/>
        <v>930036.94160153391</v>
      </c>
      <c r="U157" s="39">
        <f>(T157+T158)</f>
        <v>1835274.0404984355</v>
      </c>
      <c r="V157" s="39">
        <f t="shared" si="34"/>
        <v>0</v>
      </c>
      <c r="W157" s="39">
        <f t="shared" si="35"/>
        <v>107003.28858685713</v>
      </c>
      <c r="X157" s="39">
        <f t="shared" si="36"/>
        <v>22470.69060324</v>
      </c>
    </row>
    <row r="158" spans="2:24" x14ac:dyDescent="0.25">
      <c r="B158" s="3" t="s">
        <v>55</v>
      </c>
      <c r="C158" s="3">
        <v>150</v>
      </c>
      <c r="D158" s="3">
        <v>150</v>
      </c>
      <c r="E158" s="23">
        <v>8.2777779999999996</v>
      </c>
      <c r="F158" s="23">
        <v>0.2</v>
      </c>
      <c r="G158" s="29">
        <v>0.03</v>
      </c>
      <c r="H158" s="29">
        <v>0.1</v>
      </c>
      <c r="I158" s="29">
        <v>822.26</v>
      </c>
      <c r="J158" s="37">
        <f t="shared" si="37"/>
        <v>0.54780317095612496</v>
      </c>
      <c r="K158" s="37">
        <f t="shared" si="38"/>
        <v>8774.4446800000005</v>
      </c>
      <c r="L158" t="s">
        <v>56</v>
      </c>
      <c r="M158" s="18">
        <f t="shared" si="28"/>
        <v>40.718399999999995</v>
      </c>
      <c r="N158">
        <f t="shared" si="29"/>
        <v>63.599999999999994</v>
      </c>
      <c r="O158">
        <f t="shared" si="26"/>
        <v>110845.3545243</v>
      </c>
      <c r="P158">
        <f t="shared" si="27"/>
        <v>110845.3545243</v>
      </c>
      <c r="Q158">
        <f t="shared" si="30"/>
        <v>213396.16055669999</v>
      </c>
      <c r="R158">
        <f t="shared" si="31"/>
        <v>0</v>
      </c>
      <c r="S158">
        <f t="shared" si="32"/>
        <v>0</v>
      </c>
      <c r="T158">
        <f t="shared" si="33"/>
        <v>905237.09889690147</v>
      </c>
      <c r="U158" s="39">
        <f>(T158+T159)</f>
        <v>1680065.4567198376</v>
      </c>
      <c r="V158" s="39">
        <f t="shared" si="34"/>
        <v>0</v>
      </c>
      <c r="W158" s="39">
        <f t="shared" si="35"/>
        <v>1108453.5452429999</v>
      </c>
      <c r="X158" s="39">
        <f t="shared" si="36"/>
        <v>22169.07090486</v>
      </c>
    </row>
    <row r="159" spans="2:24" x14ac:dyDescent="0.25">
      <c r="B159" s="3" t="s">
        <v>55</v>
      </c>
      <c r="C159" s="3">
        <v>151</v>
      </c>
      <c r="D159" s="3">
        <v>151</v>
      </c>
      <c r="E159" s="23">
        <v>8.1666670000000003</v>
      </c>
      <c r="F159" s="23">
        <v>0.2</v>
      </c>
      <c r="G159" s="29">
        <v>-0.36</v>
      </c>
      <c r="H159" s="29">
        <v>-1.3</v>
      </c>
      <c r="I159" s="29">
        <v>800.33</v>
      </c>
      <c r="J159" s="37">
        <f t="shared" si="37"/>
        <v>0.54045011580918745</v>
      </c>
      <c r="K159" s="37">
        <f t="shared" si="38"/>
        <v>8656.6670200000008</v>
      </c>
      <c r="L159" t="s">
        <v>56</v>
      </c>
      <c r="M159" s="18">
        <f t="shared" si="28"/>
        <v>-488.62079999999997</v>
      </c>
      <c r="N159">
        <f t="shared" si="29"/>
        <v>-763.19999999999993</v>
      </c>
      <c r="O159">
        <f t="shared" si="26"/>
        <v>102550.8060324</v>
      </c>
      <c r="P159">
        <f t="shared" si="27"/>
        <v>102550.8060324</v>
      </c>
      <c r="Q159">
        <f t="shared" si="30"/>
        <v>187758.45904859999</v>
      </c>
      <c r="R159">
        <f t="shared" si="31"/>
        <v>0</v>
      </c>
      <c r="S159">
        <f t="shared" si="32"/>
        <v>17883.231786722776</v>
      </c>
      <c r="T159">
        <f t="shared" si="33"/>
        <v>774828.35782293603</v>
      </c>
      <c r="U159" s="39">
        <f>(T159+T160)</f>
        <v>1309743.0873596701</v>
      </c>
      <c r="V159" s="39">
        <f t="shared" si="34"/>
        <v>-6437.9634432201992</v>
      </c>
      <c r="W159" s="39">
        <f t="shared" si="35"/>
        <v>-78885.235409538451</v>
      </c>
      <c r="X159" s="39">
        <f t="shared" si="36"/>
        <v>20510.161206479999</v>
      </c>
    </row>
    <row r="160" spans="2:24" x14ac:dyDescent="0.25">
      <c r="B160" s="3" t="s">
        <v>55</v>
      </c>
      <c r="C160" s="3">
        <v>152</v>
      </c>
      <c r="D160" s="3">
        <v>152</v>
      </c>
      <c r="E160" s="23">
        <v>7.5555560000000002</v>
      </c>
      <c r="F160" s="23">
        <v>0.2</v>
      </c>
      <c r="G160" s="29">
        <v>-0.94</v>
      </c>
      <c r="H160" s="29">
        <v>-3.4</v>
      </c>
      <c r="I160" s="29">
        <v>685.04</v>
      </c>
      <c r="J160" s="37">
        <f t="shared" si="37"/>
        <v>0.50000827941225001</v>
      </c>
      <c r="K160" s="37">
        <f t="shared" si="38"/>
        <v>8008.8893600000001</v>
      </c>
      <c r="L160" t="s">
        <v>56</v>
      </c>
      <c r="M160" s="18">
        <f t="shared" si="28"/>
        <v>-1275.8431999999998</v>
      </c>
      <c r="N160">
        <f t="shared" si="29"/>
        <v>-1992.8</v>
      </c>
      <c r="O160">
        <f t="shared" si="26"/>
        <v>85207.653016199998</v>
      </c>
      <c r="P160">
        <f t="shared" si="27"/>
        <v>85207.653016199998</v>
      </c>
      <c r="Q160">
        <f t="shared" si="30"/>
        <v>150432.98404859999</v>
      </c>
      <c r="R160">
        <f t="shared" si="31"/>
        <v>2366.8981854840035</v>
      </c>
      <c r="S160">
        <f t="shared" si="32"/>
        <v>110421.56612328438</v>
      </c>
      <c r="T160">
        <f t="shared" si="33"/>
        <v>534914.72953673394</v>
      </c>
      <c r="U160" s="39">
        <f>(T160+T161)</f>
        <v>848358.71043146995</v>
      </c>
      <c r="V160" s="39">
        <f t="shared" si="34"/>
        <v>-103796.27215588732</v>
      </c>
      <c r="W160" s="39">
        <f t="shared" si="35"/>
        <v>-25061.074416529413</v>
      </c>
      <c r="X160" s="39">
        <f t="shared" si="36"/>
        <v>17041.53060324</v>
      </c>
    </row>
    <row r="161" spans="2:24" x14ac:dyDescent="0.25">
      <c r="B161" s="3" t="s">
        <v>55</v>
      </c>
      <c r="C161" s="3">
        <v>153</v>
      </c>
      <c r="D161" s="3">
        <v>153</v>
      </c>
      <c r="E161" s="23">
        <v>6.2777779999999996</v>
      </c>
      <c r="F161" s="23">
        <v>0.2</v>
      </c>
      <c r="G161" s="29">
        <v>-1.38</v>
      </c>
      <c r="H161" s="29">
        <v>-4.95</v>
      </c>
      <c r="I161" s="29">
        <v>472.93</v>
      </c>
      <c r="J161" s="37">
        <f t="shared" si="37"/>
        <v>0.41544804595612495</v>
      </c>
      <c r="K161" s="37">
        <f t="shared" si="38"/>
        <v>6654.4446799999996</v>
      </c>
      <c r="L161" t="s">
        <v>56</v>
      </c>
      <c r="M161" s="18">
        <f t="shared" si="28"/>
        <v>-1873.0463999999997</v>
      </c>
      <c r="N161">
        <f t="shared" si="29"/>
        <v>-2925.6</v>
      </c>
      <c r="O161">
        <f t="shared" si="26"/>
        <v>65225.331032399998</v>
      </c>
      <c r="P161">
        <f t="shared" si="27"/>
        <v>65225.331032399998</v>
      </c>
      <c r="Q161">
        <f t="shared" si="30"/>
        <v>115369.65</v>
      </c>
      <c r="R161">
        <f t="shared" si="31"/>
        <v>17212.247380809004</v>
      </c>
      <c r="S161">
        <f t="shared" si="32"/>
        <v>221368.46196663094</v>
      </c>
      <c r="T161">
        <f t="shared" si="33"/>
        <v>313443.98089473601</v>
      </c>
      <c r="U161" s="39">
        <f>(T161+T162)</f>
        <v>498699.35923867201</v>
      </c>
      <c r="V161" s="39">
        <f t="shared" si="34"/>
        <v>-305488.47751395067</v>
      </c>
      <c r="W161" s="39">
        <f t="shared" si="35"/>
        <v>-13176.834551999998</v>
      </c>
      <c r="X161" s="39">
        <f t="shared" si="36"/>
        <v>13045.06620648</v>
      </c>
    </row>
    <row r="162" spans="2:24" x14ac:dyDescent="0.25">
      <c r="B162" s="3" t="s">
        <v>55</v>
      </c>
      <c r="C162" s="3">
        <v>154</v>
      </c>
      <c r="D162" s="3">
        <v>154</v>
      </c>
      <c r="E162" s="23">
        <v>4.8055560000000002</v>
      </c>
      <c r="F162" s="23">
        <v>0.2</v>
      </c>
      <c r="G162" s="29">
        <v>-1.29</v>
      </c>
      <c r="H162" s="29">
        <v>-4.6500000000000004</v>
      </c>
      <c r="I162" s="29">
        <v>277.12</v>
      </c>
      <c r="J162" s="37">
        <f t="shared" si="37"/>
        <v>0.31801998253725</v>
      </c>
      <c r="K162" s="37">
        <f t="shared" si="38"/>
        <v>5093.8893600000001</v>
      </c>
      <c r="L162" t="s">
        <v>56</v>
      </c>
      <c r="M162" s="18">
        <f t="shared" si="28"/>
        <v>-1750.8912</v>
      </c>
      <c r="N162">
        <f t="shared" si="29"/>
        <v>-2734.8</v>
      </c>
      <c r="O162">
        <f t="shared" si="26"/>
        <v>50144.318967599997</v>
      </c>
      <c r="P162">
        <f t="shared" si="27"/>
        <v>50144.318967599997</v>
      </c>
      <c r="Q162">
        <f t="shared" si="30"/>
        <v>95387.314443299998</v>
      </c>
      <c r="R162">
        <f t="shared" si="31"/>
        <v>42483.37020436801</v>
      </c>
      <c r="S162">
        <f t="shared" si="32"/>
        <v>314098.40411736188</v>
      </c>
      <c r="T162">
        <f t="shared" si="33"/>
        <v>185255.378343936</v>
      </c>
      <c r="U162" s="39">
        <f>(T162+T163)</f>
        <v>336065.34818193747</v>
      </c>
      <c r="V162" s="39">
        <f t="shared" si="34"/>
        <v>-405186.94131139683</v>
      </c>
      <c r="W162" s="39">
        <f t="shared" si="35"/>
        <v>-10783.724509161289</v>
      </c>
      <c r="X162" s="39">
        <f t="shared" si="36"/>
        <v>10028.86379352</v>
      </c>
    </row>
    <row r="163" spans="2:24" x14ac:dyDescent="0.25">
      <c r="B163" s="3" t="s">
        <v>55</v>
      </c>
      <c r="C163" s="3">
        <v>155</v>
      </c>
      <c r="D163" s="3">
        <v>155</v>
      </c>
      <c r="E163" s="23">
        <v>3.6944439999999998</v>
      </c>
      <c r="F163" s="23">
        <v>0.2</v>
      </c>
      <c r="G163" s="29">
        <v>-0.74</v>
      </c>
      <c r="H163" s="29">
        <v>-2.65</v>
      </c>
      <c r="I163" s="29">
        <v>163.79</v>
      </c>
      <c r="J163" s="37">
        <f t="shared" si="37"/>
        <v>0.24448929871274996</v>
      </c>
      <c r="K163" s="37">
        <f t="shared" si="38"/>
        <v>3916.1106399999999</v>
      </c>
      <c r="L163" t="s">
        <v>56</v>
      </c>
      <c r="M163" s="18">
        <f t="shared" si="28"/>
        <v>-1004.3872</v>
      </c>
      <c r="N163">
        <f t="shared" si="29"/>
        <v>-1568.8</v>
      </c>
      <c r="O163">
        <f t="shared" si="26"/>
        <v>45242.995475700001</v>
      </c>
      <c r="P163">
        <f t="shared" si="27"/>
        <v>45242.995475700001</v>
      </c>
      <c r="Q163">
        <f t="shared" si="30"/>
        <v>92748.145475700003</v>
      </c>
      <c r="R163">
        <f t="shared" si="31"/>
        <v>73519.8676480125</v>
      </c>
      <c r="S163">
        <f t="shared" si="32"/>
        <v>434207.116768284</v>
      </c>
      <c r="T163">
        <f t="shared" si="33"/>
        <v>150809.9698380015</v>
      </c>
      <c r="U163" s="39">
        <f>(T163+T164)</f>
        <v>317077.9948380015</v>
      </c>
      <c r="V163" s="39">
        <f t="shared" si="34"/>
        <v>-321313.26640853018</v>
      </c>
      <c r="W163" s="39">
        <f t="shared" si="35"/>
        <v>-17072.828481396227</v>
      </c>
      <c r="X163" s="39">
        <f t="shared" si="36"/>
        <v>9048.5990951399999</v>
      </c>
    </row>
    <row r="164" spans="2:24" x14ac:dyDescent="0.25">
      <c r="B164" s="3" t="s">
        <v>55</v>
      </c>
      <c r="C164" s="3">
        <v>156</v>
      </c>
      <c r="D164" s="3">
        <v>156</v>
      </c>
      <c r="E164" s="23">
        <v>3.3333330000000001</v>
      </c>
      <c r="F164" s="23">
        <v>0.2</v>
      </c>
      <c r="G164" s="29">
        <v>-0.1</v>
      </c>
      <c r="H164" s="29">
        <v>-0.35</v>
      </c>
      <c r="I164" s="29">
        <v>133.33000000000001</v>
      </c>
      <c r="J164" s="37">
        <f t="shared" si="37"/>
        <v>0.22059185294081249</v>
      </c>
      <c r="K164" s="37">
        <f t="shared" si="38"/>
        <v>3533.3329800000001</v>
      </c>
      <c r="L164" t="s">
        <v>56</v>
      </c>
      <c r="M164" s="18">
        <f t="shared" si="28"/>
        <v>-135.72800000000001</v>
      </c>
      <c r="N164">
        <f t="shared" si="29"/>
        <v>-212</v>
      </c>
      <c r="O164">
        <f t="shared" si="26"/>
        <v>47505.15</v>
      </c>
      <c r="P164">
        <f t="shared" si="27"/>
        <v>47505.15</v>
      </c>
      <c r="Q164">
        <f t="shared" si="30"/>
        <v>100665.67952430001</v>
      </c>
      <c r="R164">
        <f t="shared" si="31"/>
        <v>108206.1855567</v>
      </c>
      <c r="S164">
        <f t="shared" si="32"/>
        <v>596618.55056120618</v>
      </c>
      <c r="T164">
        <f t="shared" si="33"/>
        <v>166268.02499999999</v>
      </c>
      <c r="U164" s="39">
        <f>(T164+T165)</f>
        <v>374480.11669035151</v>
      </c>
      <c r="V164" s="39">
        <f t="shared" si="34"/>
        <v>-59661.855056120621</v>
      </c>
      <c r="W164" s="39">
        <f t="shared" si="35"/>
        <v>-135729</v>
      </c>
      <c r="X164" s="39">
        <f t="shared" si="36"/>
        <v>9501.0300000000007</v>
      </c>
    </row>
    <row r="165" spans="2:24" x14ac:dyDescent="0.25">
      <c r="B165" s="3" t="s">
        <v>55</v>
      </c>
      <c r="C165" s="3">
        <v>157</v>
      </c>
      <c r="D165" s="3">
        <v>157</v>
      </c>
      <c r="E165" s="23">
        <v>3.5</v>
      </c>
      <c r="F165" s="23">
        <v>0.2</v>
      </c>
      <c r="G165" s="29">
        <v>0.28999999999999998</v>
      </c>
      <c r="H165" s="29">
        <v>1.05</v>
      </c>
      <c r="I165" s="29">
        <v>147</v>
      </c>
      <c r="J165" s="37">
        <f t="shared" si="37"/>
        <v>0.23162146874999998</v>
      </c>
      <c r="K165" s="37">
        <f t="shared" si="38"/>
        <v>3710</v>
      </c>
      <c r="L165" t="s">
        <v>56</v>
      </c>
      <c r="M165" s="18">
        <f t="shared" si="28"/>
        <v>393.61119999999994</v>
      </c>
      <c r="N165">
        <f t="shared" si="29"/>
        <v>614.79999999999995</v>
      </c>
      <c r="O165">
        <f t="shared" si="26"/>
        <v>53160.5295243</v>
      </c>
      <c r="P165">
        <f t="shared" si="27"/>
        <v>53160.5295243</v>
      </c>
      <c r="Q165">
        <f t="shared" si="30"/>
        <v>118008.83254049999</v>
      </c>
      <c r="R165">
        <f t="shared" si="31"/>
        <v>139546.39000128748</v>
      </c>
      <c r="S165">
        <f t="shared" si="32"/>
        <v>841544.36929843063</v>
      </c>
      <c r="T165">
        <f t="shared" si="33"/>
        <v>208212.09169035152</v>
      </c>
      <c r="U165" s="39">
        <f>(T165+T166)</f>
        <v>518042.88717848551</v>
      </c>
      <c r="V165" s="39">
        <f t="shared" si="34"/>
        <v>244047.86709654485</v>
      </c>
      <c r="W165" s="39">
        <f t="shared" si="35"/>
        <v>50629.075737428568</v>
      </c>
      <c r="X165" s="39">
        <f t="shared" si="36"/>
        <v>10632.10590486</v>
      </c>
    </row>
    <row r="166" spans="2:24" x14ac:dyDescent="0.25">
      <c r="B166" s="3" t="s">
        <v>55</v>
      </c>
      <c r="C166" s="3">
        <v>158</v>
      </c>
      <c r="D166" s="3">
        <v>158</v>
      </c>
      <c r="E166" s="23">
        <v>3.9166669999999999</v>
      </c>
      <c r="F166" s="23">
        <v>0.2</v>
      </c>
      <c r="G166" s="29">
        <v>0.64</v>
      </c>
      <c r="H166" s="29">
        <v>2.2999999999999998</v>
      </c>
      <c r="I166" s="29">
        <v>184.08</v>
      </c>
      <c r="J166" s="37">
        <f t="shared" si="37"/>
        <v>0.25919547518418745</v>
      </c>
      <c r="K166" s="37">
        <f t="shared" si="38"/>
        <v>4151.6670199999999</v>
      </c>
      <c r="L166" t="s">
        <v>56</v>
      </c>
      <c r="M166" s="18">
        <f t="shared" si="28"/>
        <v>868.65920000000006</v>
      </c>
      <c r="N166">
        <f t="shared" si="29"/>
        <v>1356.8</v>
      </c>
      <c r="O166">
        <f t="shared" si="26"/>
        <v>64848.303016199992</v>
      </c>
      <c r="P166">
        <f t="shared" si="27"/>
        <v>64848.303016199992</v>
      </c>
      <c r="Q166">
        <f t="shared" si="30"/>
        <v>140630.3234919</v>
      </c>
      <c r="R166">
        <f t="shared" si="31"/>
        <v>179233.51137514197</v>
      </c>
      <c r="S166">
        <f t="shared" si="32"/>
        <v>1225212.5989198911</v>
      </c>
      <c r="T166">
        <f t="shared" si="33"/>
        <v>309830.79548813397</v>
      </c>
      <c r="U166" s="39">
        <f>(T166+T167)</f>
        <v>732947.05121678533</v>
      </c>
      <c r="V166" s="39">
        <f t="shared" si="34"/>
        <v>784136.06330873026</v>
      </c>
      <c r="W166" s="39">
        <f t="shared" si="35"/>
        <v>28194.914354869565</v>
      </c>
      <c r="X166" s="39">
        <f t="shared" si="36"/>
        <v>12969.66060324</v>
      </c>
    </row>
    <row r="167" spans="2:24" x14ac:dyDescent="0.25">
      <c r="B167" s="3" t="s">
        <v>55</v>
      </c>
      <c r="C167" s="3">
        <v>159</v>
      </c>
      <c r="D167" s="3">
        <v>159</v>
      </c>
      <c r="E167" s="23">
        <v>4.7777779999999996</v>
      </c>
      <c r="F167" s="23">
        <v>0.2</v>
      </c>
      <c r="G167" s="29">
        <v>0.83</v>
      </c>
      <c r="H167" s="29">
        <v>3</v>
      </c>
      <c r="I167" s="29">
        <v>273.93</v>
      </c>
      <c r="J167" s="37">
        <f t="shared" si="37"/>
        <v>0.31618170220612496</v>
      </c>
      <c r="K167" s="37">
        <f t="shared" si="38"/>
        <v>5064.4446799999996</v>
      </c>
      <c r="L167" t="s">
        <v>56</v>
      </c>
      <c r="M167" s="18">
        <f t="shared" si="28"/>
        <v>1126.5423999999998</v>
      </c>
      <c r="N167">
        <f t="shared" si="29"/>
        <v>1759.6</v>
      </c>
      <c r="O167">
        <f t="shared" si="26"/>
        <v>75782.020475699988</v>
      </c>
      <c r="P167">
        <f t="shared" si="27"/>
        <v>75782.020475699988</v>
      </c>
      <c r="Q167">
        <f t="shared" si="30"/>
        <v>164005.87047569998</v>
      </c>
      <c r="R167">
        <f t="shared" si="31"/>
        <v>218925.84535002444</v>
      </c>
      <c r="S167">
        <f t="shared" si="32"/>
        <v>1778772.3513776604</v>
      </c>
      <c r="T167">
        <f t="shared" si="33"/>
        <v>423116.25572865142</v>
      </c>
      <c r="U167" s="39">
        <f>(T167+T168)</f>
        <v>996571.28072865133</v>
      </c>
      <c r="V167" s="39">
        <f t="shared" si="34"/>
        <v>1476381.051643458</v>
      </c>
      <c r="W167" s="39">
        <f t="shared" si="35"/>
        <v>25260.673491899997</v>
      </c>
      <c r="X167" s="39">
        <f t="shared" si="36"/>
        <v>15156.404095139998</v>
      </c>
    </row>
    <row r="168" spans="2:24" x14ac:dyDescent="0.25">
      <c r="B168" s="3" t="s">
        <v>55</v>
      </c>
      <c r="C168" s="3">
        <v>160</v>
      </c>
      <c r="D168" s="3">
        <v>160</v>
      </c>
      <c r="E168" s="23">
        <v>5.5833329999999997</v>
      </c>
      <c r="F168" s="23">
        <v>0.2</v>
      </c>
      <c r="G168" s="29">
        <v>0.86</v>
      </c>
      <c r="H168" s="29">
        <v>3.1</v>
      </c>
      <c r="I168" s="29">
        <v>374.08</v>
      </c>
      <c r="J168" s="37">
        <f t="shared" si="37"/>
        <v>0.36949136856581244</v>
      </c>
      <c r="K168" s="37">
        <f t="shared" si="38"/>
        <v>5918.3329799999992</v>
      </c>
      <c r="L168" t="s">
        <v>56</v>
      </c>
      <c r="M168" s="18">
        <f t="shared" si="28"/>
        <v>1167.2608</v>
      </c>
      <c r="N168">
        <f t="shared" si="29"/>
        <v>1823.2</v>
      </c>
      <c r="O168">
        <f t="shared" si="26"/>
        <v>88223.849999999991</v>
      </c>
      <c r="P168">
        <f t="shared" si="27"/>
        <v>88223.849999999991</v>
      </c>
      <c r="Q168">
        <f t="shared" si="30"/>
        <v>184365.22047569999</v>
      </c>
      <c r="R168">
        <f t="shared" si="31"/>
        <v>279375.51029602496</v>
      </c>
      <c r="S168">
        <f t="shared" si="32"/>
        <v>2483950.6860471806</v>
      </c>
      <c r="T168">
        <f t="shared" si="33"/>
        <v>573455.02499999991</v>
      </c>
      <c r="U168" s="39">
        <f>(T168+T169)</f>
        <v>1254456.3671557512</v>
      </c>
      <c r="V168" s="39">
        <f t="shared" si="34"/>
        <v>2136197.5900005754</v>
      </c>
      <c r="W168" s="39">
        <f t="shared" si="35"/>
        <v>28459.306451612898</v>
      </c>
      <c r="X168" s="39">
        <f t="shared" si="36"/>
        <v>17644.77</v>
      </c>
    </row>
    <row r="169" spans="2:24" x14ac:dyDescent="0.25">
      <c r="B169" s="3" t="s">
        <v>55</v>
      </c>
      <c r="C169" s="3">
        <v>161</v>
      </c>
      <c r="D169" s="3">
        <v>161</v>
      </c>
      <c r="E169" s="23">
        <v>6.5</v>
      </c>
      <c r="F169" s="23">
        <v>0.2</v>
      </c>
      <c r="G169" s="29">
        <v>0.75</v>
      </c>
      <c r="H169" s="29">
        <v>2.7</v>
      </c>
      <c r="I169" s="29">
        <v>507</v>
      </c>
      <c r="J169" s="37">
        <f t="shared" si="37"/>
        <v>0.43015415624999997</v>
      </c>
      <c r="K169" s="37">
        <f t="shared" si="38"/>
        <v>6890</v>
      </c>
      <c r="L169" t="s">
        <v>56</v>
      </c>
      <c r="M169" s="18">
        <f t="shared" si="28"/>
        <v>1017.96</v>
      </c>
      <c r="N169">
        <f t="shared" si="29"/>
        <v>1590</v>
      </c>
      <c r="O169">
        <f t="shared" si="26"/>
        <v>96141.370475699994</v>
      </c>
      <c r="P169">
        <f t="shared" si="27"/>
        <v>96141.370475699994</v>
      </c>
      <c r="Q169">
        <f t="shared" si="30"/>
        <v>200200.27499999999</v>
      </c>
      <c r="R169">
        <f t="shared" si="31"/>
        <v>339165.41165402398</v>
      </c>
      <c r="S169">
        <f t="shared" si="32"/>
        <v>3174890.7012457759</v>
      </c>
      <c r="T169">
        <f t="shared" si="33"/>
        <v>681001.34215575142</v>
      </c>
      <c r="U169" s="39">
        <f>(T169+T170)</f>
        <v>1478786.311528353</v>
      </c>
      <c r="V169" s="39">
        <f t="shared" si="34"/>
        <v>2381168.0259343321</v>
      </c>
      <c r="W169" s="39">
        <f t="shared" si="35"/>
        <v>35607.914990999998</v>
      </c>
      <c r="X169" s="39">
        <f t="shared" si="36"/>
        <v>19228.274095140001</v>
      </c>
    </row>
    <row r="170" spans="2:24" x14ac:dyDescent="0.25">
      <c r="B170" s="3" t="s">
        <v>55</v>
      </c>
      <c r="C170" s="3">
        <v>162</v>
      </c>
      <c r="D170" s="3">
        <v>162</v>
      </c>
      <c r="E170" s="23">
        <v>7.0833329999999997</v>
      </c>
      <c r="F170" s="23">
        <v>0.2</v>
      </c>
      <c r="G170" s="29">
        <v>0.57999999999999996</v>
      </c>
      <c r="H170" s="29">
        <v>2.1</v>
      </c>
      <c r="I170" s="29">
        <v>602.08000000000004</v>
      </c>
      <c r="J170" s="37">
        <f t="shared" si="37"/>
        <v>0.46875771231581242</v>
      </c>
      <c r="K170" s="37">
        <f t="shared" si="38"/>
        <v>7508.3329799999992</v>
      </c>
      <c r="L170" t="s">
        <v>56</v>
      </c>
      <c r="M170" s="18">
        <f t="shared" si="28"/>
        <v>787.22239999999988</v>
      </c>
      <c r="N170">
        <f t="shared" si="29"/>
        <v>1229.5999999999999</v>
      </c>
      <c r="O170">
        <f t="shared" si="26"/>
        <v>104058.9045243</v>
      </c>
      <c r="P170">
        <f t="shared" si="27"/>
        <v>104058.9045243</v>
      </c>
      <c r="Q170">
        <f t="shared" si="30"/>
        <v>215281.27349190001</v>
      </c>
      <c r="R170">
        <f t="shared" si="31"/>
        <v>400337.70678178652</v>
      </c>
      <c r="S170">
        <f t="shared" si="32"/>
        <v>3858529.6152580595</v>
      </c>
      <c r="T170">
        <f t="shared" si="33"/>
        <v>797784.9693726016</v>
      </c>
      <c r="U170" s="39">
        <f>(T170+T171)</f>
        <v>1709190.4434249378</v>
      </c>
      <c r="V170" s="39">
        <f t="shared" si="34"/>
        <v>2237947.1768496744</v>
      </c>
      <c r="W170" s="39">
        <f t="shared" si="35"/>
        <v>49551.859297285715</v>
      </c>
      <c r="X170" s="39">
        <f t="shared" si="36"/>
        <v>20811.780904860003</v>
      </c>
    </row>
    <row r="171" spans="2:24" x14ac:dyDescent="0.25">
      <c r="B171" s="3" t="s">
        <v>55</v>
      </c>
      <c r="C171" s="3">
        <v>163</v>
      </c>
      <c r="D171" s="3">
        <v>163</v>
      </c>
      <c r="E171" s="23">
        <v>7.6666670000000003</v>
      </c>
      <c r="F171" s="23">
        <v>0.2</v>
      </c>
      <c r="G171" s="29">
        <v>0.56000000000000005</v>
      </c>
      <c r="H171" s="29">
        <v>2</v>
      </c>
      <c r="I171" s="29">
        <v>705.33</v>
      </c>
      <c r="J171" s="37">
        <f t="shared" si="37"/>
        <v>0.50736133455918753</v>
      </c>
      <c r="K171" s="37">
        <f t="shared" si="38"/>
        <v>8126.6670200000008</v>
      </c>
      <c r="L171" t="s">
        <v>56</v>
      </c>
      <c r="M171" s="18">
        <f t="shared" si="28"/>
        <v>760.07680000000005</v>
      </c>
      <c r="N171">
        <f t="shared" si="29"/>
        <v>1187.2</v>
      </c>
      <c r="O171">
        <f t="shared" si="26"/>
        <v>111222.36896760001</v>
      </c>
      <c r="P171">
        <f t="shared" si="27"/>
        <v>111222.36896760001</v>
      </c>
      <c r="Q171">
        <f t="shared" si="30"/>
        <v>228477.14547570003</v>
      </c>
      <c r="R171">
        <f t="shared" si="31"/>
        <v>451068.49018957949</v>
      </c>
      <c r="S171">
        <f t="shared" si="32"/>
        <v>4427869.0767935747</v>
      </c>
      <c r="T171">
        <f t="shared" si="33"/>
        <v>911405.47405233618</v>
      </c>
      <c r="U171" s="39">
        <f>(T171+T172)</f>
        <v>1924356.47302562</v>
      </c>
      <c r="V171" s="39">
        <f t="shared" si="34"/>
        <v>2479606.6830044021</v>
      </c>
      <c r="W171" s="39">
        <f t="shared" si="35"/>
        <v>55611.184483800003</v>
      </c>
      <c r="X171" s="39">
        <f t="shared" si="36"/>
        <v>22244.473793520003</v>
      </c>
    </row>
    <row r="172" spans="2:24" x14ac:dyDescent="0.25">
      <c r="B172" s="3" t="s">
        <v>55</v>
      </c>
      <c r="C172" s="3">
        <v>164</v>
      </c>
      <c r="D172" s="3">
        <v>164</v>
      </c>
      <c r="E172" s="23">
        <v>8.1944440000000007</v>
      </c>
      <c r="F172" s="23">
        <v>0.2</v>
      </c>
      <c r="G172" s="29">
        <v>0.49</v>
      </c>
      <c r="H172" s="29">
        <v>1.75</v>
      </c>
      <c r="I172" s="29">
        <v>805.79</v>
      </c>
      <c r="J172" s="37">
        <f t="shared" si="37"/>
        <v>0.54228832996275</v>
      </c>
      <c r="K172" s="37">
        <f t="shared" si="38"/>
        <v>8686.1106400000008</v>
      </c>
      <c r="L172" t="s">
        <v>56</v>
      </c>
      <c r="M172" s="18">
        <f t="shared" si="28"/>
        <v>665.06719999999996</v>
      </c>
      <c r="N172">
        <f t="shared" si="29"/>
        <v>1038.8</v>
      </c>
      <c r="O172">
        <f t="shared" si="26"/>
        <v>117254.77650810001</v>
      </c>
      <c r="P172">
        <f t="shared" si="27"/>
        <v>117254.77650810001</v>
      </c>
      <c r="Q172">
        <f t="shared" si="30"/>
        <v>238279.8060324</v>
      </c>
      <c r="R172">
        <f t="shared" si="31"/>
        <v>485304.50468683348</v>
      </c>
      <c r="S172">
        <f t="shared" si="32"/>
        <v>4754518.6804259149</v>
      </c>
      <c r="T172">
        <f t="shared" si="33"/>
        <v>1012950.9989732837</v>
      </c>
      <c r="U172" s="39">
        <f>(T172+T173)</f>
        <v>2092090.8859066353</v>
      </c>
      <c r="V172" s="39">
        <f t="shared" si="34"/>
        <v>2329714.1534086983</v>
      </c>
      <c r="W172" s="39">
        <f t="shared" si="35"/>
        <v>67002.729433200002</v>
      </c>
      <c r="X172" s="39">
        <f t="shared" si="36"/>
        <v>23450.955301620004</v>
      </c>
    </row>
    <row r="173" spans="2:24" x14ac:dyDescent="0.25">
      <c r="B173" s="3" t="s">
        <v>55</v>
      </c>
      <c r="C173" s="3">
        <v>165</v>
      </c>
      <c r="D173" s="3">
        <v>165</v>
      </c>
      <c r="E173" s="23">
        <v>8.6388890000000007</v>
      </c>
      <c r="F173" s="23">
        <v>0.2</v>
      </c>
      <c r="G173" s="29">
        <v>0.36</v>
      </c>
      <c r="H173" s="29">
        <v>1.3</v>
      </c>
      <c r="I173" s="29">
        <v>895.56</v>
      </c>
      <c r="J173" s="37">
        <f t="shared" si="37"/>
        <v>0.57170061672806249</v>
      </c>
      <c r="K173" s="37">
        <f t="shared" si="38"/>
        <v>9157.2223400000003</v>
      </c>
      <c r="L173" t="s">
        <v>56</v>
      </c>
      <c r="M173" s="18">
        <f t="shared" si="28"/>
        <v>488.62079999999997</v>
      </c>
      <c r="N173">
        <f t="shared" si="29"/>
        <v>763.19999999999993</v>
      </c>
      <c r="O173">
        <f t="shared" si="26"/>
        <v>121025.0295243</v>
      </c>
      <c r="P173">
        <f t="shared" si="27"/>
        <v>121025.0295243</v>
      </c>
      <c r="Q173">
        <f t="shared" si="30"/>
        <v>246197.3265081</v>
      </c>
      <c r="R173">
        <f t="shared" si="31"/>
        <v>494185.55739506328</v>
      </c>
      <c r="S173">
        <f t="shared" si="32"/>
        <v>4710637.9670003355</v>
      </c>
      <c r="T173">
        <f t="shared" si="33"/>
        <v>1079139.8869333516</v>
      </c>
      <c r="U173" s="39">
        <f>(T173+T174)</f>
        <v>2233506.5979678854</v>
      </c>
      <c r="V173" s="39">
        <f t="shared" si="34"/>
        <v>1695829.6681201207</v>
      </c>
      <c r="W173" s="39">
        <f t="shared" si="35"/>
        <v>93096.176557153842</v>
      </c>
      <c r="X173" s="39">
        <f t="shared" si="36"/>
        <v>24205.005904860001</v>
      </c>
    </row>
    <row r="174" spans="2:24" x14ac:dyDescent="0.25">
      <c r="B174" s="3" t="s">
        <v>55</v>
      </c>
      <c r="C174" s="3">
        <v>166</v>
      </c>
      <c r="D174" s="3">
        <v>166</v>
      </c>
      <c r="E174" s="23">
        <v>8.9166670000000003</v>
      </c>
      <c r="F174" s="23">
        <v>0.2</v>
      </c>
      <c r="G174" s="29">
        <v>0.28999999999999998</v>
      </c>
      <c r="H174" s="29">
        <v>1.05</v>
      </c>
      <c r="I174" s="29">
        <v>954.08</v>
      </c>
      <c r="J174" s="37">
        <f t="shared" si="37"/>
        <v>0.5900832876841875</v>
      </c>
      <c r="K174" s="37">
        <f t="shared" si="38"/>
        <v>9451.6670200000008</v>
      </c>
      <c r="L174" t="s">
        <v>56</v>
      </c>
      <c r="M174" s="18">
        <f t="shared" si="28"/>
        <v>393.61119999999994</v>
      </c>
      <c r="N174">
        <f t="shared" si="29"/>
        <v>614.79999999999995</v>
      </c>
      <c r="O174">
        <f t="shared" si="26"/>
        <v>125172.2969838</v>
      </c>
      <c r="P174">
        <f t="shared" si="27"/>
        <v>125172.2969838</v>
      </c>
      <c r="Q174">
        <f t="shared" si="30"/>
        <v>257885.09999999998</v>
      </c>
      <c r="R174">
        <f t="shared" si="31"/>
        <v>472873.14975486603</v>
      </c>
      <c r="S174">
        <f t="shared" si="32"/>
        <v>4314581.1545588654</v>
      </c>
      <c r="T174">
        <f t="shared" si="33"/>
        <v>1154366.711034534</v>
      </c>
      <c r="U174" s="39">
        <f>(T174+T175)</f>
        <v>2452003.0366846677</v>
      </c>
      <c r="V174" s="39">
        <f t="shared" si="34"/>
        <v>1251228.534822071</v>
      </c>
      <c r="W174" s="39">
        <f t="shared" si="35"/>
        <v>119211.71141314285</v>
      </c>
      <c r="X174" s="39">
        <f t="shared" si="36"/>
        <v>25034.459396760001</v>
      </c>
    </row>
    <row r="175" spans="2:24" x14ac:dyDescent="0.25">
      <c r="B175" s="3" t="s">
        <v>55</v>
      </c>
      <c r="C175" s="3">
        <v>167</v>
      </c>
      <c r="D175" s="3">
        <v>167</v>
      </c>
      <c r="E175" s="23">
        <v>9.2222220000000004</v>
      </c>
      <c r="F175" s="23">
        <v>0.2</v>
      </c>
      <c r="G175" s="29">
        <v>0.43</v>
      </c>
      <c r="H175" s="29">
        <v>1.55</v>
      </c>
      <c r="I175" s="29">
        <v>1020.59</v>
      </c>
      <c r="J175" s="37">
        <f t="shared" si="37"/>
        <v>0.61030417279387494</v>
      </c>
      <c r="K175" s="37">
        <f t="shared" si="38"/>
        <v>9775.5553199999995</v>
      </c>
      <c r="L175" t="s">
        <v>56</v>
      </c>
      <c r="M175" s="18">
        <f t="shared" si="28"/>
        <v>583.63040000000001</v>
      </c>
      <c r="N175">
        <f t="shared" si="29"/>
        <v>911.6</v>
      </c>
      <c r="O175">
        <f t="shared" si="26"/>
        <v>132712.80301619999</v>
      </c>
      <c r="P175">
        <f t="shared" si="27"/>
        <v>132712.80301619999</v>
      </c>
      <c r="Q175">
        <f t="shared" si="30"/>
        <v>272966.05777319998</v>
      </c>
      <c r="R175">
        <f t="shared" si="31"/>
        <v>416570.75754671695</v>
      </c>
      <c r="S175">
        <f t="shared" si="32"/>
        <v>3711656.8631405151</v>
      </c>
      <c r="T175">
        <f t="shared" si="33"/>
        <v>1297636.3256501339</v>
      </c>
      <c r="U175" s="39">
        <f>(T175+T176)</f>
        <v>2746919.4906282844</v>
      </c>
      <c r="V175" s="39">
        <f t="shared" si="34"/>
        <v>1596012.4511504215</v>
      </c>
      <c r="W175" s="39">
        <f t="shared" si="35"/>
        <v>85621.163236258057</v>
      </c>
      <c r="X175" s="39">
        <f t="shared" si="36"/>
        <v>26542.560603239999</v>
      </c>
    </row>
    <row r="176" spans="2:24" x14ac:dyDescent="0.25">
      <c r="B176" s="3" t="s">
        <v>55</v>
      </c>
      <c r="C176" s="3">
        <v>168</v>
      </c>
      <c r="D176" s="3">
        <v>168</v>
      </c>
      <c r="E176" s="23">
        <v>9.7777779999999996</v>
      </c>
      <c r="F176" s="23">
        <v>0.2</v>
      </c>
      <c r="G176" s="29">
        <v>0.56000000000000005</v>
      </c>
      <c r="H176" s="29">
        <v>2</v>
      </c>
      <c r="I176" s="29">
        <v>1147.26</v>
      </c>
      <c r="J176" s="37">
        <f t="shared" si="37"/>
        <v>0.64706951470612495</v>
      </c>
      <c r="K176" s="37">
        <f t="shared" si="38"/>
        <v>10364.444680000001</v>
      </c>
      <c r="L176" t="s">
        <v>56</v>
      </c>
      <c r="M176" s="18">
        <f t="shared" si="28"/>
        <v>760.07680000000005</v>
      </c>
      <c r="N176">
        <f t="shared" si="29"/>
        <v>1187.2</v>
      </c>
      <c r="O176">
        <f t="shared" si="26"/>
        <v>140253.25475699999</v>
      </c>
      <c r="P176">
        <f t="shared" si="27"/>
        <v>140253.25475699999</v>
      </c>
      <c r="Q176">
        <f t="shared" si="30"/>
        <v>283522.81508099998</v>
      </c>
      <c r="R176">
        <f t="shared" si="31"/>
        <v>336997.43495851493</v>
      </c>
      <c r="S176">
        <f t="shared" si="32"/>
        <v>3071720.2849847078</v>
      </c>
      <c r="T176">
        <f t="shared" si="33"/>
        <v>1449283.1649781507</v>
      </c>
      <c r="U176" s="39">
        <f>(T176+T177)</f>
        <v>2961573.605151752</v>
      </c>
      <c r="V176" s="39">
        <f t="shared" si="34"/>
        <v>1720163.3595914366</v>
      </c>
      <c r="W176" s="39">
        <f t="shared" si="35"/>
        <v>70126.627378499994</v>
      </c>
      <c r="X176" s="39">
        <f t="shared" si="36"/>
        <v>28050.650951399999</v>
      </c>
    </row>
    <row r="177" spans="2:24" x14ac:dyDescent="0.25">
      <c r="B177" s="3" t="s">
        <v>55</v>
      </c>
      <c r="C177" s="3">
        <v>169</v>
      </c>
      <c r="D177" s="3">
        <v>169</v>
      </c>
      <c r="E177" s="23">
        <v>10.33333</v>
      </c>
      <c r="F177" s="23">
        <v>0.2</v>
      </c>
      <c r="G177" s="29">
        <v>0.39</v>
      </c>
      <c r="H177" s="29">
        <v>1.4</v>
      </c>
      <c r="I177" s="29">
        <v>1281.33</v>
      </c>
      <c r="J177" s="37">
        <f t="shared" si="37"/>
        <v>0.68383459190812501</v>
      </c>
      <c r="K177" s="37">
        <f t="shared" si="38"/>
        <v>10953.3298</v>
      </c>
      <c r="L177" t="s">
        <v>56</v>
      </c>
      <c r="M177" s="18">
        <f t="shared" si="28"/>
        <v>529.33920000000001</v>
      </c>
      <c r="N177">
        <f t="shared" si="29"/>
        <v>826.80000000000007</v>
      </c>
      <c r="O177">
        <f t="shared" si="26"/>
        <v>143269.56032399999</v>
      </c>
      <c r="P177">
        <f t="shared" si="27"/>
        <v>143269.56032399999</v>
      </c>
      <c r="Q177">
        <f t="shared" si="30"/>
        <v>284276.92540499999</v>
      </c>
      <c r="R177">
        <f t="shared" si="31"/>
        <v>264650.6837608199</v>
      </c>
      <c r="S177">
        <f t="shared" si="32"/>
        <v>2745336.6066162032</v>
      </c>
      <c r="T177">
        <f t="shared" si="33"/>
        <v>1512290.4401736013</v>
      </c>
      <c r="U177" s="39">
        <f>(T177+T178)</f>
        <v>2977200.445189951</v>
      </c>
      <c r="V177" s="39">
        <f t="shared" si="34"/>
        <v>1070681.2765803193</v>
      </c>
      <c r="W177" s="39">
        <f t="shared" si="35"/>
        <v>102335.40023142858</v>
      </c>
      <c r="X177" s="39">
        <f t="shared" si="36"/>
        <v>28653.912064799999</v>
      </c>
    </row>
    <row r="178" spans="2:24" x14ac:dyDescent="0.25">
      <c r="B178" s="3" t="s">
        <v>55</v>
      </c>
      <c r="C178" s="3">
        <v>170</v>
      </c>
      <c r="D178" s="3">
        <v>170</v>
      </c>
      <c r="E178" s="23">
        <v>10.55556</v>
      </c>
      <c r="F178" s="23">
        <v>0.2</v>
      </c>
      <c r="G178" s="29">
        <v>0.03</v>
      </c>
      <c r="H178" s="29">
        <v>0.1</v>
      </c>
      <c r="I178" s="29">
        <v>1337.04</v>
      </c>
      <c r="J178" s="37">
        <f t="shared" si="37"/>
        <v>0.69854123162249993</v>
      </c>
      <c r="K178" s="37">
        <f t="shared" si="38"/>
        <v>11188.893599999999</v>
      </c>
      <c r="L178" t="s">
        <v>56</v>
      </c>
      <c r="M178" s="18">
        <f t="shared" si="28"/>
        <v>40.718399999999995</v>
      </c>
      <c r="N178">
        <f t="shared" si="29"/>
        <v>63.599999999999994</v>
      </c>
      <c r="O178">
        <f t="shared" si="26"/>
        <v>141007.365081</v>
      </c>
      <c r="P178">
        <f t="shared" si="27"/>
        <v>141007.365081</v>
      </c>
      <c r="Q178">
        <f t="shared" si="30"/>
        <v>273343.14008099999</v>
      </c>
      <c r="R178">
        <f t="shared" si="31"/>
        <v>235012.25163377248</v>
      </c>
      <c r="S178">
        <f t="shared" si="32"/>
        <v>2640950.418328335</v>
      </c>
      <c r="T178">
        <f t="shared" si="33"/>
        <v>1464910.00501635</v>
      </c>
      <c r="U178" s="39">
        <f>(T178+T179)</f>
        <v>2755183.8112663496</v>
      </c>
      <c r="V178" s="39">
        <f t="shared" si="34"/>
        <v>79228.512549850042</v>
      </c>
      <c r="W178" s="39">
        <f t="shared" si="35"/>
        <v>1410073.6508099998</v>
      </c>
      <c r="X178" s="39">
        <f t="shared" si="36"/>
        <v>28201.473016200001</v>
      </c>
    </row>
    <row r="179" spans="2:24" x14ac:dyDescent="0.25">
      <c r="B179" s="3" t="s">
        <v>55</v>
      </c>
      <c r="C179" s="3">
        <v>171</v>
      </c>
      <c r="D179" s="3">
        <v>171</v>
      </c>
      <c r="E179" s="23">
        <v>10.38889</v>
      </c>
      <c r="F179" s="23">
        <v>0.2</v>
      </c>
      <c r="G179" s="29">
        <v>-0.4</v>
      </c>
      <c r="H179" s="29">
        <v>-1.45</v>
      </c>
      <c r="I179" s="29">
        <v>1295.1500000000001</v>
      </c>
      <c r="J179" s="37">
        <f t="shared" si="37"/>
        <v>0.68751141728062493</v>
      </c>
      <c r="K179" s="37">
        <f t="shared" si="38"/>
        <v>11012.223400000001</v>
      </c>
      <c r="L179" t="s">
        <v>56</v>
      </c>
      <c r="M179" s="18">
        <f t="shared" si="28"/>
        <v>-542.91200000000003</v>
      </c>
      <c r="N179">
        <f t="shared" si="29"/>
        <v>-848</v>
      </c>
      <c r="O179">
        <f t="shared" si="26"/>
        <v>132335.77499999999</v>
      </c>
      <c r="P179">
        <f t="shared" si="27"/>
        <v>132335.77499999999</v>
      </c>
      <c r="Q179">
        <f t="shared" si="30"/>
        <v>249213.52349189998</v>
      </c>
      <c r="R179">
        <f t="shared" si="31"/>
        <v>231587.60625000001</v>
      </c>
      <c r="S179">
        <f t="shared" si="32"/>
        <v>2463222.3064435567</v>
      </c>
      <c r="T179">
        <f t="shared" si="33"/>
        <v>1290273.8062499999</v>
      </c>
      <c r="U179" s="39">
        <f>(T179+T180)</f>
        <v>2296721.071943833</v>
      </c>
      <c r="V179" s="39">
        <f t="shared" si="34"/>
        <v>-985288.92257742269</v>
      </c>
      <c r="W179" s="39">
        <f t="shared" si="35"/>
        <v>-91266.051724137928</v>
      </c>
      <c r="X179" s="39">
        <f t="shared" si="36"/>
        <v>26467.154999999999</v>
      </c>
    </row>
    <row r="180" spans="2:24" x14ac:dyDescent="0.25">
      <c r="B180" s="3" t="s">
        <v>55</v>
      </c>
      <c r="C180" s="3">
        <v>172</v>
      </c>
      <c r="D180" s="3">
        <v>172</v>
      </c>
      <c r="E180" s="23">
        <v>9.75</v>
      </c>
      <c r="F180" s="23">
        <v>0.2</v>
      </c>
      <c r="G180" s="29">
        <v>-0.89</v>
      </c>
      <c r="H180" s="29">
        <v>-3.2</v>
      </c>
      <c r="I180" s="29">
        <v>1140.75</v>
      </c>
      <c r="J180" s="37">
        <f t="shared" si="37"/>
        <v>0.64523123437499996</v>
      </c>
      <c r="K180" s="37">
        <f t="shared" si="38"/>
        <v>10335</v>
      </c>
      <c r="L180" t="s">
        <v>56</v>
      </c>
      <c r="M180" s="18">
        <f t="shared" si="28"/>
        <v>-1207.9792</v>
      </c>
      <c r="N180">
        <f t="shared" si="29"/>
        <v>-1886.8</v>
      </c>
      <c r="O180">
        <f t="shared" si="26"/>
        <v>116877.74849189998</v>
      </c>
      <c r="P180">
        <f t="shared" si="27"/>
        <v>116877.74849189998</v>
      </c>
      <c r="Q180">
        <f t="shared" si="30"/>
        <v>219051.52650809998</v>
      </c>
      <c r="R180">
        <f t="shared" si="31"/>
        <v>228885.61027626222</v>
      </c>
      <c r="S180">
        <f t="shared" si="32"/>
        <v>2330701.2070815051</v>
      </c>
      <c r="T180">
        <f t="shared" si="33"/>
        <v>1006447.2656938332</v>
      </c>
      <c r="U180" s="39">
        <f>(T180+T181)</f>
        <v>1775588.7840210672</v>
      </c>
      <c r="V180" s="39">
        <f t="shared" si="34"/>
        <v>-2074324.0743025395</v>
      </c>
      <c r="W180" s="39">
        <f t="shared" si="35"/>
        <v>-36524.296403718741</v>
      </c>
      <c r="X180" s="39">
        <f t="shared" si="36"/>
        <v>23375.549698379997</v>
      </c>
    </row>
    <row r="181" spans="2:24" x14ac:dyDescent="0.25">
      <c r="B181" s="3" t="s">
        <v>55</v>
      </c>
      <c r="C181" s="3">
        <v>173</v>
      </c>
      <c r="D181" s="3">
        <v>173</v>
      </c>
      <c r="E181" s="23">
        <v>8.6111109999999993</v>
      </c>
      <c r="F181" s="23">
        <v>0.2</v>
      </c>
      <c r="G181" s="29">
        <v>-1.1100000000000001</v>
      </c>
      <c r="H181" s="29">
        <v>-4</v>
      </c>
      <c r="I181" s="29">
        <v>889.81</v>
      </c>
      <c r="J181" s="37">
        <f t="shared" si="37"/>
        <v>0.5698623363969374</v>
      </c>
      <c r="K181" s="37">
        <f t="shared" si="38"/>
        <v>9127.7776599999997</v>
      </c>
      <c r="L181" t="s">
        <v>56</v>
      </c>
      <c r="M181" s="18">
        <f t="shared" si="28"/>
        <v>-1506.5808000000002</v>
      </c>
      <c r="N181">
        <f t="shared" si="29"/>
        <v>-2353.2000000000003</v>
      </c>
      <c r="O181">
        <f t="shared" si="26"/>
        <v>102173.7780162</v>
      </c>
      <c r="P181">
        <f t="shared" si="27"/>
        <v>102173.7780162</v>
      </c>
      <c r="Q181">
        <f t="shared" si="30"/>
        <v>197561.10603239998</v>
      </c>
      <c r="R181">
        <f t="shared" si="31"/>
        <v>244081.81439134196</v>
      </c>
      <c r="S181">
        <f t="shared" si="32"/>
        <v>2248650.8682314856</v>
      </c>
      <c r="T181">
        <f t="shared" si="33"/>
        <v>769141.51832723396</v>
      </c>
      <c r="U181" s="39">
        <f>(T181+T182)</f>
        <v>1439502.483638268</v>
      </c>
      <c r="V181" s="39">
        <f t="shared" si="34"/>
        <v>-2496002.463736949</v>
      </c>
      <c r="W181" s="39">
        <f t="shared" si="35"/>
        <v>-25543.44450405</v>
      </c>
      <c r="X181" s="39">
        <f t="shared" si="36"/>
        <v>20434.755603240003</v>
      </c>
    </row>
    <row r="182" spans="2:24" x14ac:dyDescent="0.25">
      <c r="B182" s="3" t="s">
        <v>55</v>
      </c>
      <c r="C182" s="3">
        <v>174</v>
      </c>
      <c r="D182" s="3">
        <v>174</v>
      </c>
      <c r="E182" s="23">
        <v>7.5277779999999996</v>
      </c>
      <c r="F182" s="23">
        <v>0.2</v>
      </c>
      <c r="G182" s="29">
        <v>-0.79</v>
      </c>
      <c r="H182" s="29">
        <v>-2.85</v>
      </c>
      <c r="I182" s="29">
        <v>680.01</v>
      </c>
      <c r="J182" s="37">
        <f t="shared" si="37"/>
        <v>0.49816999908112491</v>
      </c>
      <c r="K182" s="37">
        <f t="shared" si="38"/>
        <v>7979.4446799999996</v>
      </c>
      <c r="L182" t="s">
        <v>56</v>
      </c>
      <c r="M182" s="18">
        <f t="shared" si="28"/>
        <v>-1072.2511999999999</v>
      </c>
      <c r="N182">
        <f t="shared" si="29"/>
        <v>-1674.8000000000002</v>
      </c>
      <c r="O182">
        <f t="shared" si="26"/>
        <v>95387.328016199986</v>
      </c>
      <c r="P182">
        <f t="shared" si="27"/>
        <v>95387.328016199986</v>
      </c>
      <c r="Q182">
        <f t="shared" si="30"/>
        <v>190020.59999999998</v>
      </c>
      <c r="R182">
        <f t="shared" si="31"/>
        <v>266289.60814733693</v>
      </c>
      <c r="S182">
        <f t="shared" si="32"/>
        <v>2427739.8956235764</v>
      </c>
      <c r="T182">
        <f t="shared" si="33"/>
        <v>670360.96531103388</v>
      </c>
      <c r="U182" s="39">
        <f>(T182+T183)</f>
        <v>1330165.1461684681</v>
      </c>
      <c r="V182" s="39">
        <f t="shared" si="34"/>
        <v>-1917914.5175426253</v>
      </c>
      <c r="W182" s="39">
        <f t="shared" si="35"/>
        <v>-33469.237900421045</v>
      </c>
      <c r="X182" s="39">
        <f t="shared" si="36"/>
        <v>19077.465603239998</v>
      </c>
    </row>
    <row r="183" spans="2:24" x14ac:dyDescent="0.25">
      <c r="B183" s="3" t="s">
        <v>55</v>
      </c>
      <c r="C183" s="3">
        <v>175</v>
      </c>
      <c r="D183" s="3">
        <v>175</v>
      </c>
      <c r="E183" s="23">
        <v>7.0277779999999996</v>
      </c>
      <c r="F183" s="23">
        <v>0.2</v>
      </c>
      <c r="G183" s="29">
        <v>-0.28000000000000003</v>
      </c>
      <c r="H183" s="29">
        <v>-1</v>
      </c>
      <c r="I183" s="29">
        <v>592.67999999999995</v>
      </c>
      <c r="J183" s="37">
        <f t="shared" si="37"/>
        <v>0.46508121783112494</v>
      </c>
      <c r="K183" s="37">
        <f t="shared" si="38"/>
        <v>7449.4446799999996</v>
      </c>
      <c r="L183" t="s">
        <v>56</v>
      </c>
      <c r="M183" s="18">
        <f t="shared" si="28"/>
        <v>-380.03840000000002</v>
      </c>
      <c r="N183">
        <f t="shared" si="29"/>
        <v>-593.6</v>
      </c>
      <c r="O183">
        <f t="shared" si="26"/>
        <v>94633.271983800005</v>
      </c>
      <c r="P183">
        <f t="shared" si="27"/>
        <v>94633.271983800005</v>
      </c>
      <c r="Q183">
        <f t="shared" si="30"/>
        <v>192282.74095140002</v>
      </c>
      <c r="R183">
        <f t="shared" si="31"/>
        <v>307558.13394734997</v>
      </c>
      <c r="S183">
        <f t="shared" si="32"/>
        <v>2718844.309852493</v>
      </c>
      <c r="T183">
        <f t="shared" si="33"/>
        <v>659804.18085743405</v>
      </c>
      <c r="U183" s="39">
        <f>(T183+T184)</f>
        <v>1362337.81697457</v>
      </c>
      <c r="V183" s="39">
        <f t="shared" si="34"/>
        <v>-761276.40675869817</v>
      </c>
      <c r="W183" s="39">
        <f t="shared" si="35"/>
        <v>-94633.271983800005</v>
      </c>
      <c r="X183" s="39">
        <f t="shared" si="36"/>
        <v>18926.654396760001</v>
      </c>
    </row>
    <row r="184" spans="2:24" x14ac:dyDescent="0.25">
      <c r="B184" s="3" t="s">
        <v>55</v>
      </c>
      <c r="C184" s="3">
        <v>176</v>
      </c>
      <c r="D184" s="3">
        <v>176</v>
      </c>
      <c r="E184" s="23">
        <v>6.9722220000000004</v>
      </c>
      <c r="F184" s="23">
        <v>0.2</v>
      </c>
      <c r="G184" s="29">
        <v>0.08</v>
      </c>
      <c r="H184" s="29">
        <v>0.3</v>
      </c>
      <c r="I184" s="29">
        <v>583.34</v>
      </c>
      <c r="J184" s="37">
        <f t="shared" si="37"/>
        <v>0.46140465716887497</v>
      </c>
      <c r="K184" s="37">
        <f t="shared" si="38"/>
        <v>7390.5553200000004</v>
      </c>
      <c r="L184" t="s">
        <v>56</v>
      </c>
      <c r="M184" s="18">
        <f t="shared" si="28"/>
        <v>108.58240000000001</v>
      </c>
      <c r="N184">
        <f t="shared" si="29"/>
        <v>169.6</v>
      </c>
      <c r="O184">
        <f t="shared" si="26"/>
        <v>97649.468967599998</v>
      </c>
      <c r="P184">
        <f t="shared" si="27"/>
        <v>97649.468967599998</v>
      </c>
      <c r="Q184">
        <f t="shared" si="30"/>
        <v>202462.41595140001</v>
      </c>
      <c r="R184">
        <f t="shared" si="31"/>
        <v>345841.85298533848</v>
      </c>
      <c r="S184">
        <f t="shared" si="32"/>
        <v>3236447.0092718368</v>
      </c>
      <c r="T184">
        <f t="shared" si="33"/>
        <v>702533.63611713599</v>
      </c>
      <c r="U184" s="39">
        <f>(T184+T185)</f>
        <v>1511922.4812002701</v>
      </c>
      <c r="V184" s="39">
        <f t="shared" si="34"/>
        <v>258915.76074174696</v>
      </c>
      <c r="W184" s="39">
        <f t="shared" si="35"/>
        <v>325498.22989200003</v>
      </c>
      <c r="X184" s="39">
        <f t="shared" si="36"/>
        <v>19529.893793520001</v>
      </c>
    </row>
    <row r="185" spans="2:24" x14ac:dyDescent="0.25">
      <c r="B185" s="3" t="s">
        <v>55</v>
      </c>
      <c r="C185" s="3">
        <v>177</v>
      </c>
      <c r="D185" s="3">
        <v>177</v>
      </c>
      <c r="E185" s="23">
        <v>7.1944439999999998</v>
      </c>
      <c r="F185" s="23">
        <v>0.2</v>
      </c>
      <c r="G185" s="29">
        <v>0.38</v>
      </c>
      <c r="H185" s="29">
        <v>1.35</v>
      </c>
      <c r="I185" s="29">
        <v>621.12</v>
      </c>
      <c r="J185" s="37">
        <f t="shared" si="37"/>
        <v>0.47611076746274994</v>
      </c>
      <c r="K185" s="37">
        <f t="shared" si="38"/>
        <v>7626.1106399999999</v>
      </c>
      <c r="L185" t="s">
        <v>56</v>
      </c>
      <c r="M185" s="18">
        <f t="shared" si="28"/>
        <v>515.76639999999998</v>
      </c>
      <c r="N185">
        <f t="shared" si="29"/>
        <v>805.6</v>
      </c>
      <c r="O185">
        <f t="shared" si="26"/>
        <v>104812.94698380001</v>
      </c>
      <c r="P185">
        <f t="shared" si="27"/>
        <v>104812.94698380001</v>
      </c>
      <c r="Q185">
        <f t="shared" si="30"/>
        <v>214904.24547570001</v>
      </c>
      <c r="R185">
        <f t="shared" si="31"/>
        <v>401782.98090672452</v>
      </c>
      <c r="S185">
        <f t="shared" si="32"/>
        <v>3885033.9993554796</v>
      </c>
      <c r="T185">
        <f t="shared" si="33"/>
        <v>809388.84508313413</v>
      </c>
      <c r="U185" s="39">
        <f>(T185+T186)</f>
        <v>1702351.5872850674</v>
      </c>
      <c r="V185" s="39">
        <f t="shared" si="34"/>
        <v>1476312.9197550823</v>
      </c>
      <c r="W185" s="39">
        <f t="shared" si="35"/>
        <v>77639.219987999997</v>
      </c>
      <c r="X185" s="39">
        <f t="shared" si="36"/>
        <v>20962.589396760002</v>
      </c>
    </row>
    <row r="186" spans="2:24" x14ac:dyDescent="0.25">
      <c r="B186" s="3" t="s">
        <v>55</v>
      </c>
      <c r="C186" s="3">
        <v>178</v>
      </c>
      <c r="D186" s="3">
        <v>178</v>
      </c>
      <c r="E186" s="23">
        <v>7.7222220000000004</v>
      </c>
      <c r="F186" s="23">
        <v>0.2</v>
      </c>
      <c r="G186" s="29">
        <v>0.46</v>
      </c>
      <c r="H186" s="29">
        <v>1.65</v>
      </c>
      <c r="I186" s="29">
        <v>715.59</v>
      </c>
      <c r="J186" s="37">
        <f t="shared" si="37"/>
        <v>0.51103782904387496</v>
      </c>
      <c r="K186" s="37">
        <f t="shared" si="38"/>
        <v>8185.5553200000004</v>
      </c>
      <c r="L186" t="s">
        <v>56</v>
      </c>
      <c r="M186" s="18">
        <f t="shared" si="28"/>
        <v>624.34879999999998</v>
      </c>
      <c r="N186">
        <f t="shared" si="29"/>
        <v>975.2</v>
      </c>
      <c r="O186">
        <f t="shared" si="26"/>
        <v>110091.29849189999</v>
      </c>
      <c r="P186">
        <f t="shared" si="27"/>
        <v>110091.29849189999</v>
      </c>
      <c r="Q186">
        <f t="shared" si="30"/>
        <v>221690.69547569999</v>
      </c>
      <c r="R186">
        <f t="shared" si="31"/>
        <v>451068.49018957949</v>
      </c>
      <c r="S186">
        <f t="shared" si="32"/>
        <v>4361008.4710581331</v>
      </c>
      <c r="T186">
        <f t="shared" si="33"/>
        <v>892962.74220193329</v>
      </c>
      <c r="U186" s="39">
        <f>(T186+T187)</f>
        <v>1810557.7592688673</v>
      </c>
      <c r="V186" s="39">
        <f t="shared" si="34"/>
        <v>2006063.8966867414</v>
      </c>
      <c r="W186" s="39">
        <f t="shared" si="35"/>
        <v>66721.999085999996</v>
      </c>
      <c r="X186" s="39">
        <f t="shared" si="36"/>
        <v>22018.259698379999</v>
      </c>
    </row>
    <row r="187" spans="2:24" x14ac:dyDescent="0.25">
      <c r="B187" s="3" t="s">
        <v>55</v>
      </c>
      <c r="C187" s="3">
        <v>179</v>
      </c>
      <c r="D187" s="3">
        <v>179</v>
      </c>
      <c r="E187" s="23">
        <v>8.1111109999999993</v>
      </c>
      <c r="F187" s="23">
        <v>0.2</v>
      </c>
      <c r="G187" s="29">
        <v>0.25</v>
      </c>
      <c r="H187" s="29">
        <v>0.9</v>
      </c>
      <c r="I187" s="29">
        <v>789.48</v>
      </c>
      <c r="J187" s="37">
        <f t="shared" si="37"/>
        <v>0.53677355514693736</v>
      </c>
      <c r="K187" s="37">
        <f t="shared" si="38"/>
        <v>8597.7776599999997</v>
      </c>
      <c r="L187" t="s">
        <v>56</v>
      </c>
      <c r="M187" s="18">
        <f t="shared" si="28"/>
        <v>339.32</v>
      </c>
      <c r="N187">
        <f t="shared" si="29"/>
        <v>530</v>
      </c>
      <c r="O187">
        <f t="shared" si="26"/>
        <v>111599.3969838</v>
      </c>
      <c r="P187">
        <f t="shared" si="27"/>
        <v>111599.3969838</v>
      </c>
      <c r="Q187">
        <f t="shared" si="30"/>
        <v>222821.76595140001</v>
      </c>
      <c r="R187">
        <f t="shared" si="31"/>
        <v>482047.40150499158</v>
      </c>
      <c r="S187">
        <f t="shared" si="32"/>
        <v>4559171.1357905949</v>
      </c>
      <c r="T187">
        <f t="shared" si="33"/>
        <v>917595.01706693403</v>
      </c>
      <c r="U187" s="39">
        <f>(T187+T188)</f>
        <v>1829000.4911192702</v>
      </c>
      <c r="V187" s="39">
        <f t="shared" si="34"/>
        <v>1139792.7839476487</v>
      </c>
      <c r="W187" s="39">
        <f t="shared" si="35"/>
        <v>123999.329982</v>
      </c>
      <c r="X187" s="39">
        <f t="shared" si="36"/>
        <v>22319.879396760003</v>
      </c>
    </row>
    <row r="188" spans="2:24" x14ac:dyDescent="0.25">
      <c r="B188" s="3" t="s">
        <v>55</v>
      </c>
      <c r="C188" s="3">
        <v>180</v>
      </c>
      <c r="D188" s="3">
        <v>180</v>
      </c>
      <c r="E188" s="23">
        <v>8.2222220000000004</v>
      </c>
      <c r="F188" s="23">
        <v>0.2</v>
      </c>
      <c r="G188" s="29">
        <v>0.04</v>
      </c>
      <c r="H188" s="29">
        <v>0.15</v>
      </c>
      <c r="I188" s="29">
        <v>811.26</v>
      </c>
      <c r="J188" s="37">
        <f t="shared" si="37"/>
        <v>0.54412661029387499</v>
      </c>
      <c r="K188" s="37">
        <f t="shared" si="38"/>
        <v>8715.5553199999995</v>
      </c>
      <c r="L188" t="s">
        <v>56</v>
      </c>
      <c r="M188" s="18">
        <f t="shared" si="28"/>
        <v>54.291200000000003</v>
      </c>
      <c r="N188">
        <f t="shared" si="29"/>
        <v>84.8</v>
      </c>
      <c r="O188">
        <f t="shared" si="26"/>
        <v>111222.36896760001</v>
      </c>
      <c r="P188">
        <f t="shared" si="27"/>
        <v>111222.36896760001</v>
      </c>
      <c r="Q188">
        <f t="shared" si="30"/>
        <v>221313.66745949999</v>
      </c>
      <c r="R188">
        <f t="shared" si="31"/>
        <v>495866.41351761157</v>
      </c>
      <c r="S188">
        <f t="shared" si="32"/>
        <v>4655720.1672507357</v>
      </c>
      <c r="T188">
        <f t="shared" si="33"/>
        <v>911405.47405233618</v>
      </c>
      <c r="U188" s="39">
        <f>(T188+T189)</f>
        <v>1804368.2162542695</v>
      </c>
      <c r="V188" s="39">
        <f t="shared" si="34"/>
        <v>186228.80669002942</v>
      </c>
      <c r="W188" s="39">
        <f t="shared" si="35"/>
        <v>741482.45978400006</v>
      </c>
      <c r="X188" s="39">
        <f t="shared" si="36"/>
        <v>22244.473793520003</v>
      </c>
    </row>
    <row r="189" spans="2:24" x14ac:dyDescent="0.25">
      <c r="B189" s="3" t="s">
        <v>55</v>
      </c>
      <c r="C189" s="3">
        <v>181</v>
      </c>
      <c r="D189" s="3">
        <v>181</v>
      </c>
      <c r="E189" s="23">
        <v>8.1944440000000007</v>
      </c>
      <c r="F189" s="23">
        <v>0.2</v>
      </c>
      <c r="G189" s="29">
        <v>-0.06</v>
      </c>
      <c r="H189" s="29">
        <v>-0.2</v>
      </c>
      <c r="I189" s="29">
        <v>805.79</v>
      </c>
      <c r="J189" s="37">
        <f t="shared" si="37"/>
        <v>0.54228832996275</v>
      </c>
      <c r="K189" s="37">
        <f t="shared" si="38"/>
        <v>8686.1106400000008</v>
      </c>
      <c r="L189" t="s">
        <v>56</v>
      </c>
      <c r="M189" s="18">
        <f t="shared" si="28"/>
        <v>-81.436799999999991</v>
      </c>
      <c r="N189">
        <f t="shared" si="29"/>
        <v>-127.19999999999999</v>
      </c>
      <c r="O189">
        <f t="shared" si="26"/>
        <v>110091.29849189999</v>
      </c>
      <c r="P189">
        <f t="shared" si="27"/>
        <v>110091.29849189999</v>
      </c>
      <c r="Q189">
        <f t="shared" si="30"/>
        <v>216789.37198379997</v>
      </c>
      <c r="R189">
        <f t="shared" si="31"/>
        <v>507643.19748028344</v>
      </c>
      <c r="S189">
        <f t="shared" si="32"/>
        <v>4738682.8906929605</v>
      </c>
      <c r="T189">
        <f t="shared" si="33"/>
        <v>892962.74220193329</v>
      </c>
      <c r="U189" s="39">
        <f>(T189+T190)</f>
        <v>1731728.1414079168</v>
      </c>
      <c r="V189" s="39">
        <f t="shared" si="34"/>
        <v>-284320.97344157763</v>
      </c>
      <c r="W189" s="39">
        <f t="shared" si="35"/>
        <v>-550456.49245949986</v>
      </c>
      <c r="X189" s="39">
        <f t="shared" si="36"/>
        <v>22018.259698379999</v>
      </c>
    </row>
    <row r="190" spans="2:24" x14ac:dyDescent="0.25">
      <c r="B190" s="3" t="s">
        <v>55</v>
      </c>
      <c r="C190" s="3">
        <v>182</v>
      </c>
      <c r="D190" s="3">
        <v>182</v>
      </c>
      <c r="E190" s="23">
        <v>8.1111109999999993</v>
      </c>
      <c r="F190" s="23">
        <v>0.2</v>
      </c>
      <c r="G190" s="29">
        <v>-0.17</v>
      </c>
      <c r="H190" s="29">
        <v>-0.6</v>
      </c>
      <c r="I190" s="29">
        <v>789.48</v>
      </c>
      <c r="J190" s="37">
        <f t="shared" si="37"/>
        <v>0.53677355514693736</v>
      </c>
      <c r="K190" s="37">
        <f t="shared" si="38"/>
        <v>8597.7776599999997</v>
      </c>
      <c r="L190" t="s">
        <v>56</v>
      </c>
      <c r="M190" s="18">
        <f t="shared" si="28"/>
        <v>-230.73760000000001</v>
      </c>
      <c r="N190">
        <f t="shared" si="29"/>
        <v>-360.40000000000003</v>
      </c>
      <c r="O190">
        <f t="shared" si="26"/>
        <v>106698.0734919</v>
      </c>
      <c r="P190">
        <f t="shared" si="27"/>
        <v>106698.0734919</v>
      </c>
      <c r="Q190">
        <f t="shared" si="30"/>
        <v>205101.59849189999</v>
      </c>
      <c r="R190">
        <f t="shared" si="31"/>
        <v>521635.0378157415</v>
      </c>
      <c r="S190">
        <f t="shared" si="32"/>
        <v>4518365.7514314409</v>
      </c>
      <c r="T190">
        <f t="shared" si="33"/>
        <v>838765.3992059835</v>
      </c>
      <c r="U190" s="39">
        <f>(T190+T191)</f>
        <v>1552190.9554559835</v>
      </c>
      <c r="V190" s="39">
        <f t="shared" si="34"/>
        <v>-768122.17774334503</v>
      </c>
      <c r="W190" s="39">
        <f t="shared" si="35"/>
        <v>-177830.12248650001</v>
      </c>
      <c r="X190" s="39">
        <f t="shared" si="36"/>
        <v>21339.614698379999</v>
      </c>
    </row>
    <row r="191" spans="2:24" x14ac:dyDescent="0.25">
      <c r="B191" s="3" t="s">
        <v>55</v>
      </c>
      <c r="C191" s="3">
        <v>183</v>
      </c>
      <c r="D191" s="3">
        <v>183</v>
      </c>
      <c r="E191" s="23">
        <v>7.8611110000000002</v>
      </c>
      <c r="F191" s="23">
        <v>0.2</v>
      </c>
      <c r="G191" s="29">
        <v>-0.43</v>
      </c>
      <c r="H191" s="29">
        <v>-1.55</v>
      </c>
      <c r="I191" s="29">
        <v>741.56</v>
      </c>
      <c r="J191" s="37">
        <f t="shared" si="37"/>
        <v>0.52022916452193746</v>
      </c>
      <c r="K191" s="37">
        <f t="shared" si="38"/>
        <v>8332.7776599999997</v>
      </c>
      <c r="L191" t="s">
        <v>56</v>
      </c>
      <c r="M191" s="18">
        <f t="shared" si="28"/>
        <v>-583.63040000000001</v>
      </c>
      <c r="N191">
        <f t="shared" si="29"/>
        <v>-911.6</v>
      </c>
      <c r="O191">
        <f t="shared" si="26"/>
        <v>98403.524999999994</v>
      </c>
      <c r="P191">
        <f t="shared" si="27"/>
        <v>98403.524999999994</v>
      </c>
      <c r="Q191">
        <f t="shared" si="30"/>
        <v>187381.4310324</v>
      </c>
      <c r="R191">
        <f t="shared" si="31"/>
        <v>508418.04849412496</v>
      </c>
      <c r="S191">
        <f t="shared" si="32"/>
        <v>3913060.1920168051</v>
      </c>
      <c r="T191">
        <f t="shared" si="33"/>
        <v>713425.55624999991</v>
      </c>
      <c r="U191" s="39">
        <f>(T191+T192)</f>
        <v>1296725.2020081361</v>
      </c>
      <c r="V191" s="39">
        <f t="shared" si="34"/>
        <v>-1682615.8825672262</v>
      </c>
      <c r="W191" s="39">
        <f t="shared" si="35"/>
        <v>-63486.145161290318</v>
      </c>
      <c r="X191" s="39">
        <f t="shared" si="36"/>
        <v>19680.705000000002</v>
      </c>
    </row>
    <row r="192" spans="2:24" x14ac:dyDescent="0.25">
      <c r="B192" s="3" t="s">
        <v>55</v>
      </c>
      <c r="C192" s="3">
        <v>184</v>
      </c>
      <c r="D192" s="3">
        <v>184</v>
      </c>
      <c r="E192" s="23">
        <v>7.25</v>
      </c>
      <c r="F192" s="23">
        <v>0.2</v>
      </c>
      <c r="G192" s="29">
        <v>-0.65</v>
      </c>
      <c r="H192" s="29">
        <v>-2.35</v>
      </c>
      <c r="I192" s="29">
        <v>630.75</v>
      </c>
      <c r="J192" s="37">
        <f t="shared" si="37"/>
        <v>0.47978732812499997</v>
      </c>
      <c r="K192" s="37">
        <f t="shared" si="38"/>
        <v>7685</v>
      </c>
      <c r="L192" t="s">
        <v>56</v>
      </c>
      <c r="M192" s="18">
        <f t="shared" si="28"/>
        <v>-882.23199999999997</v>
      </c>
      <c r="N192">
        <f t="shared" si="29"/>
        <v>-1378</v>
      </c>
      <c r="O192">
        <f t="shared" si="26"/>
        <v>88977.906032400002</v>
      </c>
      <c r="P192">
        <f t="shared" si="27"/>
        <v>88977.906032400002</v>
      </c>
      <c r="Q192">
        <f t="shared" si="30"/>
        <v>168153.15150809998</v>
      </c>
      <c r="R192">
        <f t="shared" si="31"/>
        <v>469605.81289968005</v>
      </c>
      <c r="S192">
        <f t="shared" si="32"/>
        <v>3165718.886922142</v>
      </c>
      <c r="T192">
        <f t="shared" si="33"/>
        <v>583299.64575813606</v>
      </c>
      <c r="U192" s="39">
        <f>(T192+T193)</f>
        <v>1045155.2179746375</v>
      </c>
      <c r="V192" s="39">
        <f t="shared" si="34"/>
        <v>-2057717.2764993925</v>
      </c>
      <c r="W192" s="39">
        <f t="shared" si="35"/>
        <v>-37862.938737191485</v>
      </c>
      <c r="X192" s="39">
        <f t="shared" si="36"/>
        <v>17795.581206480001</v>
      </c>
    </row>
    <row r="193" spans="2:24" x14ac:dyDescent="0.25">
      <c r="B193" s="3" t="s">
        <v>55</v>
      </c>
      <c r="C193" s="3">
        <v>185</v>
      </c>
      <c r="D193" s="3">
        <v>185</v>
      </c>
      <c r="E193" s="23">
        <v>6.5555560000000002</v>
      </c>
      <c r="F193" s="23">
        <v>0.2</v>
      </c>
      <c r="G193" s="29">
        <v>-0.71</v>
      </c>
      <c r="H193" s="29">
        <v>-2.5499999999999998</v>
      </c>
      <c r="I193" s="29">
        <v>515.70000000000005</v>
      </c>
      <c r="J193" s="37">
        <f t="shared" si="37"/>
        <v>0.43383071691225</v>
      </c>
      <c r="K193" s="37">
        <f t="shared" si="38"/>
        <v>6948.8893600000001</v>
      </c>
      <c r="L193" t="s">
        <v>56</v>
      </c>
      <c r="M193" s="18">
        <f t="shared" si="28"/>
        <v>-963.66879999999992</v>
      </c>
      <c r="N193">
        <f t="shared" si="29"/>
        <v>-1505.1999999999998</v>
      </c>
      <c r="O193">
        <f t="shared" si="26"/>
        <v>79175.245475699994</v>
      </c>
      <c r="P193">
        <f t="shared" si="27"/>
        <v>79175.245475699994</v>
      </c>
      <c r="Q193">
        <f t="shared" si="30"/>
        <v>150432.97047569999</v>
      </c>
      <c r="R193">
        <f t="shared" si="31"/>
        <v>411271.45798502245</v>
      </c>
      <c r="S193">
        <f t="shared" si="32"/>
        <v>2437662.8968787193</v>
      </c>
      <c r="T193">
        <f t="shared" si="33"/>
        <v>461855.57221650146</v>
      </c>
      <c r="U193" s="39">
        <f>(T193+T194)</f>
        <v>835958.62846650137</v>
      </c>
      <c r="V193" s="39">
        <f t="shared" si="34"/>
        <v>-1730740.6567838907</v>
      </c>
      <c r="W193" s="39">
        <f t="shared" si="35"/>
        <v>-31049.115872823528</v>
      </c>
      <c r="X193" s="39">
        <f t="shared" si="36"/>
        <v>15835.049095139999</v>
      </c>
    </row>
    <row r="194" spans="2:24" x14ac:dyDescent="0.25">
      <c r="B194" s="3" t="s">
        <v>55</v>
      </c>
      <c r="C194" s="3">
        <v>186</v>
      </c>
      <c r="D194" s="3">
        <v>186</v>
      </c>
      <c r="E194" s="23">
        <v>5.8333329999999997</v>
      </c>
      <c r="F194" s="23">
        <v>0.2</v>
      </c>
      <c r="G194" s="29">
        <v>-0.65</v>
      </c>
      <c r="H194" s="29">
        <v>-2.35</v>
      </c>
      <c r="I194" s="29">
        <v>408.33</v>
      </c>
      <c r="J194" s="37">
        <f t="shared" si="37"/>
        <v>0.38603575919081246</v>
      </c>
      <c r="K194" s="37">
        <f t="shared" si="38"/>
        <v>6183.3329799999992</v>
      </c>
      <c r="L194" t="s">
        <v>56</v>
      </c>
      <c r="M194" s="18">
        <f t="shared" si="28"/>
        <v>-882.23199999999997</v>
      </c>
      <c r="N194">
        <f t="shared" si="29"/>
        <v>-1378</v>
      </c>
      <c r="O194">
        <f t="shared" si="26"/>
        <v>71257.724999999991</v>
      </c>
      <c r="P194">
        <f t="shared" si="27"/>
        <v>71257.724999999991</v>
      </c>
      <c r="Q194">
        <f t="shared" si="30"/>
        <v>135729</v>
      </c>
      <c r="R194">
        <f t="shared" si="31"/>
        <v>347381.40937499999</v>
      </c>
      <c r="S194">
        <f t="shared" si="32"/>
        <v>1804700.8358833781</v>
      </c>
      <c r="T194">
        <f t="shared" si="33"/>
        <v>374103.05624999997</v>
      </c>
      <c r="U194" s="39">
        <f>(T194+T195)</f>
        <v>680341.61250000005</v>
      </c>
      <c r="V194" s="39">
        <f t="shared" si="34"/>
        <v>-1173055.5433241958</v>
      </c>
      <c r="W194" s="39">
        <f t="shared" si="35"/>
        <v>-30322.436170212761</v>
      </c>
      <c r="X194" s="39">
        <f t="shared" si="36"/>
        <v>14251.544999999998</v>
      </c>
    </row>
    <row r="195" spans="2:24" x14ac:dyDescent="0.25">
      <c r="B195" s="3" t="s">
        <v>55</v>
      </c>
      <c r="C195" s="3">
        <v>187</v>
      </c>
      <c r="D195" s="3">
        <v>187</v>
      </c>
      <c r="E195" s="23">
        <v>5.25</v>
      </c>
      <c r="F195" s="23">
        <v>0.2</v>
      </c>
      <c r="G195" s="29">
        <v>-0.54</v>
      </c>
      <c r="H195" s="29">
        <v>-1.95</v>
      </c>
      <c r="I195" s="29">
        <v>330.75</v>
      </c>
      <c r="J195" s="37">
        <f t="shared" si="37"/>
        <v>0.34743220312499995</v>
      </c>
      <c r="K195" s="37">
        <f t="shared" si="38"/>
        <v>5565</v>
      </c>
      <c r="L195" t="s">
        <v>56</v>
      </c>
      <c r="M195" s="18">
        <f t="shared" si="28"/>
        <v>-732.93119999999999</v>
      </c>
      <c r="N195">
        <f t="shared" si="29"/>
        <v>-1144.8000000000002</v>
      </c>
      <c r="O195">
        <f t="shared" si="26"/>
        <v>64471.275000000001</v>
      </c>
      <c r="P195">
        <f t="shared" si="27"/>
        <v>64471.275000000001</v>
      </c>
      <c r="Q195">
        <f t="shared" si="30"/>
        <v>123664.1984919</v>
      </c>
      <c r="R195">
        <f t="shared" si="31"/>
        <v>277584.65266826248</v>
      </c>
      <c r="S195">
        <f t="shared" si="32"/>
        <v>1335863.7223110315</v>
      </c>
      <c r="T195">
        <f t="shared" si="33"/>
        <v>306238.55625000002</v>
      </c>
      <c r="U195" s="39">
        <f>(T195+T196)</f>
        <v>564385.46601268358</v>
      </c>
      <c r="V195" s="39">
        <f t="shared" si="34"/>
        <v>-721366.41004795709</v>
      </c>
      <c r="W195" s="39">
        <f t="shared" si="35"/>
        <v>-33062.192307692312</v>
      </c>
      <c r="X195" s="39">
        <f t="shared" si="36"/>
        <v>12894.255000000001</v>
      </c>
    </row>
    <row r="196" spans="2:24" x14ac:dyDescent="0.25">
      <c r="B196" s="3" t="s">
        <v>55</v>
      </c>
      <c r="C196" s="3">
        <v>188</v>
      </c>
      <c r="D196" s="3">
        <v>188</v>
      </c>
      <c r="E196" s="23">
        <v>4.75</v>
      </c>
      <c r="F196" s="23">
        <v>0.2</v>
      </c>
      <c r="G196" s="29">
        <v>-0.44</v>
      </c>
      <c r="H196" s="29">
        <v>-1.6</v>
      </c>
      <c r="I196" s="29">
        <v>270.75</v>
      </c>
      <c r="J196" s="37">
        <f t="shared" si="37"/>
        <v>0.31434342187499997</v>
      </c>
      <c r="K196" s="37">
        <f t="shared" si="38"/>
        <v>5035</v>
      </c>
      <c r="L196" t="s">
        <v>56</v>
      </c>
      <c r="M196" s="18">
        <f t="shared" si="28"/>
        <v>-597.20320000000004</v>
      </c>
      <c r="N196">
        <f t="shared" si="29"/>
        <v>-932.8</v>
      </c>
      <c r="O196">
        <f t="shared" si="26"/>
        <v>59192.923491900001</v>
      </c>
      <c r="P196">
        <f t="shared" si="27"/>
        <v>59192.923491900001</v>
      </c>
      <c r="Q196">
        <f t="shared" si="30"/>
        <v>113861.5515081</v>
      </c>
      <c r="R196">
        <f t="shared" si="31"/>
        <v>222795.59360900399</v>
      </c>
      <c r="S196">
        <f t="shared" si="32"/>
        <v>1060562.7952952012</v>
      </c>
      <c r="T196">
        <f t="shared" si="33"/>
        <v>258146.90976268353</v>
      </c>
      <c r="U196" s="39">
        <f>(T196+T197)</f>
        <v>478340.0069765175</v>
      </c>
      <c r="V196" s="39">
        <f t="shared" si="34"/>
        <v>-466647.62992988853</v>
      </c>
      <c r="W196" s="39">
        <f t="shared" si="35"/>
        <v>-36995.577182437497</v>
      </c>
      <c r="X196" s="39">
        <f t="shared" si="36"/>
        <v>11838.58469838</v>
      </c>
    </row>
    <row r="197" spans="2:24" x14ac:dyDescent="0.25">
      <c r="B197" s="3" t="s">
        <v>55</v>
      </c>
      <c r="C197" s="3">
        <v>189</v>
      </c>
      <c r="D197" s="3">
        <v>189</v>
      </c>
      <c r="E197" s="23">
        <v>4.3611110000000002</v>
      </c>
      <c r="F197" s="23">
        <v>0.2</v>
      </c>
      <c r="G197" s="29">
        <v>-0.36</v>
      </c>
      <c r="H197" s="29">
        <v>-1.3</v>
      </c>
      <c r="I197" s="29">
        <v>228.23</v>
      </c>
      <c r="J197" s="37">
        <f t="shared" si="37"/>
        <v>0.28860769577193751</v>
      </c>
      <c r="K197" s="37">
        <f t="shared" si="38"/>
        <v>4622.7776599999997</v>
      </c>
      <c r="L197" t="s">
        <v>56</v>
      </c>
      <c r="M197" s="18">
        <f t="shared" si="28"/>
        <v>-488.62079999999997</v>
      </c>
      <c r="N197">
        <f t="shared" si="29"/>
        <v>-763.19999999999993</v>
      </c>
      <c r="O197">
        <f t="shared" si="26"/>
        <v>54668.628016199997</v>
      </c>
      <c r="P197">
        <f t="shared" si="27"/>
        <v>54668.628016199997</v>
      </c>
      <c r="Q197">
        <f t="shared" si="30"/>
        <v>106321.0590486</v>
      </c>
      <c r="R197">
        <f t="shared" si="31"/>
        <v>192099.49063121696</v>
      </c>
      <c r="S197">
        <f t="shared" si="32"/>
        <v>917365.79897437128</v>
      </c>
      <c r="T197">
        <f t="shared" si="33"/>
        <v>220193.09721383397</v>
      </c>
      <c r="U197" s="39">
        <f>(T197+T198)</f>
        <v>416759.31604377</v>
      </c>
      <c r="V197" s="39">
        <f t="shared" si="34"/>
        <v>-330251.68763077364</v>
      </c>
      <c r="W197" s="39">
        <f t="shared" si="35"/>
        <v>-42052.790781692303</v>
      </c>
      <c r="X197" s="39">
        <f t="shared" si="36"/>
        <v>10933.72560324</v>
      </c>
    </row>
    <row r="198" spans="2:24" x14ac:dyDescent="0.25">
      <c r="B198" s="3" t="s">
        <v>55</v>
      </c>
      <c r="C198" s="3">
        <v>190</v>
      </c>
      <c r="D198" s="3">
        <v>190</v>
      </c>
      <c r="E198" s="23">
        <v>4.0277779999999996</v>
      </c>
      <c r="F198" s="23">
        <v>0.2</v>
      </c>
      <c r="G198" s="29">
        <v>-0.28000000000000003</v>
      </c>
      <c r="H198" s="29">
        <v>-1</v>
      </c>
      <c r="I198" s="29">
        <v>194.68</v>
      </c>
      <c r="J198" s="37">
        <f t="shared" si="37"/>
        <v>0.26654853033112497</v>
      </c>
      <c r="K198" s="37">
        <f t="shared" si="38"/>
        <v>4269.4446799999996</v>
      </c>
      <c r="L198" t="s">
        <v>56</v>
      </c>
      <c r="M198" s="18">
        <f t="shared" si="28"/>
        <v>-380.03840000000002</v>
      </c>
      <c r="N198">
        <f t="shared" si="29"/>
        <v>-593.6</v>
      </c>
      <c r="O198">
        <f t="shared" si="26"/>
        <v>51652.431032400003</v>
      </c>
      <c r="P198">
        <f t="shared" si="27"/>
        <v>51652.431032400003</v>
      </c>
      <c r="Q198">
        <f t="shared" si="30"/>
        <v>100288.65150810001</v>
      </c>
      <c r="R198">
        <f t="shared" si="31"/>
        <v>180066.10799879101</v>
      </c>
      <c r="S198">
        <f t="shared" si="32"/>
        <v>845868.23225695186</v>
      </c>
      <c r="T198">
        <f t="shared" si="33"/>
        <v>196566.21882993603</v>
      </c>
      <c r="U198" s="39">
        <f>(T198+T199)</f>
        <v>370845.9926557875</v>
      </c>
      <c r="V198" s="39">
        <f t="shared" si="34"/>
        <v>-236843.10503194653</v>
      </c>
      <c r="W198" s="39">
        <f t="shared" si="35"/>
        <v>-51652.431032400003</v>
      </c>
      <c r="X198" s="39">
        <f t="shared" si="36"/>
        <v>10330.486206480002</v>
      </c>
    </row>
    <row r="199" spans="2:24" x14ac:dyDescent="0.25">
      <c r="B199" s="3" t="s">
        <v>55</v>
      </c>
      <c r="C199" s="3">
        <v>191</v>
      </c>
      <c r="D199" s="3">
        <v>191</v>
      </c>
      <c r="E199" s="23">
        <v>3.8055560000000002</v>
      </c>
      <c r="F199" s="23">
        <v>0.2</v>
      </c>
      <c r="G199" s="29">
        <v>-0.22</v>
      </c>
      <c r="H199" s="29">
        <v>-0.8</v>
      </c>
      <c r="I199" s="29">
        <v>173.79</v>
      </c>
      <c r="J199" s="37">
        <f t="shared" si="37"/>
        <v>0.25184242003724999</v>
      </c>
      <c r="K199" s="37">
        <f t="shared" si="38"/>
        <v>4033.8893600000001</v>
      </c>
      <c r="L199" t="s">
        <v>56</v>
      </c>
      <c r="M199" s="18">
        <f t="shared" si="28"/>
        <v>-298.60160000000002</v>
      </c>
      <c r="N199">
        <f t="shared" si="29"/>
        <v>-466.4</v>
      </c>
      <c r="O199">
        <f t="shared" si="26"/>
        <v>48636.2204757</v>
      </c>
      <c r="P199">
        <f t="shared" si="27"/>
        <v>48636.2204757</v>
      </c>
      <c r="Q199">
        <f t="shared" si="30"/>
        <v>95764.342459499996</v>
      </c>
      <c r="R199">
        <f t="shared" si="31"/>
        <v>174955.28229203849</v>
      </c>
      <c r="S199">
        <f t="shared" si="32"/>
        <v>827003.31652328977</v>
      </c>
      <c r="T199">
        <f t="shared" si="33"/>
        <v>174279.7738258515</v>
      </c>
      <c r="U199" s="39">
        <f>(T199+T200)</f>
        <v>337919.07579668553</v>
      </c>
      <c r="V199" s="39">
        <f t="shared" si="34"/>
        <v>-181940.72963512375</v>
      </c>
      <c r="W199" s="39">
        <f t="shared" si="35"/>
        <v>-60795.275594624996</v>
      </c>
      <c r="X199" s="39">
        <f t="shared" si="36"/>
        <v>9727.2440951400004</v>
      </c>
    </row>
    <row r="200" spans="2:24" x14ac:dyDescent="0.25">
      <c r="B200" s="3" t="s">
        <v>55</v>
      </c>
      <c r="C200" s="3">
        <v>192</v>
      </c>
      <c r="D200" s="3">
        <v>192</v>
      </c>
      <c r="E200" s="23">
        <v>3.5833330000000001</v>
      </c>
      <c r="F200" s="23">
        <v>0.2</v>
      </c>
      <c r="G200" s="29">
        <v>-0.17</v>
      </c>
      <c r="H200" s="29">
        <v>-0.6</v>
      </c>
      <c r="I200" s="29">
        <v>154.08000000000001</v>
      </c>
      <c r="J200" s="37">
        <f t="shared" si="37"/>
        <v>0.23713624356581248</v>
      </c>
      <c r="K200" s="37">
        <f t="shared" si="38"/>
        <v>3798.3329800000001</v>
      </c>
      <c r="L200" t="s">
        <v>56</v>
      </c>
      <c r="M200" s="18">
        <f t="shared" si="28"/>
        <v>-230.73760000000001</v>
      </c>
      <c r="N200">
        <f t="shared" si="29"/>
        <v>-360.40000000000003</v>
      </c>
      <c r="O200">
        <f t="shared" si="26"/>
        <v>47128.121983799996</v>
      </c>
      <c r="P200">
        <f t="shared" si="27"/>
        <v>47128.121983799996</v>
      </c>
      <c r="Q200">
        <f t="shared" si="30"/>
        <v>93125.173491900001</v>
      </c>
      <c r="R200">
        <f t="shared" si="31"/>
        <v>181966.91020099202</v>
      </c>
      <c r="S200">
        <f t="shared" si="32"/>
        <v>829687.68550886749</v>
      </c>
      <c r="T200">
        <f t="shared" si="33"/>
        <v>163639.301970834</v>
      </c>
      <c r="U200" s="39">
        <f>(T200+T201)</f>
        <v>319518.20385906752</v>
      </c>
      <c r="V200" s="39">
        <f t="shared" si="34"/>
        <v>-141046.90653650748</v>
      </c>
      <c r="W200" s="39">
        <f t="shared" si="35"/>
        <v>-78546.869972999993</v>
      </c>
      <c r="X200" s="39">
        <f t="shared" si="36"/>
        <v>9425.6243967600003</v>
      </c>
    </row>
    <row r="201" spans="2:24" x14ac:dyDescent="0.25">
      <c r="B201" s="3" t="s">
        <v>55</v>
      </c>
      <c r="C201" s="3">
        <v>193</v>
      </c>
      <c r="D201" s="3">
        <v>193</v>
      </c>
      <c r="E201" s="23">
        <v>3.4722219999999999</v>
      </c>
      <c r="F201" s="23">
        <v>0.2</v>
      </c>
      <c r="G201" s="29">
        <v>-0.1</v>
      </c>
      <c r="H201" s="29">
        <v>-0.35</v>
      </c>
      <c r="I201" s="29">
        <v>144.68</v>
      </c>
      <c r="J201" s="37">
        <f t="shared" si="37"/>
        <v>0.22978318841887499</v>
      </c>
      <c r="K201" s="37">
        <f t="shared" si="38"/>
        <v>3680.5553199999999</v>
      </c>
      <c r="L201" t="s">
        <v>56</v>
      </c>
      <c r="M201" s="18">
        <f t="shared" si="28"/>
        <v>-135.72800000000001</v>
      </c>
      <c r="N201">
        <f t="shared" si="29"/>
        <v>-212</v>
      </c>
      <c r="O201">
        <f t="shared" si="26"/>
        <v>45997.051508099998</v>
      </c>
      <c r="P201">
        <f t="shared" si="27"/>
        <v>45997.051508099998</v>
      </c>
      <c r="Q201">
        <f t="shared" si="30"/>
        <v>91240.046983799999</v>
      </c>
      <c r="R201">
        <f t="shared" si="31"/>
        <v>186543.59522745822</v>
      </c>
      <c r="S201">
        <f t="shared" si="32"/>
        <v>816873.48026951845</v>
      </c>
      <c r="T201">
        <f t="shared" si="33"/>
        <v>155878.90188823349</v>
      </c>
      <c r="U201" s="39">
        <f>(T201+T202)</f>
        <v>306688.87172623503</v>
      </c>
      <c r="V201" s="39">
        <f t="shared" si="34"/>
        <v>-81687.348026951848</v>
      </c>
      <c r="W201" s="39">
        <f t="shared" si="35"/>
        <v>-131420.14716600001</v>
      </c>
      <c r="X201" s="39">
        <f t="shared" si="36"/>
        <v>9199.4103016200006</v>
      </c>
    </row>
    <row r="202" spans="2:24" x14ac:dyDescent="0.25">
      <c r="B202" s="3" t="s">
        <v>55</v>
      </c>
      <c r="C202" s="3">
        <v>194</v>
      </c>
      <c r="D202" s="3">
        <v>194</v>
      </c>
      <c r="E202" s="23">
        <v>3.3888889999999998</v>
      </c>
      <c r="F202" s="23">
        <v>0.2</v>
      </c>
      <c r="G202" s="29">
        <v>-7.0000000000000007E-2</v>
      </c>
      <c r="H202" s="29">
        <v>-0.25</v>
      </c>
      <c r="I202" s="29">
        <v>137.81</v>
      </c>
      <c r="J202" s="37">
        <f t="shared" si="37"/>
        <v>0.22426841360306246</v>
      </c>
      <c r="K202" s="37">
        <f t="shared" si="38"/>
        <v>3592.2223399999998</v>
      </c>
      <c r="L202" t="s">
        <v>56</v>
      </c>
      <c r="M202" s="18">
        <f t="shared" si="28"/>
        <v>-95.009600000000006</v>
      </c>
      <c r="N202">
        <f t="shared" si="29"/>
        <v>-148.4</v>
      </c>
      <c r="O202">
        <f t="shared" si="26"/>
        <v>45242.995475700001</v>
      </c>
      <c r="P202">
        <f t="shared" si="27"/>
        <v>45242.995475700001</v>
      </c>
      <c r="Q202">
        <f t="shared" si="30"/>
        <v>90485.990951400003</v>
      </c>
      <c r="R202">
        <f t="shared" si="31"/>
        <v>185998.97637310051</v>
      </c>
      <c r="S202">
        <f t="shared" si="32"/>
        <v>803900.90261269687</v>
      </c>
      <c r="T202">
        <f t="shared" si="33"/>
        <v>150809.9698380015</v>
      </c>
      <c r="U202" s="39">
        <f>(T202+T203)</f>
        <v>301619.93967600301</v>
      </c>
      <c r="V202" s="39">
        <f t="shared" si="34"/>
        <v>-56273.063182888785</v>
      </c>
      <c r="W202" s="39">
        <f t="shared" si="35"/>
        <v>-180971.98190280001</v>
      </c>
      <c r="X202" s="39">
        <f t="shared" si="36"/>
        <v>9048.5990951399999</v>
      </c>
    </row>
    <row r="203" spans="2:24" x14ac:dyDescent="0.25">
      <c r="B203" s="3" t="s">
        <v>55</v>
      </c>
      <c r="C203" s="3">
        <v>195</v>
      </c>
      <c r="D203" s="3">
        <v>195</v>
      </c>
      <c r="E203" s="23">
        <v>3.3333330000000001</v>
      </c>
      <c r="F203" s="23">
        <v>0.2</v>
      </c>
      <c r="G203" s="29">
        <v>-0.03</v>
      </c>
      <c r="H203" s="29">
        <v>-0.1</v>
      </c>
      <c r="I203" s="29">
        <v>133.33000000000001</v>
      </c>
      <c r="J203" s="37">
        <f t="shared" si="37"/>
        <v>0.22059185294081249</v>
      </c>
      <c r="K203" s="37">
        <f t="shared" si="38"/>
        <v>3533.3329800000001</v>
      </c>
      <c r="L203" t="s">
        <v>56</v>
      </c>
      <c r="M203" s="18">
        <f t="shared" si="28"/>
        <v>-40.718399999999995</v>
      </c>
      <c r="N203">
        <f t="shared" si="29"/>
        <v>-63.599999999999994</v>
      </c>
      <c r="O203">
        <f t="shared" si="26"/>
        <v>45242.995475700001</v>
      </c>
      <c r="P203">
        <f t="shared" si="27"/>
        <v>45242.995475700001</v>
      </c>
      <c r="Q203">
        <f t="shared" si="30"/>
        <v>90485.990951400003</v>
      </c>
      <c r="R203">
        <f t="shared" si="31"/>
        <v>185370.59640893852</v>
      </c>
      <c r="S203">
        <f t="shared" si="32"/>
        <v>796988.79904027958</v>
      </c>
      <c r="T203">
        <f t="shared" si="33"/>
        <v>150809.9698380015</v>
      </c>
      <c r="U203" s="39">
        <f>(T203+T204)</f>
        <v>301619.93967600301</v>
      </c>
      <c r="V203" s="39">
        <f t="shared" si="34"/>
        <v>-23909.663971208385</v>
      </c>
      <c r="W203" s="39">
        <f t="shared" si="35"/>
        <v>-452429.95475699997</v>
      </c>
      <c r="X203" s="39">
        <f t="shared" si="36"/>
        <v>9048.5990951399999</v>
      </c>
    </row>
    <row r="204" spans="2:24" x14ac:dyDescent="0.25">
      <c r="B204" s="3" t="s">
        <v>55</v>
      </c>
      <c r="C204" s="3">
        <v>196</v>
      </c>
      <c r="D204" s="3">
        <v>196</v>
      </c>
      <c r="E204" s="23">
        <v>3.3333330000000001</v>
      </c>
      <c r="F204" s="23">
        <v>0.2</v>
      </c>
      <c r="G204" s="29">
        <v>0</v>
      </c>
      <c r="H204" s="29">
        <v>0</v>
      </c>
      <c r="I204" s="29">
        <v>133.33000000000001</v>
      </c>
      <c r="J204" s="37">
        <f t="shared" si="37"/>
        <v>0.22059185294081249</v>
      </c>
      <c r="K204" s="37">
        <f t="shared" si="38"/>
        <v>3533.3329800000001</v>
      </c>
      <c r="L204" t="s">
        <v>56</v>
      </c>
      <c r="M204" s="18">
        <f t="shared" si="28"/>
        <v>0</v>
      </c>
      <c r="N204">
        <f t="shared" si="29"/>
        <v>0</v>
      </c>
      <c r="O204">
        <f t="shared" si="26"/>
        <v>45242.995475700001</v>
      </c>
      <c r="P204">
        <f t="shared" si="27"/>
        <v>45242.995475700001</v>
      </c>
      <c r="Q204">
        <f t="shared" si="30"/>
        <v>90485.990951400003</v>
      </c>
      <c r="R204">
        <f t="shared" si="31"/>
        <v>183485.47913795023</v>
      </c>
      <c r="S204">
        <f t="shared" si="32"/>
        <v>776252.43553954118</v>
      </c>
      <c r="T204">
        <f t="shared" si="33"/>
        <v>150809.9698380015</v>
      </c>
      <c r="U204" s="39">
        <f>(T204+T205)</f>
        <v>301619.93967600301</v>
      </c>
      <c r="V204" s="39">
        <f t="shared" si="34"/>
        <v>0</v>
      </c>
      <c r="W204" s="39" t="e">
        <f t="shared" si="35"/>
        <v>#DIV/0!</v>
      </c>
      <c r="X204" s="39">
        <f t="shared" si="36"/>
        <v>9048.5990951399999</v>
      </c>
    </row>
    <row r="205" spans="2:24" x14ac:dyDescent="0.25">
      <c r="B205" s="3" t="s">
        <v>55</v>
      </c>
      <c r="C205" s="3">
        <v>197</v>
      </c>
      <c r="D205" s="3">
        <v>197</v>
      </c>
      <c r="E205" s="23">
        <v>3.3333330000000001</v>
      </c>
      <c r="F205" s="23">
        <v>0.2</v>
      </c>
      <c r="G205" s="29">
        <v>0</v>
      </c>
      <c r="H205" s="29">
        <v>0</v>
      </c>
      <c r="I205" s="29">
        <v>133.33000000000001</v>
      </c>
      <c r="J205" s="37">
        <f t="shared" si="37"/>
        <v>0.22059185294081249</v>
      </c>
      <c r="K205" s="37">
        <f t="shared" si="38"/>
        <v>3533.3329800000001</v>
      </c>
      <c r="L205" t="s">
        <v>56</v>
      </c>
      <c r="M205" s="18">
        <f t="shared" si="28"/>
        <v>0</v>
      </c>
      <c r="N205">
        <f t="shared" si="29"/>
        <v>0</v>
      </c>
      <c r="O205">
        <f t="shared" si="26"/>
        <v>45242.995475700001</v>
      </c>
      <c r="P205">
        <f t="shared" si="27"/>
        <v>45242.995475700001</v>
      </c>
      <c r="Q205">
        <f t="shared" si="30"/>
        <v>92371.117459500005</v>
      </c>
      <c r="R205">
        <f t="shared" si="31"/>
        <v>177830.10470348774</v>
      </c>
      <c r="S205">
        <f t="shared" si="32"/>
        <v>747294.85506125691</v>
      </c>
      <c r="T205">
        <f t="shared" si="33"/>
        <v>150809.9698380015</v>
      </c>
      <c r="U205" s="39">
        <f>(T205+T206)</f>
        <v>314449.2718088355</v>
      </c>
      <c r="V205" s="39">
        <f t="shared" si="34"/>
        <v>0</v>
      </c>
      <c r="W205" s="39" t="e">
        <f t="shared" si="35"/>
        <v>#DIV/0!</v>
      </c>
      <c r="X205" s="39">
        <f t="shared" si="36"/>
        <v>9048.5990951399999</v>
      </c>
    </row>
    <row r="206" spans="2:24" x14ac:dyDescent="0.25">
      <c r="B206" s="3" t="s">
        <v>55</v>
      </c>
      <c r="C206" s="3">
        <v>198</v>
      </c>
      <c r="D206" s="3">
        <v>198</v>
      </c>
      <c r="E206" s="23">
        <v>3.3333330000000001</v>
      </c>
      <c r="F206" s="23">
        <v>0.2</v>
      </c>
      <c r="G206" s="29">
        <v>7.0000000000000007E-2</v>
      </c>
      <c r="H206" s="29">
        <v>0.25</v>
      </c>
      <c r="I206" s="29">
        <v>133.33000000000001</v>
      </c>
      <c r="J206" s="37">
        <f t="shared" si="37"/>
        <v>0.22059185294081249</v>
      </c>
      <c r="K206" s="37">
        <f t="shared" si="38"/>
        <v>3533.3329800000001</v>
      </c>
      <c r="L206" t="s">
        <v>56</v>
      </c>
      <c r="M206" s="18">
        <f t="shared" si="28"/>
        <v>95.009600000000006</v>
      </c>
      <c r="N206">
        <f t="shared" si="29"/>
        <v>148.4</v>
      </c>
      <c r="O206">
        <f t="shared" si="26"/>
        <v>47128.121983799996</v>
      </c>
      <c r="P206">
        <f t="shared" si="27"/>
        <v>47128.121983799996</v>
      </c>
      <c r="Q206">
        <f t="shared" si="30"/>
        <v>96141.370475699994</v>
      </c>
      <c r="R206">
        <f t="shared" si="31"/>
        <v>170839.44219127498</v>
      </c>
      <c r="S206">
        <f t="shared" si="32"/>
        <v>728667.69682110823</v>
      </c>
      <c r="T206">
        <f t="shared" si="33"/>
        <v>163639.301970834</v>
      </c>
      <c r="U206" s="39">
        <f>(T206+T207)</f>
        <v>340631.58274566749</v>
      </c>
      <c r="V206" s="39">
        <f t="shared" si="34"/>
        <v>51006.738777477578</v>
      </c>
      <c r="W206" s="39">
        <f t="shared" si="35"/>
        <v>188512.48793519998</v>
      </c>
      <c r="X206" s="39">
        <f t="shared" si="36"/>
        <v>9425.6243967600003</v>
      </c>
    </row>
    <row r="207" spans="2:24" x14ac:dyDescent="0.25">
      <c r="B207" s="3" t="s">
        <v>55</v>
      </c>
      <c r="C207" s="3">
        <v>199</v>
      </c>
      <c r="D207" s="3">
        <v>199</v>
      </c>
      <c r="E207" s="23">
        <v>3.4722219999999999</v>
      </c>
      <c r="F207" s="23">
        <v>0.2</v>
      </c>
      <c r="G207" s="29">
        <v>0.14000000000000001</v>
      </c>
      <c r="H207" s="29">
        <v>0.5</v>
      </c>
      <c r="I207" s="29">
        <v>144.68</v>
      </c>
      <c r="J207" s="37">
        <f t="shared" si="37"/>
        <v>0.22978318841887499</v>
      </c>
      <c r="K207" s="37">
        <f t="shared" si="38"/>
        <v>3680.5553199999999</v>
      </c>
      <c r="L207" t="s">
        <v>56</v>
      </c>
      <c r="M207" s="18">
        <f t="shared" si="28"/>
        <v>190.01920000000001</v>
      </c>
      <c r="N207">
        <f t="shared" si="29"/>
        <v>296.8</v>
      </c>
      <c r="O207">
        <f t="shared" si="26"/>
        <v>49013.248491899998</v>
      </c>
      <c r="P207">
        <f t="shared" si="27"/>
        <v>49013.248491899998</v>
      </c>
      <c r="Q207">
        <f t="shared" si="30"/>
        <v>101796.75</v>
      </c>
      <c r="R207">
        <f t="shared" si="31"/>
        <v>160654.54761528302</v>
      </c>
      <c r="S207">
        <f t="shared" si="32"/>
        <v>716591.84101448406</v>
      </c>
      <c r="T207">
        <f t="shared" si="33"/>
        <v>176992.28077483349</v>
      </c>
      <c r="U207" s="39">
        <f>(T207+T208)</f>
        <v>382261.45917116699</v>
      </c>
      <c r="V207" s="39">
        <f t="shared" si="34"/>
        <v>100322.85774202777</v>
      </c>
      <c r="W207" s="39">
        <f t="shared" si="35"/>
        <v>98026.496983799996</v>
      </c>
      <c r="X207" s="39">
        <f t="shared" si="36"/>
        <v>9802.6496983800007</v>
      </c>
    </row>
    <row r="208" spans="2:24" x14ac:dyDescent="0.25">
      <c r="B208" s="3" t="s">
        <v>55</v>
      </c>
      <c r="C208" s="3">
        <v>200</v>
      </c>
      <c r="D208" s="3">
        <v>200</v>
      </c>
      <c r="E208" s="23">
        <v>3.6111110000000002</v>
      </c>
      <c r="F208" s="23">
        <v>0.2</v>
      </c>
      <c r="G208" s="29">
        <v>0.21</v>
      </c>
      <c r="H208" s="29">
        <v>0.75</v>
      </c>
      <c r="I208" s="29">
        <v>156.47999999999999</v>
      </c>
      <c r="J208" s="37">
        <f t="shared" si="37"/>
        <v>0.23897452389693749</v>
      </c>
      <c r="K208" s="37">
        <f t="shared" si="38"/>
        <v>3827.7776600000002</v>
      </c>
      <c r="L208" t="s">
        <v>56</v>
      </c>
      <c r="M208" s="18">
        <f t="shared" si="28"/>
        <v>285.02879999999999</v>
      </c>
      <c r="N208">
        <f t="shared" si="29"/>
        <v>445.2</v>
      </c>
      <c r="O208">
        <f t="shared" si="26"/>
        <v>52783.501508099995</v>
      </c>
      <c r="P208">
        <f t="shared" si="27"/>
        <v>52783.501508099995</v>
      </c>
      <c r="Q208">
        <f t="shared" si="30"/>
        <v>109337.25603240001</v>
      </c>
      <c r="R208">
        <f t="shared" si="31"/>
        <v>153951.87060137474</v>
      </c>
      <c r="S208">
        <f t="shared" si="32"/>
        <v>731271.46453178232</v>
      </c>
      <c r="T208">
        <f t="shared" si="33"/>
        <v>205269.17839633347</v>
      </c>
      <c r="U208" s="39">
        <f>(T208+T209)</f>
        <v>440909.84109883499</v>
      </c>
      <c r="V208" s="39">
        <f t="shared" si="34"/>
        <v>153567.00755167429</v>
      </c>
      <c r="W208" s="39">
        <f t="shared" si="35"/>
        <v>70378.002010799988</v>
      </c>
      <c r="X208" s="39">
        <f t="shared" si="36"/>
        <v>10556.70030162</v>
      </c>
    </row>
    <row r="209" spans="2:24" x14ac:dyDescent="0.25">
      <c r="B209" s="3" t="s">
        <v>55</v>
      </c>
      <c r="C209" s="3">
        <v>201</v>
      </c>
      <c r="D209" s="3">
        <v>201</v>
      </c>
      <c r="E209" s="23">
        <v>3.8888889999999998</v>
      </c>
      <c r="F209" s="23">
        <v>0.2</v>
      </c>
      <c r="G209" s="29">
        <v>0.28000000000000003</v>
      </c>
      <c r="H209" s="29">
        <v>1</v>
      </c>
      <c r="I209" s="29">
        <v>181.48</v>
      </c>
      <c r="J209" s="37">
        <f t="shared" si="37"/>
        <v>0.25735719485306247</v>
      </c>
      <c r="K209" s="37">
        <f t="shared" si="38"/>
        <v>4122.2223400000003</v>
      </c>
      <c r="L209" t="s">
        <v>56</v>
      </c>
      <c r="M209" s="18">
        <f t="shared" si="28"/>
        <v>380.03840000000002</v>
      </c>
      <c r="N209">
        <f t="shared" si="29"/>
        <v>593.6</v>
      </c>
      <c r="O209">
        <f t="shared" si="26"/>
        <v>56553.754524300006</v>
      </c>
      <c r="P209">
        <f t="shared" si="27"/>
        <v>56553.754524300006</v>
      </c>
      <c r="Q209">
        <f t="shared" si="30"/>
        <v>118762.875</v>
      </c>
      <c r="R209">
        <f t="shared" si="31"/>
        <v>148453.60562628749</v>
      </c>
      <c r="S209">
        <f t="shared" si="32"/>
        <v>764064.74291595584</v>
      </c>
      <c r="T209">
        <f t="shared" si="33"/>
        <v>235640.66270250155</v>
      </c>
      <c r="U209" s="39">
        <f>(T209+T210)</f>
        <v>520765.77747975301</v>
      </c>
      <c r="V209" s="39">
        <f t="shared" si="34"/>
        <v>213938.12801646764</v>
      </c>
      <c r="W209" s="39">
        <f t="shared" si="35"/>
        <v>56553.754524300006</v>
      </c>
      <c r="X209" s="39">
        <f t="shared" si="36"/>
        <v>11310.750904860002</v>
      </c>
    </row>
    <row r="210" spans="2:24" x14ac:dyDescent="0.25">
      <c r="B210" s="3" t="s">
        <v>55</v>
      </c>
      <c r="C210" s="3">
        <v>202</v>
      </c>
      <c r="D210" s="3">
        <v>202</v>
      </c>
      <c r="E210" s="23">
        <v>4.1666670000000003</v>
      </c>
      <c r="F210" s="23">
        <v>0.2</v>
      </c>
      <c r="G210" s="29">
        <v>0.35</v>
      </c>
      <c r="H210" s="29">
        <v>1.25</v>
      </c>
      <c r="I210" s="29">
        <v>208.33</v>
      </c>
      <c r="J210" s="37">
        <f t="shared" si="37"/>
        <v>0.27573986580918752</v>
      </c>
      <c r="K210" s="37">
        <f t="shared" si="38"/>
        <v>4416.6670200000008</v>
      </c>
      <c r="L210" t="s">
        <v>56</v>
      </c>
      <c r="M210" s="18">
        <f t="shared" si="28"/>
        <v>475.04799999999994</v>
      </c>
      <c r="N210">
        <f t="shared" si="29"/>
        <v>742</v>
      </c>
      <c r="O210">
        <f t="shared" si="26"/>
        <v>62209.120475699994</v>
      </c>
      <c r="P210">
        <f t="shared" si="27"/>
        <v>62209.120475699994</v>
      </c>
      <c r="Q210">
        <f t="shared" si="30"/>
        <v>133843.87349189998</v>
      </c>
      <c r="R210">
        <f t="shared" si="31"/>
        <v>147746.66112978751</v>
      </c>
      <c r="S210">
        <f t="shared" si="32"/>
        <v>863679.56801476143</v>
      </c>
      <c r="T210">
        <f t="shared" si="33"/>
        <v>285125.11477725144</v>
      </c>
      <c r="U210" s="39">
        <f>(T210+T211)</f>
        <v>663197.43828158535</v>
      </c>
      <c r="V210" s="39">
        <f t="shared" si="34"/>
        <v>302287.84880516649</v>
      </c>
      <c r="W210" s="39">
        <f t="shared" si="35"/>
        <v>49767.296380559994</v>
      </c>
      <c r="X210" s="39">
        <f t="shared" si="36"/>
        <v>12441.82409514</v>
      </c>
    </row>
    <row r="211" spans="2:24" x14ac:dyDescent="0.25">
      <c r="B211" s="3" t="s">
        <v>55</v>
      </c>
      <c r="C211" s="3">
        <v>203</v>
      </c>
      <c r="D211" s="3">
        <v>203</v>
      </c>
      <c r="E211" s="23">
        <v>4.5833329999999997</v>
      </c>
      <c r="F211" s="23">
        <v>0.2</v>
      </c>
      <c r="G211" s="29">
        <v>0.56000000000000005</v>
      </c>
      <c r="H211" s="29">
        <v>2</v>
      </c>
      <c r="I211" s="29">
        <v>252.08</v>
      </c>
      <c r="J211" s="37">
        <f t="shared" si="37"/>
        <v>0.30331380606581243</v>
      </c>
      <c r="K211" s="37">
        <f t="shared" si="38"/>
        <v>4858.3329799999992</v>
      </c>
      <c r="L211" t="s">
        <v>56</v>
      </c>
      <c r="M211" s="18">
        <f t="shared" si="28"/>
        <v>760.07680000000005</v>
      </c>
      <c r="N211">
        <f t="shared" si="29"/>
        <v>1187.2</v>
      </c>
      <c r="O211">
        <f t="shared" ref="O211:O274" si="39">1357.29*10*E212</f>
        <v>71634.753016199989</v>
      </c>
      <c r="P211">
        <f t="shared" ref="P211:P274" si="40">13572.9*E212</f>
        <v>71634.753016199989</v>
      </c>
      <c r="Q211">
        <f t="shared" si="30"/>
        <v>151564.05452429998</v>
      </c>
      <c r="R211">
        <f t="shared" si="31"/>
        <v>156203.55468061648</v>
      </c>
      <c r="S211">
        <f t="shared" si="32"/>
        <v>1005760.8350659128</v>
      </c>
      <c r="T211">
        <f t="shared" si="33"/>
        <v>378072.32350433391</v>
      </c>
      <c r="U211" s="39">
        <f>(T211+T212)</f>
        <v>848767.10793306725</v>
      </c>
      <c r="V211" s="39">
        <f t="shared" si="34"/>
        <v>563226.06763691118</v>
      </c>
      <c r="W211" s="39">
        <f t="shared" si="35"/>
        <v>35817.376508099995</v>
      </c>
      <c r="X211" s="39">
        <f t="shared" si="36"/>
        <v>14326.950603239999</v>
      </c>
    </row>
    <row r="212" spans="2:24" x14ac:dyDescent="0.25">
      <c r="B212" s="3" t="s">
        <v>55</v>
      </c>
      <c r="C212" s="3">
        <v>204</v>
      </c>
      <c r="D212" s="3">
        <v>204</v>
      </c>
      <c r="E212" s="23">
        <v>5.2777779999999996</v>
      </c>
      <c r="F212" s="23">
        <v>0.2</v>
      </c>
      <c r="G212" s="29">
        <v>0.65</v>
      </c>
      <c r="H212" s="29">
        <v>2.35</v>
      </c>
      <c r="I212" s="29">
        <v>334.26</v>
      </c>
      <c r="J212" s="37">
        <f t="shared" si="37"/>
        <v>0.34927048345612494</v>
      </c>
      <c r="K212" s="37">
        <f t="shared" si="38"/>
        <v>5594.4446799999996</v>
      </c>
      <c r="L212" t="s">
        <v>56</v>
      </c>
      <c r="M212" s="18">
        <f t="shared" ref="M212:M275" si="41">1357.28*G212</f>
        <v>882.23199999999997</v>
      </c>
      <c r="N212">
        <f t="shared" ref="N212:N275" si="42">2120*G212</f>
        <v>1378</v>
      </c>
      <c r="O212">
        <f t="shared" si="39"/>
        <v>79929.30150809999</v>
      </c>
      <c r="P212">
        <f t="shared" si="40"/>
        <v>79929.30150809999</v>
      </c>
      <c r="Q212">
        <f t="shared" ref="Q212:Q275" si="43">(P212+P213)</f>
        <v>169661.25</v>
      </c>
      <c r="R212">
        <f t="shared" ref="R212:R275" si="44">(0.5*P197*E213)-(0.5*P197*E1885)</f>
        <v>160968.741084846</v>
      </c>
      <c r="S212">
        <f t="shared" ref="S212:S275" si="45">R212+R213*E213</f>
        <v>1166437.5163713533</v>
      </c>
      <c r="T212">
        <f t="shared" ref="T212:T275" si="46">P212*E213</f>
        <v>470694.7844287334</v>
      </c>
      <c r="U212" s="39">
        <f>(T212+T213)</f>
        <v>1063922.6561549669</v>
      </c>
      <c r="V212" s="39">
        <f t="shared" ref="V212:V275" si="47">S212*G212</f>
        <v>758184.38564137963</v>
      </c>
      <c r="W212" s="39">
        <f t="shared" ref="W212:W275" si="48">P212/H212</f>
        <v>34012.468726851061</v>
      </c>
      <c r="X212" s="39">
        <f t="shared" ref="X212:X275" si="49">F213*P212</f>
        <v>15985.86030162</v>
      </c>
    </row>
    <row r="213" spans="2:24" x14ac:dyDescent="0.25">
      <c r="B213" s="3" t="s">
        <v>55</v>
      </c>
      <c r="C213" s="3">
        <v>205</v>
      </c>
      <c r="D213" s="3">
        <v>205</v>
      </c>
      <c r="E213" s="23">
        <v>5.8888889999999998</v>
      </c>
      <c r="F213" s="23">
        <v>0.2</v>
      </c>
      <c r="G213" s="29">
        <v>0.67</v>
      </c>
      <c r="H213" s="29">
        <v>2.4</v>
      </c>
      <c r="I213" s="29">
        <v>416.15</v>
      </c>
      <c r="J213" s="37">
        <f t="shared" ref="J213:J276" si="50">0.5*1.225*0.35*0.3087*E213</f>
        <v>0.38971231985306248</v>
      </c>
      <c r="K213" s="37">
        <f t="shared" ref="K213:K276" si="51">0.5*2120*E213</f>
        <v>6242.2223400000003</v>
      </c>
      <c r="L213" t="s">
        <v>56</v>
      </c>
      <c r="M213" s="18">
        <f t="shared" si="41"/>
        <v>909.37760000000003</v>
      </c>
      <c r="N213">
        <f t="shared" si="42"/>
        <v>1420.4</v>
      </c>
      <c r="O213">
        <f t="shared" si="39"/>
        <v>89731.948491899995</v>
      </c>
      <c r="P213">
        <f t="shared" si="40"/>
        <v>89731.948491899995</v>
      </c>
      <c r="Q213">
        <f t="shared" si="43"/>
        <v>191151.6704757</v>
      </c>
      <c r="R213">
        <f t="shared" si="44"/>
        <v>170739.97748752052</v>
      </c>
      <c r="S213">
        <f t="shared" si="45"/>
        <v>1372047.0617310894</v>
      </c>
      <c r="T213">
        <f t="shared" si="46"/>
        <v>593227.87172623351</v>
      </c>
      <c r="U213" s="39">
        <f>(T213+T214)</f>
        <v>1351058.5495674675</v>
      </c>
      <c r="V213" s="39">
        <f t="shared" si="47"/>
        <v>919271.53135982994</v>
      </c>
      <c r="W213" s="39">
        <f t="shared" si="48"/>
        <v>37388.311871625003</v>
      </c>
      <c r="X213" s="39">
        <f t="shared" si="49"/>
        <v>17946.38969838</v>
      </c>
    </row>
    <row r="214" spans="2:24" x14ac:dyDescent="0.25">
      <c r="B214" s="3" t="s">
        <v>55</v>
      </c>
      <c r="C214" s="3">
        <v>206</v>
      </c>
      <c r="D214" s="3">
        <v>206</v>
      </c>
      <c r="E214" s="23">
        <v>6.6111110000000002</v>
      </c>
      <c r="F214" s="23">
        <v>0.2</v>
      </c>
      <c r="G214" s="29">
        <v>0.79</v>
      </c>
      <c r="H214" s="29">
        <v>2.85</v>
      </c>
      <c r="I214" s="29">
        <v>524.48</v>
      </c>
      <c r="J214" s="37">
        <f t="shared" si="50"/>
        <v>0.43750721139693749</v>
      </c>
      <c r="K214" s="37">
        <f t="shared" si="51"/>
        <v>7007.7776599999997</v>
      </c>
      <c r="L214" t="s">
        <v>56</v>
      </c>
      <c r="M214" s="18">
        <f t="shared" si="41"/>
        <v>1072.2511999999999</v>
      </c>
      <c r="N214">
        <f t="shared" si="42"/>
        <v>1674.8000000000002</v>
      </c>
      <c r="O214">
        <f t="shared" si="39"/>
        <v>101419.7219838</v>
      </c>
      <c r="P214">
        <f t="shared" si="40"/>
        <v>101419.7219838</v>
      </c>
      <c r="Q214">
        <f t="shared" si="43"/>
        <v>213019.11896759999</v>
      </c>
      <c r="R214">
        <f t="shared" si="44"/>
        <v>181710.31831768801</v>
      </c>
      <c r="S214">
        <f t="shared" si="45"/>
        <v>1629445.4154700735</v>
      </c>
      <c r="T214">
        <f t="shared" si="46"/>
        <v>757830.67784123402</v>
      </c>
      <c r="U214" s="39">
        <f>(T214+T215)</f>
        <v>1675425.6949081682</v>
      </c>
      <c r="V214" s="39">
        <f t="shared" si="47"/>
        <v>1287261.8782213582</v>
      </c>
      <c r="W214" s="39">
        <f t="shared" si="48"/>
        <v>35585.867362736841</v>
      </c>
      <c r="X214" s="39">
        <f t="shared" si="49"/>
        <v>20283.944396760002</v>
      </c>
    </row>
    <row r="215" spans="2:24" x14ac:dyDescent="0.25">
      <c r="B215" s="3" t="s">
        <v>55</v>
      </c>
      <c r="C215" s="3">
        <v>207</v>
      </c>
      <c r="D215" s="3">
        <v>207</v>
      </c>
      <c r="E215" s="23">
        <v>7.4722220000000004</v>
      </c>
      <c r="F215" s="23">
        <v>0.2</v>
      </c>
      <c r="G215" s="29">
        <v>0.81</v>
      </c>
      <c r="H215" s="29">
        <v>2.9</v>
      </c>
      <c r="I215" s="29">
        <v>670.01</v>
      </c>
      <c r="J215" s="37">
        <f t="shared" si="50"/>
        <v>0.494493438418875</v>
      </c>
      <c r="K215" s="37">
        <f t="shared" si="51"/>
        <v>7920.5553200000004</v>
      </c>
      <c r="L215" t="s">
        <v>56</v>
      </c>
      <c r="M215" s="18">
        <f t="shared" si="41"/>
        <v>1099.3968</v>
      </c>
      <c r="N215">
        <f t="shared" si="42"/>
        <v>1717.2</v>
      </c>
      <c r="O215">
        <f t="shared" si="39"/>
        <v>111599.3969838</v>
      </c>
      <c r="P215">
        <f t="shared" si="40"/>
        <v>111599.3969838</v>
      </c>
      <c r="Q215">
        <f t="shared" si="43"/>
        <v>232247.39849190001</v>
      </c>
      <c r="R215">
        <f t="shared" si="44"/>
        <v>193748.94069694201</v>
      </c>
      <c r="S215">
        <f t="shared" si="45"/>
        <v>1874628.8232414203</v>
      </c>
      <c r="T215">
        <f t="shared" si="46"/>
        <v>917595.01706693403</v>
      </c>
      <c r="U215" s="39">
        <f>(T215+T216)</f>
        <v>1990021.7105442677</v>
      </c>
      <c r="V215" s="39">
        <f t="shared" si="47"/>
        <v>1518449.3468255505</v>
      </c>
      <c r="W215" s="39">
        <f t="shared" si="48"/>
        <v>38482.55068406897</v>
      </c>
      <c r="X215" s="39">
        <f t="shared" si="49"/>
        <v>22319.879396760003</v>
      </c>
    </row>
    <row r="216" spans="2:24" x14ac:dyDescent="0.25">
      <c r="B216" s="3" t="s">
        <v>55</v>
      </c>
      <c r="C216" s="3">
        <v>208</v>
      </c>
      <c r="D216" s="3">
        <v>208</v>
      </c>
      <c r="E216" s="23">
        <v>8.2222220000000004</v>
      </c>
      <c r="F216" s="23">
        <v>0.2</v>
      </c>
      <c r="G216" s="29">
        <v>0.71</v>
      </c>
      <c r="H216" s="29">
        <v>2.5499999999999998</v>
      </c>
      <c r="I216" s="29">
        <v>811.26</v>
      </c>
      <c r="J216" s="37">
        <f t="shared" si="50"/>
        <v>0.54412661029387499</v>
      </c>
      <c r="K216" s="37">
        <f t="shared" si="51"/>
        <v>8715.5553199999995</v>
      </c>
      <c r="L216" t="s">
        <v>56</v>
      </c>
      <c r="M216" s="18">
        <f t="shared" si="41"/>
        <v>963.66879999999992</v>
      </c>
      <c r="N216">
        <f t="shared" si="42"/>
        <v>1505.1999999999998</v>
      </c>
      <c r="O216">
        <f t="shared" si="39"/>
        <v>120648.0015081</v>
      </c>
      <c r="P216">
        <f t="shared" si="40"/>
        <v>120648.0015081</v>
      </c>
      <c r="Q216">
        <f t="shared" si="43"/>
        <v>253360.80452429998</v>
      </c>
      <c r="R216">
        <f t="shared" si="44"/>
        <v>204431.34259139176</v>
      </c>
      <c r="S216">
        <f t="shared" si="45"/>
        <v>2170546.7707962743</v>
      </c>
      <c r="T216">
        <f t="shared" si="46"/>
        <v>1072426.6934773335</v>
      </c>
      <c r="U216" s="39">
        <f>(T216+T217)</f>
        <v>2370063.0191274676</v>
      </c>
      <c r="V216" s="39">
        <f t="shared" si="47"/>
        <v>1541088.2072653547</v>
      </c>
      <c r="W216" s="39">
        <f t="shared" si="48"/>
        <v>47312.941767882359</v>
      </c>
      <c r="X216" s="39">
        <f t="shared" si="49"/>
        <v>24129.600301620001</v>
      </c>
    </row>
    <row r="217" spans="2:24" x14ac:dyDescent="0.25">
      <c r="B217" s="3" t="s">
        <v>55</v>
      </c>
      <c r="C217" s="3">
        <v>209</v>
      </c>
      <c r="D217" s="3">
        <v>209</v>
      </c>
      <c r="E217" s="23">
        <v>8.8888890000000007</v>
      </c>
      <c r="F217" s="23">
        <v>0.2</v>
      </c>
      <c r="G217" s="29">
        <v>0.78</v>
      </c>
      <c r="H217" s="29">
        <v>2.8</v>
      </c>
      <c r="I217" s="29">
        <v>948.15</v>
      </c>
      <c r="J217" s="37">
        <f t="shared" si="50"/>
        <v>0.58824500735306251</v>
      </c>
      <c r="K217" s="37">
        <f t="shared" si="51"/>
        <v>9422.2223400000003</v>
      </c>
      <c r="L217" t="s">
        <v>56</v>
      </c>
      <c r="M217" s="18">
        <f t="shared" si="41"/>
        <v>1058.6784</v>
      </c>
      <c r="N217">
        <f t="shared" si="42"/>
        <v>1653.6000000000001</v>
      </c>
      <c r="O217">
        <f t="shared" si="39"/>
        <v>132712.80301619999</v>
      </c>
      <c r="P217">
        <f t="shared" si="40"/>
        <v>132712.80301619999</v>
      </c>
      <c r="Q217">
        <f t="shared" si="43"/>
        <v>274097.22325919999</v>
      </c>
      <c r="R217">
        <f t="shared" si="44"/>
        <v>221187.98290819948</v>
      </c>
      <c r="S217">
        <f t="shared" si="45"/>
        <v>2525230.208828554</v>
      </c>
      <c r="T217">
        <f t="shared" si="46"/>
        <v>1297636.3256501339</v>
      </c>
      <c r="U217" s="39">
        <f>(T217+T218)</f>
        <v>2770391.174462785</v>
      </c>
      <c r="V217" s="39">
        <f t="shared" si="47"/>
        <v>1969679.5628862721</v>
      </c>
      <c r="W217" s="39">
        <f t="shared" si="48"/>
        <v>47397.429648642858</v>
      </c>
      <c r="X217" s="39">
        <f t="shared" si="49"/>
        <v>26542.560603239999</v>
      </c>
    </row>
    <row r="218" spans="2:24" x14ac:dyDescent="0.25">
      <c r="B218" s="3" t="s">
        <v>55</v>
      </c>
      <c r="C218" s="3">
        <v>210</v>
      </c>
      <c r="D218" s="3">
        <v>210</v>
      </c>
      <c r="E218" s="23">
        <v>9.7777779999999996</v>
      </c>
      <c r="F218" s="23">
        <v>0.2</v>
      </c>
      <c r="G218" s="29">
        <v>0.76</v>
      </c>
      <c r="H218" s="29">
        <v>2.75</v>
      </c>
      <c r="I218" s="29">
        <v>1147.26</v>
      </c>
      <c r="J218" s="37">
        <f t="shared" si="50"/>
        <v>0.64706951470612495</v>
      </c>
      <c r="K218" s="37">
        <f t="shared" si="51"/>
        <v>10364.444680000001</v>
      </c>
      <c r="L218" t="s">
        <v>56</v>
      </c>
      <c r="M218" s="18">
        <f t="shared" si="41"/>
        <v>1031.5328</v>
      </c>
      <c r="N218">
        <f t="shared" si="42"/>
        <v>1611.2</v>
      </c>
      <c r="O218">
        <f t="shared" si="39"/>
        <v>141384.420243</v>
      </c>
      <c r="P218">
        <f t="shared" si="40"/>
        <v>141384.420243</v>
      </c>
      <c r="Q218">
        <f t="shared" si="43"/>
        <v>289178.23532400001</v>
      </c>
      <c r="R218">
        <f t="shared" si="44"/>
        <v>235640.67684092995</v>
      </c>
      <c r="S218">
        <f t="shared" si="45"/>
        <v>2801506.0864873636</v>
      </c>
      <c r="T218">
        <f t="shared" si="46"/>
        <v>1472754.8488126509</v>
      </c>
      <c r="U218" s="39">
        <f>(T218+T219)</f>
        <v>3082065.4439100008</v>
      </c>
      <c r="V218" s="39">
        <f t="shared" si="47"/>
        <v>2129144.6257303962</v>
      </c>
      <c r="W218" s="39">
        <f t="shared" si="48"/>
        <v>51412.516452000003</v>
      </c>
      <c r="X218" s="39">
        <f t="shared" si="49"/>
        <v>28276.884048600001</v>
      </c>
    </row>
    <row r="219" spans="2:24" x14ac:dyDescent="0.25">
      <c r="B219" s="3" t="s">
        <v>55</v>
      </c>
      <c r="C219" s="3">
        <v>211</v>
      </c>
      <c r="D219" s="3">
        <v>211</v>
      </c>
      <c r="E219" s="23">
        <v>10.41667</v>
      </c>
      <c r="F219" s="23">
        <v>0.2</v>
      </c>
      <c r="G219" s="29">
        <v>0.56000000000000005</v>
      </c>
      <c r="H219" s="29">
        <v>2</v>
      </c>
      <c r="I219" s="29">
        <v>1302.08</v>
      </c>
      <c r="J219" s="37">
        <f t="shared" si="50"/>
        <v>0.68934982996687499</v>
      </c>
      <c r="K219" s="37">
        <f t="shared" si="51"/>
        <v>11041.6702</v>
      </c>
      <c r="L219" t="s">
        <v>56</v>
      </c>
      <c r="M219" s="18">
        <f t="shared" si="41"/>
        <v>760.07680000000005</v>
      </c>
      <c r="N219">
        <f t="shared" si="42"/>
        <v>1187.2</v>
      </c>
      <c r="O219">
        <f t="shared" si="39"/>
        <v>147793.81508100001</v>
      </c>
      <c r="P219">
        <f t="shared" si="40"/>
        <v>147793.81508100001</v>
      </c>
      <c r="Q219">
        <f t="shared" si="43"/>
        <v>300488.94008099998</v>
      </c>
      <c r="R219">
        <f t="shared" si="44"/>
        <v>246323.00050269748</v>
      </c>
      <c r="S219">
        <f t="shared" si="45"/>
        <v>3017456.7561580446</v>
      </c>
      <c r="T219">
        <f t="shared" si="46"/>
        <v>1609310.5950973502</v>
      </c>
      <c r="U219" s="39">
        <f>(T219+T220)</f>
        <v>3327130.75134735</v>
      </c>
      <c r="V219" s="39">
        <f t="shared" si="47"/>
        <v>1689775.7834485052</v>
      </c>
      <c r="W219" s="39">
        <f t="shared" si="48"/>
        <v>73896.907540500004</v>
      </c>
      <c r="X219" s="39">
        <f t="shared" si="49"/>
        <v>29558.763016200002</v>
      </c>
    </row>
    <row r="220" spans="2:24" x14ac:dyDescent="0.25">
      <c r="B220" s="3" t="s">
        <v>55</v>
      </c>
      <c r="C220" s="3">
        <v>212</v>
      </c>
      <c r="D220" s="3">
        <v>212</v>
      </c>
      <c r="E220" s="23">
        <v>10.88889</v>
      </c>
      <c r="F220" s="23">
        <v>0.2</v>
      </c>
      <c r="G220" s="29">
        <v>0.42</v>
      </c>
      <c r="H220" s="29">
        <v>1.5</v>
      </c>
      <c r="I220" s="29">
        <v>1422.81</v>
      </c>
      <c r="J220" s="37">
        <f t="shared" si="50"/>
        <v>0.72060019853062496</v>
      </c>
      <c r="K220" s="37">
        <f t="shared" si="51"/>
        <v>11542.223400000001</v>
      </c>
      <c r="L220" t="s">
        <v>56</v>
      </c>
      <c r="M220" s="18">
        <f t="shared" si="41"/>
        <v>570.05759999999998</v>
      </c>
      <c r="N220">
        <f t="shared" si="42"/>
        <v>890.4</v>
      </c>
      <c r="O220">
        <f t="shared" si="39"/>
        <v>152695.125</v>
      </c>
      <c r="P220">
        <f t="shared" si="40"/>
        <v>152695.125</v>
      </c>
      <c r="Q220">
        <f t="shared" si="43"/>
        <v>309537.58532399999</v>
      </c>
      <c r="R220">
        <f t="shared" si="44"/>
        <v>254491.84955081251</v>
      </c>
      <c r="S220">
        <f t="shared" si="45"/>
        <v>3317820.9567008619</v>
      </c>
      <c r="T220">
        <f t="shared" si="46"/>
        <v>1717820.15625</v>
      </c>
      <c r="U220" s="39">
        <f>(T220+T221)</f>
        <v>3530222.6170716016</v>
      </c>
      <c r="V220" s="39">
        <f t="shared" si="47"/>
        <v>1393484.8018143619</v>
      </c>
      <c r="W220" s="39">
        <f t="shared" si="48"/>
        <v>101796.75</v>
      </c>
      <c r="X220" s="39">
        <f t="shared" si="49"/>
        <v>30539.025000000001</v>
      </c>
    </row>
    <row r="221" spans="2:24" x14ac:dyDescent="0.25">
      <c r="B221" s="3" t="s">
        <v>55</v>
      </c>
      <c r="C221" s="3">
        <v>213</v>
      </c>
      <c r="D221" s="3">
        <v>213</v>
      </c>
      <c r="E221" s="23">
        <v>11.25</v>
      </c>
      <c r="F221" s="23">
        <v>0.2</v>
      </c>
      <c r="G221" s="29">
        <v>0.33</v>
      </c>
      <c r="H221" s="29">
        <v>1.2</v>
      </c>
      <c r="I221" s="29">
        <v>1518.75</v>
      </c>
      <c r="J221" s="37">
        <f t="shared" si="50"/>
        <v>0.74449757812499995</v>
      </c>
      <c r="K221" s="37">
        <f t="shared" si="51"/>
        <v>11925</v>
      </c>
      <c r="L221" t="s">
        <v>56</v>
      </c>
      <c r="M221" s="18">
        <f t="shared" si="41"/>
        <v>447.9024</v>
      </c>
      <c r="N221">
        <f t="shared" si="42"/>
        <v>699.6</v>
      </c>
      <c r="O221">
        <f t="shared" si="39"/>
        <v>156842.46032399999</v>
      </c>
      <c r="P221">
        <f t="shared" si="40"/>
        <v>156842.46032399999</v>
      </c>
      <c r="Q221">
        <f t="shared" si="43"/>
        <v>319340.20516199997</v>
      </c>
      <c r="R221">
        <f t="shared" si="44"/>
        <v>272295.92063555995</v>
      </c>
      <c r="S221">
        <f t="shared" si="45"/>
        <v>3662682.1669302285</v>
      </c>
      <c r="T221">
        <f t="shared" si="46"/>
        <v>1812402.4608216013</v>
      </c>
      <c r="U221" s="39">
        <f>(T221+T222)</f>
        <v>3757861.2115260018</v>
      </c>
      <c r="V221" s="39">
        <f t="shared" si="47"/>
        <v>1208685.1150869755</v>
      </c>
      <c r="W221" s="39">
        <f t="shared" si="48"/>
        <v>130702.05026999999</v>
      </c>
      <c r="X221" s="39">
        <f t="shared" si="49"/>
        <v>31368.492064799997</v>
      </c>
    </row>
    <row r="222" spans="2:24" x14ac:dyDescent="0.25">
      <c r="B222" s="3" t="s">
        <v>55</v>
      </c>
      <c r="C222" s="3">
        <v>214</v>
      </c>
      <c r="D222" s="3">
        <v>214</v>
      </c>
      <c r="E222" s="23">
        <v>11.55556</v>
      </c>
      <c r="F222" s="23">
        <v>0.2</v>
      </c>
      <c r="G222" s="29">
        <v>0.36</v>
      </c>
      <c r="H222" s="29">
        <v>1.3</v>
      </c>
      <c r="I222" s="29">
        <v>1602.37</v>
      </c>
      <c r="J222" s="37">
        <f t="shared" si="50"/>
        <v>0.76471879412249988</v>
      </c>
      <c r="K222" s="37">
        <f t="shared" si="51"/>
        <v>12248.893599999999</v>
      </c>
      <c r="L222" t="s">
        <v>56</v>
      </c>
      <c r="M222" s="18">
        <f t="shared" si="41"/>
        <v>488.62079999999997</v>
      </c>
      <c r="N222">
        <f t="shared" si="42"/>
        <v>763.19999999999993</v>
      </c>
      <c r="O222">
        <f t="shared" si="39"/>
        <v>162497.74483799998</v>
      </c>
      <c r="P222">
        <f t="shared" si="40"/>
        <v>162497.74483799998</v>
      </c>
      <c r="Q222">
        <f t="shared" si="43"/>
        <v>332158.99483799998</v>
      </c>
      <c r="R222">
        <f t="shared" si="44"/>
        <v>293398.69692984747</v>
      </c>
      <c r="S222">
        <f t="shared" si="45"/>
        <v>4242996.7745880038</v>
      </c>
      <c r="T222">
        <f t="shared" si="46"/>
        <v>1945458.7507044002</v>
      </c>
      <c r="U222" s="39">
        <f>(T222+T223)</f>
        <v>4066224.3757044002</v>
      </c>
      <c r="V222" s="39">
        <f t="shared" si="47"/>
        <v>1527478.8388516812</v>
      </c>
      <c r="W222" s="39">
        <f t="shared" si="48"/>
        <v>124998.26525999999</v>
      </c>
      <c r="X222" s="39">
        <f t="shared" si="49"/>
        <v>32499.5489676</v>
      </c>
    </row>
    <row r="223" spans="2:24" x14ac:dyDescent="0.25">
      <c r="B223" s="3" t="s">
        <v>55</v>
      </c>
      <c r="C223" s="3">
        <v>215</v>
      </c>
      <c r="D223" s="3">
        <v>215</v>
      </c>
      <c r="E223" s="23">
        <v>11.97222</v>
      </c>
      <c r="F223" s="23">
        <v>0.2</v>
      </c>
      <c r="G223" s="29">
        <v>0.47</v>
      </c>
      <c r="H223" s="29">
        <v>1.7</v>
      </c>
      <c r="I223" s="29">
        <v>1720.01</v>
      </c>
      <c r="J223" s="37">
        <f t="shared" si="50"/>
        <v>0.79229233731374993</v>
      </c>
      <c r="K223" s="37">
        <f t="shared" si="51"/>
        <v>12690.5532</v>
      </c>
      <c r="L223" t="s">
        <v>56</v>
      </c>
      <c r="M223" s="18">
        <f t="shared" si="41"/>
        <v>637.9215999999999</v>
      </c>
      <c r="N223">
        <f t="shared" si="42"/>
        <v>996.4</v>
      </c>
      <c r="O223">
        <f t="shared" si="39"/>
        <v>169661.25</v>
      </c>
      <c r="P223">
        <f t="shared" si="40"/>
        <v>169661.25</v>
      </c>
      <c r="Q223">
        <f t="shared" si="43"/>
        <v>347239.97975699999</v>
      </c>
      <c r="R223">
        <f t="shared" si="44"/>
        <v>329896.88442562497</v>
      </c>
      <c r="S223">
        <f t="shared" si="45"/>
        <v>4954343.3418031875</v>
      </c>
      <c r="T223">
        <f t="shared" si="46"/>
        <v>2120765.625</v>
      </c>
      <c r="U223" s="39">
        <f>(T223+T224)</f>
        <v>4444086.7473916505</v>
      </c>
      <c r="V223" s="39">
        <f t="shared" si="47"/>
        <v>2328541.3706474979</v>
      </c>
      <c r="W223" s="39">
        <f t="shared" si="48"/>
        <v>99800.73529411765</v>
      </c>
      <c r="X223" s="39">
        <f t="shared" si="49"/>
        <v>33932.25</v>
      </c>
    </row>
    <row r="224" spans="2:24" x14ac:dyDescent="0.25">
      <c r="B224" s="3" t="s">
        <v>55</v>
      </c>
      <c r="C224" s="3">
        <v>216</v>
      </c>
      <c r="D224" s="3">
        <v>216</v>
      </c>
      <c r="E224" s="23">
        <v>12.5</v>
      </c>
      <c r="F224" s="23">
        <v>0.2</v>
      </c>
      <c r="G224" s="29">
        <v>0.56000000000000005</v>
      </c>
      <c r="H224" s="29">
        <v>2</v>
      </c>
      <c r="I224" s="29">
        <v>1875</v>
      </c>
      <c r="J224" s="37">
        <f t="shared" si="50"/>
        <v>0.82721953124999992</v>
      </c>
      <c r="K224" s="37">
        <f t="shared" si="51"/>
        <v>13250</v>
      </c>
      <c r="L224" t="s">
        <v>56</v>
      </c>
      <c r="M224" s="18">
        <f t="shared" si="41"/>
        <v>760.07680000000005</v>
      </c>
      <c r="N224">
        <f t="shared" si="42"/>
        <v>1187.2</v>
      </c>
      <c r="O224">
        <f t="shared" si="39"/>
        <v>177578.72975699999</v>
      </c>
      <c r="P224">
        <f t="shared" si="40"/>
        <v>177578.72975699999</v>
      </c>
      <c r="Q224">
        <f t="shared" si="43"/>
        <v>362320.964676</v>
      </c>
      <c r="R224">
        <f t="shared" si="44"/>
        <v>369955.71659020497</v>
      </c>
      <c r="S224">
        <f t="shared" si="45"/>
        <v>5909013.6196268508</v>
      </c>
      <c r="T224">
        <f t="shared" si="46"/>
        <v>2323321.1223916509</v>
      </c>
      <c r="U224" s="39">
        <f>(T224+T225)</f>
        <v>4837868.0035200007</v>
      </c>
      <c r="V224" s="39">
        <f t="shared" si="47"/>
        <v>3309047.6269910368</v>
      </c>
      <c r="W224" s="39">
        <f t="shared" si="48"/>
        <v>88789.364878499997</v>
      </c>
      <c r="X224" s="39">
        <f t="shared" si="49"/>
        <v>35515.7459514</v>
      </c>
    </row>
    <row r="225" spans="2:24" x14ac:dyDescent="0.25">
      <c r="B225" s="3" t="s">
        <v>55</v>
      </c>
      <c r="C225" s="3">
        <v>217</v>
      </c>
      <c r="D225" s="3">
        <v>217</v>
      </c>
      <c r="E225" s="23">
        <v>13.08333</v>
      </c>
      <c r="F225" s="23">
        <v>0.2</v>
      </c>
      <c r="G225" s="29">
        <v>0.56000000000000005</v>
      </c>
      <c r="H225" s="29">
        <v>2</v>
      </c>
      <c r="I225" s="29">
        <v>2054.08</v>
      </c>
      <c r="J225" s="37">
        <f t="shared" si="50"/>
        <v>0.86582288878312497</v>
      </c>
      <c r="K225" s="37">
        <f t="shared" si="51"/>
        <v>13868.3298</v>
      </c>
      <c r="L225" t="s">
        <v>56</v>
      </c>
      <c r="M225" s="18">
        <f t="shared" si="41"/>
        <v>760.07680000000005</v>
      </c>
      <c r="N225">
        <f t="shared" si="42"/>
        <v>1187.2</v>
      </c>
      <c r="O225">
        <f t="shared" si="39"/>
        <v>184742.23491900001</v>
      </c>
      <c r="P225">
        <f t="shared" si="40"/>
        <v>184742.23491900001</v>
      </c>
      <c r="Q225">
        <f t="shared" si="43"/>
        <v>375516.94524299999</v>
      </c>
      <c r="R225">
        <f t="shared" si="44"/>
        <v>423367.59089900245</v>
      </c>
      <c r="S225">
        <f t="shared" si="45"/>
        <v>7275653.4046001602</v>
      </c>
      <c r="T225">
        <f t="shared" si="46"/>
        <v>2514546.8811283503</v>
      </c>
      <c r="U225" s="39">
        <f>(T225+T226)</f>
        <v>5195992.2685699519</v>
      </c>
      <c r="V225" s="39">
        <f t="shared" si="47"/>
        <v>4074365.90657609</v>
      </c>
      <c r="W225" s="39">
        <f t="shared" si="48"/>
        <v>92371.117459500005</v>
      </c>
      <c r="X225" s="39">
        <f t="shared" si="49"/>
        <v>36948.4469838</v>
      </c>
    </row>
    <row r="226" spans="2:24" x14ac:dyDescent="0.25">
      <c r="B226" s="3" t="s">
        <v>55</v>
      </c>
      <c r="C226" s="3">
        <v>218</v>
      </c>
      <c r="D226" s="3">
        <v>218</v>
      </c>
      <c r="E226" s="23">
        <v>13.61111</v>
      </c>
      <c r="F226" s="23">
        <v>0.2</v>
      </c>
      <c r="G226" s="29">
        <v>0.49</v>
      </c>
      <c r="H226" s="29">
        <v>1.75</v>
      </c>
      <c r="I226" s="29">
        <v>2223.15</v>
      </c>
      <c r="J226" s="37">
        <f t="shared" si="50"/>
        <v>0.90075008271937496</v>
      </c>
      <c r="K226" s="37">
        <f t="shared" si="51"/>
        <v>14427.776599999999</v>
      </c>
      <c r="L226" t="s">
        <v>56</v>
      </c>
      <c r="M226" s="18">
        <f t="shared" si="41"/>
        <v>665.06719999999996</v>
      </c>
      <c r="N226">
        <f t="shared" si="42"/>
        <v>1038.8</v>
      </c>
      <c r="O226">
        <f t="shared" si="39"/>
        <v>190774.71032399999</v>
      </c>
      <c r="P226">
        <f t="shared" si="40"/>
        <v>190774.71032399999</v>
      </c>
      <c r="Q226">
        <f t="shared" si="43"/>
        <v>386073.67540499999</v>
      </c>
      <c r="R226">
        <f t="shared" si="44"/>
        <v>503433.28455218993</v>
      </c>
      <c r="S226">
        <f t="shared" si="45"/>
        <v>8586040.3840873577</v>
      </c>
      <c r="T226">
        <f t="shared" si="46"/>
        <v>2681445.3874416011</v>
      </c>
      <c r="U226" s="39">
        <f>(T226+T227)</f>
        <v>5491580.7131059514</v>
      </c>
      <c r="V226" s="39">
        <f t="shared" si="47"/>
        <v>4207159.7882028054</v>
      </c>
      <c r="W226" s="39">
        <f t="shared" si="48"/>
        <v>109014.12018514285</v>
      </c>
      <c r="X226" s="39">
        <f t="shared" si="49"/>
        <v>38154.942064800001</v>
      </c>
    </row>
    <row r="227" spans="2:24" x14ac:dyDescent="0.25">
      <c r="B227" s="3" t="s">
        <v>55</v>
      </c>
      <c r="C227" s="3">
        <v>219</v>
      </c>
      <c r="D227" s="3">
        <v>219</v>
      </c>
      <c r="E227" s="23">
        <v>14.05556</v>
      </c>
      <c r="F227" s="23">
        <v>0.2</v>
      </c>
      <c r="G227" s="29">
        <v>0.39</v>
      </c>
      <c r="H227" s="29">
        <v>1.4</v>
      </c>
      <c r="I227" s="29">
        <v>2370.6999999999998</v>
      </c>
      <c r="J227" s="37">
        <f t="shared" si="50"/>
        <v>0.93016270037249993</v>
      </c>
      <c r="K227" s="37">
        <f t="shared" si="51"/>
        <v>14898.893599999999</v>
      </c>
      <c r="L227" t="s">
        <v>56</v>
      </c>
      <c r="M227" s="18">
        <f t="shared" si="41"/>
        <v>529.33920000000001</v>
      </c>
      <c r="N227">
        <f t="shared" si="42"/>
        <v>826.80000000000007</v>
      </c>
      <c r="O227">
        <f t="shared" si="39"/>
        <v>195298.965081</v>
      </c>
      <c r="P227">
        <f t="shared" si="40"/>
        <v>195298.965081</v>
      </c>
      <c r="Q227">
        <f t="shared" si="43"/>
        <v>393991.15516199998</v>
      </c>
      <c r="R227">
        <f t="shared" si="44"/>
        <v>575046.96358844242</v>
      </c>
      <c r="S227">
        <f t="shared" si="45"/>
        <v>10025498.137124477</v>
      </c>
      <c r="T227">
        <f t="shared" si="46"/>
        <v>2810135.3256643503</v>
      </c>
      <c r="U227" s="39">
        <f>(T227+T228)</f>
        <v>5718768.4401192004</v>
      </c>
      <c r="V227" s="39">
        <f t="shared" si="47"/>
        <v>3909944.2734785462</v>
      </c>
      <c r="W227" s="39">
        <f t="shared" si="48"/>
        <v>139499.26077214288</v>
      </c>
      <c r="X227" s="39">
        <f t="shared" si="49"/>
        <v>39059.793016200005</v>
      </c>
    </row>
    <row r="228" spans="2:24" x14ac:dyDescent="0.25">
      <c r="B228" s="3" t="s">
        <v>55</v>
      </c>
      <c r="C228" s="3">
        <v>220</v>
      </c>
      <c r="D228" s="3">
        <v>220</v>
      </c>
      <c r="E228" s="23">
        <v>14.38889</v>
      </c>
      <c r="F228" s="23">
        <v>0.2</v>
      </c>
      <c r="G228" s="29">
        <v>0.28999999999999998</v>
      </c>
      <c r="H228" s="29">
        <v>1.05</v>
      </c>
      <c r="I228" s="29">
        <v>2484.48</v>
      </c>
      <c r="J228" s="37">
        <f t="shared" si="50"/>
        <v>0.95222166728062496</v>
      </c>
      <c r="K228" s="37">
        <f t="shared" si="51"/>
        <v>15252.223400000001</v>
      </c>
      <c r="L228" t="s">
        <v>56</v>
      </c>
      <c r="M228" s="18">
        <f t="shared" si="41"/>
        <v>393.61119999999994</v>
      </c>
      <c r="N228">
        <f t="shared" si="42"/>
        <v>614.79999999999995</v>
      </c>
      <c r="O228">
        <f t="shared" si="39"/>
        <v>198692.19008100001</v>
      </c>
      <c r="P228">
        <f t="shared" si="40"/>
        <v>198692.19008100001</v>
      </c>
      <c r="Q228">
        <f t="shared" si="43"/>
        <v>398892.465081</v>
      </c>
      <c r="R228">
        <f t="shared" si="44"/>
        <v>656788.06172929495</v>
      </c>
      <c r="S228">
        <f t="shared" si="45"/>
        <v>11606245.197121091</v>
      </c>
      <c r="T228">
        <f t="shared" si="46"/>
        <v>2908633.1144548501</v>
      </c>
      <c r="U228" s="39">
        <f>(T228+T229)</f>
        <v>5861587.17070485</v>
      </c>
      <c r="V228" s="39">
        <f t="shared" si="47"/>
        <v>3365811.1071651164</v>
      </c>
      <c r="W228" s="39">
        <f t="shared" si="48"/>
        <v>189230.65721999999</v>
      </c>
      <c r="X228" s="39">
        <f t="shared" si="49"/>
        <v>39738.438016200002</v>
      </c>
    </row>
    <row r="229" spans="2:24" x14ac:dyDescent="0.25">
      <c r="B229" s="3" t="s">
        <v>55</v>
      </c>
      <c r="C229" s="3">
        <v>221</v>
      </c>
      <c r="D229" s="3">
        <v>221</v>
      </c>
      <c r="E229" s="23">
        <v>14.63889</v>
      </c>
      <c r="F229" s="23">
        <v>0.2</v>
      </c>
      <c r="G229" s="29">
        <v>0.18</v>
      </c>
      <c r="H229" s="29">
        <v>0.65</v>
      </c>
      <c r="I229" s="29">
        <v>2571.56</v>
      </c>
      <c r="J229" s="37">
        <f t="shared" si="50"/>
        <v>0.96876605790562498</v>
      </c>
      <c r="K229" s="37">
        <f t="shared" si="51"/>
        <v>15517.223400000001</v>
      </c>
      <c r="L229" t="s">
        <v>56</v>
      </c>
      <c r="M229" s="18">
        <f t="shared" si="41"/>
        <v>244.31039999999999</v>
      </c>
      <c r="N229">
        <f t="shared" si="42"/>
        <v>381.59999999999997</v>
      </c>
      <c r="O229">
        <f t="shared" si="39"/>
        <v>200200.27499999999</v>
      </c>
      <c r="P229">
        <f t="shared" si="40"/>
        <v>200200.27499999999</v>
      </c>
      <c r="Q229">
        <f t="shared" si="43"/>
        <v>401908.63491899997</v>
      </c>
      <c r="R229">
        <f t="shared" si="44"/>
        <v>747970.44963052496</v>
      </c>
      <c r="S229">
        <f t="shared" si="45"/>
        <v>12979340.944141187</v>
      </c>
      <c r="T229">
        <f t="shared" si="46"/>
        <v>2952954.0562499999</v>
      </c>
      <c r="U229" s="39">
        <f>(T229+T230)</f>
        <v>5950564.1809258498</v>
      </c>
      <c r="V229" s="39">
        <f t="shared" si="47"/>
        <v>2336281.3699454134</v>
      </c>
      <c r="W229" s="39">
        <f t="shared" si="48"/>
        <v>308000.42307692306</v>
      </c>
      <c r="X229" s="39">
        <f t="shared" si="49"/>
        <v>40040.055</v>
      </c>
    </row>
    <row r="230" spans="2:24" x14ac:dyDescent="0.25">
      <c r="B230" s="3" t="s">
        <v>55</v>
      </c>
      <c r="C230" s="3">
        <v>222</v>
      </c>
      <c r="D230" s="3">
        <v>222</v>
      </c>
      <c r="E230" s="23">
        <v>14.75</v>
      </c>
      <c r="F230" s="23">
        <v>0.2</v>
      </c>
      <c r="G230" s="29">
        <v>0.11</v>
      </c>
      <c r="H230" s="29">
        <v>0.4</v>
      </c>
      <c r="I230" s="29">
        <v>2610.75</v>
      </c>
      <c r="J230" s="37">
        <f t="shared" si="50"/>
        <v>0.97611904687499995</v>
      </c>
      <c r="K230" s="37">
        <f t="shared" si="51"/>
        <v>15635</v>
      </c>
      <c r="L230" t="s">
        <v>56</v>
      </c>
      <c r="M230" s="18">
        <f t="shared" si="41"/>
        <v>149.30080000000001</v>
      </c>
      <c r="N230">
        <f t="shared" si="42"/>
        <v>233.2</v>
      </c>
      <c r="O230">
        <f t="shared" si="39"/>
        <v>201708.35991900001</v>
      </c>
      <c r="P230">
        <f t="shared" si="40"/>
        <v>201708.35991900001</v>
      </c>
      <c r="Q230">
        <f t="shared" si="43"/>
        <v>404547.749595</v>
      </c>
      <c r="R230">
        <f t="shared" si="44"/>
        <v>829245.45725496009</v>
      </c>
      <c r="S230">
        <f t="shared" si="45"/>
        <v>14226661.101646654</v>
      </c>
      <c r="T230">
        <f t="shared" si="46"/>
        <v>2997610.1246758504</v>
      </c>
      <c r="U230" s="39">
        <f>(T230+T231)</f>
        <v>6028931.2133254521</v>
      </c>
      <c r="V230" s="39">
        <f t="shared" si="47"/>
        <v>1564932.7211811319</v>
      </c>
      <c r="W230" s="39">
        <f t="shared" si="48"/>
        <v>504270.89979749999</v>
      </c>
      <c r="X230" s="39">
        <f t="shared" si="49"/>
        <v>40341.671983800006</v>
      </c>
    </row>
    <row r="231" spans="2:24" x14ac:dyDescent="0.25">
      <c r="B231" s="3" t="s">
        <v>55</v>
      </c>
      <c r="C231" s="3">
        <v>223</v>
      </c>
      <c r="D231" s="3">
        <v>223</v>
      </c>
      <c r="E231" s="23">
        <v>14.86111</v>
      </c>
      <c r="F231" s="23">
        <v>0.2</v>
      </c>
      <c r="G231" s="29">
        <v>0.1</v>
      </c>
      <c r="H231" s="29">
        <v>0.35</v>
      </c>
      <c r="I231" s="29">
        <v>2650.23</v>
      </c>
      <c r="J231" s="37">
        <f t="shared" si="50"/>
        <v>0.98347203584437493</v>
      </c>
      <c r="K231" s="37">
        <f t="shared" si="51"/>
        <v>15752.776599999999</v>
      </c>
      <c r="L231" t="s">
        <v>56</v>
      </c>
      <c r="M231" s="18">
        <f t="shared" si="41"/>
        <v>135.72800000000001</v>
      </c>
      <c r="N231">
        <f t="shared" si="42"/>
        <v>212</v>
      </c>
      <c r="O231">
        <f t="shared" si="39"/>
        <v>202839.38967599999</v>
      </c>
      <c r="P231">
        <f t="shared" si="40"/>
        <v>202839.38967599999</v>
      </c>
      <c r="Q231">
        <f t="shared" si="43"/>
        <v>407187</v>
      </c>
      <c r="R231">
        <f t="shared" si="44"/>
        <v>901508.40982885496</v>
      </c>
      <c r="S231">
        <f t="shared" si="45"/>
        <v>15831493.912673092</v>
      </c>
      <c r="T231">
        <f t="shared" si="46"/>
        <v>3031321.0886496012</v>
      </c>
      <c r="U231" s="39">
        <f>(T231+T232)</f>
        <v>6107888.796739202</v>
      </c>
      <c r="V231" s="39">
        <f t="shared" si="47"/>
        <v>1583149.3912673092</v>
      </c>
      <c r="W231" s="39">
        <f t="shared" si="48"/>
        <v>579541.11335999996</v>
      </c>
      <c r="X231" s="39">
        <f t="shared" si="49"/>
        <v>40567.877935199998</v>
      </c>
    </row>
    <row r="232" spans="2:24" x14ac:dyDescent="0.25">
      <c r="B232" s="3" t="s">
        <v>55</v>
      </c>
      <c r="C232" s="3">
        <v>224</v>
      </c>
      <c r="D232" s="3">
        <v>224</v>
      </c>
      <c r="E232" s="23">
        <v>14.94444</v>
      </c>
      <c r="F232" s="23">
        <v>0.2</v>
      </c>
      <c r="G232" s="29">
        <v>0.1</v>
      </c>
      <c r="H232" s="29">
        <v>0.35</v>
      </c>
      <c r="I232" s="29">
        <v>2680.04</v>
      </c>
      <c r="J232" s="37">
        <f t="shared" si="50"/>
        <v>0.98898661212749994</v>
      </c>
      <c r="K232" s="37">
        <f t="shared" si="51"/>
        <v>15841.106400000001</v>
      </c>
      <c r="L232" t="s">
        <v>56</v>
      </c>
      <c r="M232" s="18">
        <f t="shared" si="41"/>
        <v>135.72800000000001</v>
      </c>
      <c r="N232">
        <f t="shared" si="42"/>
        <v>212</v>
      </c>
      <c r="O232">
        <f t="shared" si="39"/>
        <v>204347.61032399998</v>
      </c>
      <c r="P232">
        <f t="shared" si="40"/>
        <v>204347.61032399998</v>
      </c>
      <c r="Q232">
        <f t="shared" si="43"/>
        <v>410957.28016199998</v>
      </c>
      <c r="R232">
        <f t="shared" si="44"/>
        <v>999032.78428928996</v>
      </c>
      <c r="S232">
        <f t="shared" si="45"/>
        <v>17200206.097966213</v>
      </c>
      <c r="T232">
        <f t="shared" si="46"/>
        <v>3076567.7080896012</v>
      </c>
      <c r="U232" s="39">
        <f>(T232+T233)</f>
        <v>6221625.5564910015</v>
      </c>
      <c r="V232" s="39">
        <f t="shared" si="47"/>
        <v>1720020.6097966214</v>
      </c>
      <c r="W232" s="39">
        <f t="shared" si="48"/>
        <v>583850.31521142856</v>
      </c>
      <c r="X232" s="39">
        <f t="shared" si="49"/>
        <v>40869.522064799996</v>
      </c>
    </row>
    <row r="233" spans="2:24" x14ac:dyDescent="0.25">
      <c r="B233" s="3" t="s">
        <v>55</v>
      </c>
      <c r="C233" s="3">
        <v>225</v>
      </c>
      <c r="D233" s="3">
        <v>225</v>
      </c>
      <c r="E233" s="23">
        <v>15.05556</v>
      </c>
      <c r="F233" s="23">
        <v>0.2</v>
      </c>
      <c r="G233" s="29">
        <v>0.14000000000000001</v>
      </c>
      <c r="H233" s="29">
        <v>0.5</v>
      </c>
      <c r="I233" s="29">
        <v>2720.04</v>
      </c>
      <c r="J233" s="37">
        <f t="shared" si="50"/>
        <v>0.99634026287249988</v>
      </c>
      <c r="K233" s="37">
        <f t="shared" si="51"/>
        <v>15958.893599999999</v>
      </c>
      <c r="L233" t="s">
        <v>56</v>
      </c>
      <c r="M233" s="18">
        <f t="shared" si="41"/>
        <v>190.01920000000001</v>
      </c>
      <c r="N233">
        <f t="shared" si="42"/>
        <v>296.8</v>
      </c>
      <c r="O233">
        <f t="shared" si="39"/>
        <v>206609.669838</v>
      </c>
      <c r="P233">
        <f t="shared" si="40"/>
        <v>206609.669838</v>
      </c>
      <c r="Q233">
        <f t="shared" si="43"/>
        <v>415104.47975699999</v>
      </c>
      <c r="R233">
        <f t="shared" si="44"/>
        <v>1076092.3747556997</v>
      </c>
      <c r="S233">
        <f t="shared" si="45"/>
        <v>18355420.738709491</v>
      </c>
      <c r="T233">
        <f t="shared" si="46"/>
        <v>3145057.8484014003</v>
      </c>
      <c r="U233" s="39">
        <f>(T233+T234)</f>
        <v>6347769.5579962507</v>
      </c>
      <c r="V233" s="39">
        <f t="shared" si="47"/>
        <v>2569758.9034193289</v>
      </c>
      <c r="W233" s="39">
        <f t="shared" si="48"/>
        <v>413219.339676</v>
      </c>
      <c r="X233" s="39">
        <f t="shared" si="49"/>
        <v>41321.933967600002</v>
      </c>
    </row>
    <row r="234" spans="2:24" x14ac:dyDescent="0.25">
      <c r="B234" s="3" t="s">
        <v>55</v>
      </c>
      <c r="C234" s="3">
        <v>226</v>
      </c>
      <c r="D234" s="3">
        <v>226</v>
      </c>
      <c r="E234" s="23">
        <v>15.22222</v>
      </c>
      <c r="F234" s="23">
        <v>0.2</v>
      </c>
      <c r="G234" s="29">
        <v>0.15</v>
      </c>
      <c r="H234" s="29">
        <v>0.55000000000000004</v>
      </c>
      <c r="I234" s="29">
        <v>2780.59</v>
      </c>
      <c r="J234" s="37">
        <f t="shared" si="50"/>
        <v>1.00736941543875</v>
      </c>
      <c r="K234" s="37">
        <f t="shared" si="51"/>
        <v>16135.5532</v>
      </c>
      <c r="L234" t="s">
        <v>56</v>
      </c>
      <c r="M234" s="18">
        <f t="shared" si="41"/>
        <v>203.59199999999998</v>
      </c>
      <c r="N234">
        <f t="shared" si="42"/>
        <v>318</v>
      </c>
      <c r="O234">
        <f t="shared" si="39"/>
        <v>208494.80991899999</v>
      </c>
      <c r="P234">
        <f t="shared" si="40"/>
        <v>208494.80991899999</v>
      </c>
      <c r="Q234">
        <f t="shared" si="43"/>
        <v>418874.75991899997</v>
      </c>
      <c r="R234">
        <f t="shared" si="44"/>
        <v>1135138.5253894499</v>
      </c>
      <c r="S234">
        <f t="shared" si="45"/>
        <v>19313279.765202265</v>
      </c>
      <c r="T234">
        <f t="shared" si="46"/>
        <v>3202711.70959485</v>
      </c>
      <c r="U234" s="39">
        <f>(T234+T235)</f>
        <v>6463600.9345948491</v>
      </c>
      <c r="V234" s="39">
        <f t="shared" si="47"/>
        <v>2896991.9647803395</v>
      </c>
      <c r="W234" s="39">
        <f t="shared" si="48"/>
        <v>379081.47257999994</v>
      </c>
      <c r="X234" s="39">
        <f t="shared" si="49"/>
        <v>41698.9619838</v>
      </c>
    </row>
    <row r="235" spans="2:24" x14ac:dyDescent="0.25">
      <c r="B235" s="3" t="s">
        <v>55</v>
      </c>
      <c r="C235" s="3">
        <v>227</v>
      </c>
      <c r="D235" s="3">
        <v>227</v>
      </c>
      <c r="E235" s="23">
        <v>15.36111</v>
      </c>
      <c r="F235" s="23">
        <v>0.2</v>
      </c>
      <c r="G235" s="29">
        <v>0.14000000000000001</v>
      </c>
      <c r="H235" s="29">
        <v>0.5</v>
      </c>
      <c r="I235" s="29">
        <v>2831.56</v>
      </c>
      <c r="J235" s="37">
        <f t="shared" si="50"/>
        <v>1.016560817094375</v>
      </c>
      <c r="K235" s="37">
        <f t="shared" si="51"/>
        <v>16282.776599999999</v>
      </c>
      <c r="L235" t="s">
        <v>56</v>
      </c>
      <c r="M235" s="18">
        <f t="shared" si="41"/>
        <v>190.01920000000001</v>
      </c>
      <c r="N235">
        <f t="shared" si="42"/>
        <v>296.8</v>
      </c>
      <c r="O235">
        <f t="shared" si="39"/>
        <v>210379.94999999998</v>
      </c>
      <c r="P235">
        <f t="shared" si="40"/>
        <v>210379.94999999998</v>
      </c>
      <c r="Q235">
        <f t="shared" si="43"/>
        <v>422267.98491899995</v>
      </c>
      <c r="R235">
        <f t="shared" si="44"/>
        <v>1183387.21875</v>
      </c>
      <c r="S235">
        <f t="shared" si="45"/>
        <v>20159145.199861646</v>
      </c>
      <c r="T235">
        <f t="shared" si="46"/>
        <v>3260889.2249999996</v>
      </c>
      <c r="U235" s="39">
        <f>(T235+T236)</f>
        <v>6568696.6458043493</v>
      </c>
      <c r="V235" s="39">
        <f t="shared" si="47"/>
        <v>2822280.3279806306</v>
      </c>
      <c r="W235" s="39">
        <f t="shared" si="48"/>
        <v>420759.89999999997</v>
      </c>
      <c r="X235" s="39">
        <f t="shared" si="49"/>
        <v>42075.99</v>
      </c>
    </row>
    <row r="236" spans="2:24" x14ac:dyDescent="0.25">
      <c r="B236" s="3" t="s">
        <v>55</v>
      </c>
      <c r="C236" s="3">
        <v>228</v>
      </c>
      <c r="D236" s="3">
        <v>228</v>
      </c>
      <c r="E236" s="23">
        <v>15.5</v>
      </c>
      <c r="F236" s="23">
        <v>0.2</v>
      </c>
      <c r="G236" s="29">
        <v>0.13</v>
      </c>
      <c r="H236" s="29">
        <v>0.45</v>
      </c>
      <c r="I236" s="29">
        <v>2883</v>
      </c>
      <c r="J236" s="37">
        <f t="shared" si="50"/>
        <v>1.0257522187499999</v>
      </c>
      <c r="K236" s="37">
        <f t="shared" si="51"/>
        <v>16430</v>
      </c>
      <c r="L236" t="s">
        <v>56</v>
      </c>
      <c r="M236" s="18">
        <f t="shared" si="41"/>
        <v>176.44640000000001</v>
      </c>
      <c r="N236">
        <f t="shared" si="42"/>
        <v>275.60000000000002</v>
      </c>
      <c r="O236">
        <f t="shared" si="39"/>
        <v>211888.034919</v>
      </c>
      <c r="P236">
        <f t="shared" si="40"/>
        <v>211888.034919</v>
      </c>
      <c r="Q236">
        <f t="shared" si="43"/>
        <v>424907.09959500004</v>
      </c>
      <c r="R236">
        <f t="shared" si="44"/>
        <v>1224242.4503942998</v>
      </c>
      <c r="S236">
        <f t="shared" si="45"/>
        <v>21130836.059254222</v>
      </c>
      <c r="T236">
        <f t="shared" si="46"/>
        <v>3307807.4208043502</v>
      </c>
      <c r="U236" s="39">
        <f>(T236+T237)</f>
        <v>6651022.3502179515</v>
      </c>
      <c r="V236" s="39">
        <f t="shared" si="47"/>
        <v>2747008.6877030488</v>
      </c>
      <c r="W236" s="39">
        <f t="shared" si="48"/>
        <v>470862.29981999996</v>
      </c>
      <c r="X236" s="39">
        <f t="shared" si="49"/>
        <v>42377.606983800004</v>
      </c>
    </row>
    <row r="237" spans="2:24" x14ac:dyDescent="0.25">
      <c r="B237" s="3" t="s">
        <v>55</v>
      </c>
      <c r="C237" s="3">
        <v>229</v>
      </c>
      <c r="D237" s="3">
        <v>229</v>
      </c>
      <c r="E237" s="23">
        <v>15.61111</v>
      </c>
      <c r="F237" s="23">
        <v>0.2</v>
      </c>
      <c r="G237" s="29">
        <v>0.1</v>
      </c>
      <c r="H237" s="29">
        <v>0.35</v>
      </c>
      <c r="I237" s="29">
        <v>2924.48</v>
      </c>
      <c r="J237" s="37">
        <f t="shared" si="50"/>
        <v>1.033105207719375</v>
      </c>
      <c r="K237" s="37">
        <f t="shared" si="51"/>
        <v>16547.776600000001</v>
      </c>
      <c r="L237" t="s">
        <v>56</v>
      </c>
      <c r="M237" s="18">
        <f t="shared" si="41"/>
        <v>135.72800000000001</v>
      </c>
      <c r="N237">
        <f t="shared" si="42"/>
        <v>212</v>
      </c>
      <c r="O237">
        <f t="shared" si="39"/>
        <v>213019.06467600001</v>
      </c>
      <c r="P237">
        <f t="shared" si="40"/>
        <v>213019.06467600001</v>
      </c>
      <c r="Q237">
        <f t="shared" si="43"/>
        <v>426038.12935200002</v>
      </c>
      <c r="R237">
        <f t="shared" si="44"/>
        <v>1275155.5532476502</v>
      </c>
      <c r="S237">
        <f t="shared" si="45"/>
        <v>22170248.862082656</v>
      </c>
      <c r="T237">
        <f t="shared" si="46"/>
        <v>3343214.9294136018</v>
      </c>
      <c r="U237" s="39">
        <f>(T237+T238)</f>
        <v>6686429.8588272035</v>
      </c>
      <c r="V237" s="39">
        <f t="shared" si="47"/>
        <v>2217024.8862082656</v>
      </c>
      <c r="W237" s="39">
        <f t="shared" si="48"/>
        <v>608625.89907428576</v>
      </c>
      <c r="X237" s="39">
        <f t="shared" si="49"/>
        <v>42603.812935200003</v>
      </c>
    </row>
    <row r="238" spans="2:24" x14ac:dyDescent="0.25">
      <c r="B238" s="3" t="s">
        <v>55</v>
      </c>
      <c r="C238" s="3">
        <v>230</v>
      </c>
      <c r="D238" s="3">
        <v>230</v>
      </c>
      <c r="E238" s="23">
        <v>15.69444</v>
      </c>
      <c r="F238" s="23">
        <v>0.2</v>
      </c>
      <c r="G238" s="29">
        <v>0.04</v>
      </c>
      <c r="H238" s="29">
        <v>0.15</v>
      </c>
      <c r="I238" s="29">
        <v>2955.79</v>
      </c>
      <c r="J238" s="37">
        <f t="shared" si="50"/>
        <v>1.0386197840025</v>
      </c>
      <c r="K238" s="37">
        <f t="shared" si="51"/>
        <v>16636.106400000001</v>
      </c>
      <c r="L238" t="s">
        <v>56</v>
      </c>
      <c r="M238" s="18">
        <f t="shared" si="41"/>
        <v>54.291200000000003</v>
      </c>
      <c r="N238">
        <f t="shared" si="42"/>
        <v>84.8</v>
      </c>
      <c r="O238">
        <f t="shared" si="39"/>
        <v>213019.06467600001</v>
      </c>
      <c r="P238">
        <f t="shared" si="40"/>
        <v>213019.06467600001</v>
      </c>
      <c r="Q238">
        <f t="shared" si="43"/>
        <v>424907.09959500004</v>
      </c>
      <c r="R238">
        <f t="shared" si="44"/>
        <v>1331369.1542249999</v>
      </c>
      <c r="S238">
        <f t="shared" si="45"/>
        <v>23085440.943801649</v>
      </c>
      <c r="T238">
        <f t="shared" si="46"/>
        <v>3343214.9294136018</v>
      </c>
      <c r="U238" s="39">
        <f>(T238+T239)</f>
        <v>6651022.3502179515</v>
      </c>
      <c r="V238" s="39">
        <f t="shared" si="47"/>
        <v>923417.63775206602</v>
      </c>
      <c r="W238" s="39">
        <f t="shared" si="48"/>
        <v>1420127.0978400002</v>
      </c>
      <c r="X238" s="39">
        <f t="shared" si="49"/>
        <v>42603.812935200003</v>
      </c>
    </row>
    <row r="239" spans="2:24" x14ac:dyDescent="0.25">
      <c r="B239" s="3" t="s">
        <v>55</v>
      </c>
      <c r="C239" s="3">
        <v>231</v>
      </c>
      <c r="D239" s="3">
        <v>231</v>
      </c>
      <c r="E239" s="23">
        <v>15.69444</v>
      </c>
      <c r="F239" s="23">
        <v>0.2</v>
      </c>
      <c r="G239" s="29">
        <v>-0.04</v>
      </c>
      <c r="H239" s="29">
        <v>-0.15</v>
      </c>
      <c r="I239" s="29">
        <v>2955.79</v>
      </c>
      <c r="J239" s="37">
        <f t="shared" si="50"/>
        <v>1.0386197840025</v>
      </c>
      <c r="K239" s="37">
        <f t="shared" si="51"/>
        <v>16636.106400000001</v>
      </c>
      <c r="L239" t="s">
        <v>56</v>
      </c>
      <c r="M239" s="18">
        <f t="shared" si="41"/>
        <v>-54.291200000000003</v>
      </c>
      <c r="N239">
        <f t="shared" si="42"/>
        <v>-84.8</v>
      </c>
      <c r="O239">
        <f t="shared" si="39"/>
        <v>211888.034919</v>
      </c>
      <c r="P239">
        <f t="shared" si="40"/>
        <v>211888.034919</v>
      </c>
      <c r="Q239">
        <f t="shared" si="43"/>
        <v>418874.75991899997</v>
      </c>
      <c r="R239">
        <f t="shared" si="44"/>
        <v>1386100.5419484002</v>
      </c>
      <c r="S239">
        <f t="shared" si="45"/>
        <v>23376839.593066823</v>
      </c>
      <c r="T239">
        <f t="shared" si="46"/>
        <v>3307807.4208043502</v>
      </c>
      <c r="U239" s="39">
        <f>(T239+T240)</f>
        <v>6464354.9770543501</v>
      </c>
      <c r="V239" s="39">
        <f t="shared" si="47"/>
        <v>-935073.58372267289</v>
      </c>
      <c r="W239" s="39">
        <f t="shared" si="48"/>
        <v>-1412586.89946</v>
      </c>
      <c r="X239" s="39">
        <f t="shared" si="49"/>
        <v>42377.606983800004</v>
      </c>
    </row>
    <row r="240" spans="2:24" x14ac:dyDescent="0.25">
      <c r="B240" s="3" t="s">
        <v>55</v>
      </c>
      <c r="C240" s="3">
        <v>232</v>
      </c>
      <c r="D240" s="3">
        <v>232</v>
      </c>
      <c r="E240" s="23">
        <v>15.61111</v>
      </c>
      <c r="F240" s="23">
        <v>0.2</v>
      </c>
      <c r="G240" s="29">
        <v>-0.22</v>
      </c>
      <c r="H240" s="29">
        <v>-0.8</v>
      </c>
      <c r="I240" s="29">
        <v>2924.48</v>
      </c>
      <c r="J240" s="37">
        <f t="shared" si="50"/>
        <v>1.033105207719375</v>
      </c>
      <c r="K240" s="37">
        <f t="shared" si="51"/>
        <v>16547.776600000001</v>
      </c>
      <c r="L240" t="s">
        <v>56</v>
      </c>
      <c r="M240" s="18">
        <f t="shared" si="41"/>
        <v>-298.60160000000002</v>
      </c>
      <c r="N240">
        <f t="shared" si="42"/>
        <v>-466.4</v>
      </c>
      <c r="O240">
        <f t="shared" si="39"/>
        <v>206986.72500000001</v>
      </c>
      <c r="P240">
        <f t="shared" si="40"/>
        <v>206986.72500000001</v>
      </c>
      <c r="Q240">
        <f t="shared" si="43"/>
        <v>406432.88967599999</v>
      </c>
      <c r="R240">
        <f t="shared" si="44"/>
        <v>1408659.5412573752</v>
      </c>
      <c r="S240">
        <f t="shared" si="45"/>
        <v>22784031.990854535</v>
      </c>
      <c r="T240">
        <f t="shared" si="46"/>
        <v>3156547.5562499999</v>
      </c>
      <c r="U240" s="39">
        <f>(T240+T241)</f>
        <v>6087297.256311601</v>
      </c>
      <c r="V240" s="39">
        <f t="shared" si="47"/>
        <v>-5012487.0379879978</v>
      </c>
      <c r="W240" s="39">
        <f t="shared" si="48"/>
        <v>-258733.40625</v>
      </c>
      <c r="X240" s="39">
        <f t="shared" si="49"/>
        <v>41397.345000000001</v>
      </c>
    </row>
    <row r="241" spans="2:24" x14ac:dyDescent="0.25">
      <c r="B241" s="3" t="s">
        <v>55</v>
      </c>
      <c r="C241" s="3">
        <v>233</v>
      </c>
      <c r="D241" s="3">
        <v>233</v>
      </c>
      <c r="E241" s="23">
        <v>15.25</v>
      </c>
      <c r="F241" s="23">
        <v>0.2</v>
      </c>
      <c r="G241" s="29">
        <v>-0.46</v>
      </c>
      <c r="H241" s="29">
        <v>-1.65</v>
      </c>
      <c r="I241" s="29">
        <v>2790.75</v>
      </c>
      <c r="J241" s="37">
        <f t="shared" si="50"/>
        <v>1.0092078281249999</v>
      </c>
      <c r="K241" s="37">
        <f t="shared" si="51"/>
        <v>16165</v>
      </c>
      <c r="L241" t="s">
        <v>56</v>
      </c>
      <c r="M241" s="18">
        <f t="shared" si="41"/>
        <v>-624.34879999999998</v>
      </c>
      <c r="N241">
        <f t="shared" si="42"/>
        <v>-975.2</v>
      </c>
      <c r="O241">
        <f t="shared" si="39"/>
        <v>199446.16467599999</v>
      </c>
      <c r="P241">
        <f t="shared" si="40"/>
        <v>199446.16467599999</v>
      </c>
      <c r="Q241">
        <f t="shared" si="43"/>
        <v>391728.95991899999</v>
      </c>
      <c r="R241">
        <f t="shared" si="44"/>
        <v>1401663.7671866992</v>
      </c>
      <c r="S241">
        <f t="shared" si="45"/>
        <v>21729481.765019257</v>
      </c>
      <c r="T241">
        <f t="shared" si="46"/>
        <v>2930749.7000616011</v>
      </c>
      <c r="U241" s="39">
        <f>(T241+T242)</f>
        <v>5654756.6069467515</v>
      </c>
      <c r="V241" s="39">
        <f t="shared" si="47"/>
        <v>-9995561.6119088586</v>
      </c>
      <c r="W241" s="39">
        <f t="shared" si="48"/>
        <v>-120876.46343999999</v>
      </c>
      <c r="X241" s="39">
        <f t="shared" si="49"/>
        <v>39889.232935200002</v>
      </c>
    </row>
    <row r="242" spans="2:24" x14ac:dyDescent="0.25">
      <c r="B242" s="3" t="s">
        <v>55</v>
      </c>
      <c r="C242" s="3">
        <v>234</v>
      </c>
      <c r="D242" s="3">
        <v>234</v>
      </c>
      <c r="E242" s="23">
        <v>14.69444</v>
      </c>
      <c r="F242" s="23">
        <v>0.2</v>
      </c>
      <c r="G242" s="29">
        <v>-0.54</v>
      </c>
      <c r="H242" s="29">
        <v>-1.95</v>
      </c>
      <c r="I242" s="29">
        <v>2591.12</v>
      </c>
      <c r="J242" s="37">
        <f t="shared" si="50"/>
        <v>0.97244222150249993</v>
      </c>
      <c r="K242" s="37">
        <f t="shared" si="51"/>
        <v>15576.106400000001</v>
      </c>
      <c r="L242" t="s">
        <v>56</v>
      </c>
      <c r="M242" s="18">
        <f t="shared" si="41"/>
        <v>-732.93119999999999</v>
      </c>
      <c r="N242">
        <f t="shared" si="42"/>
        <v>-1144.8000000000002</v>
      </c>
      <c r="O242">
        <f t="shared" si="39"/>
        <v>192282.795243</v>
      </c>
      <c r="P242">
        <f t="shared" si="40"/>
        <v>192282.795243</v>
      </c>
      <c r="Q242">
        <f t="shared" si="43"/>
        <v>380041.2</v>
      </c>
      <c r="R242">
        <f t="shared" si="44"/>
        <v>1383367.9948220251</v>
      </c>
      <c r="S242">
        <f t="shared" si="45"/>
        <v>20852442.898623247</v>
      </c>
      <c r="T242">
        <f t="shared" si="46"/>
        <v>2724006.9068851508</v>
      </c>
      <c r="U242" s="39">
        <f>(T242+T243)</f>
        <v>5321330.8801623024</v>
      </c>
      <c r="V242" s="39">
        <f t="shared" si="47"/>
        <v>-11260319.165256554</v>
      </c>
      <c r="W242" s="39">
        <f t="shared" si="48"/>
        <v>-98606.561663076922</v>
      </c>
      <c r="X242" s="39">
        <f t="shared" si="49"/>
        <v>38456.5590486</v>
      </c>
    </row>
    <row r="243" spans="2:24" x14ac:dyDescent="0.25">
      <c r="B243" s="3" t="s">
        <v>55</v>
      </c>
      <c r="C243" s="3">
        <v>235</v>
      </c>
      <c r="D243" s="3">
        <v>235</v>
      </c>
      <c r="E243" s="23">
        <v>14.16667</v>
      </c>
      <c r="F243" s="23">
        <v>0.2</v>
      </c>
      <c r="G243" s="29">
        <v>-0.43</v>
      </c>
      <c r="H243" s="29">
        <v>-1.55</v>
      </c>
      <c r="I243" s="29">
        <v>2408.33</v>
      </c>
      <c r="J243" s="37">
        <f t="shared" si="50"/>
        <v>0.9375156893418749</v>
      </c>
      <c r="K243" s="37">
        <f t="shared" si="51"/>
        <v>15016.6702</v>
      </c>
      <c r="L243" t="s">
        <v>56</v>
      </c>
      <c r="M243" s="18">
        <f t="shared" si="41"/>
        <v>-583.63040000000001</v>
      </c>
      <c r="N243">
        <f t="shared" si="42"/>
        <v>-911.6</v>
      </c>
      <c r="O243">
        <f t="shared" si="39"/>
        <v>187758.40475700001</v>
      </c>
      <c r="P243">
        <f t="shared" si="40"/>
        <v>187758.40475700001</v>
      </c>
      <c r="Q243">
        <f t="shared" si="43"/>
        <v>373254.75</v>
      </c>
      <c r="R243">
        <f t="shared" si="44"/>
        <v>1374287.3169066</v>
      </c>
      <c r="S243">
        <f t="shared" si="45"/>
        <v>20298774.478766676</v>
      </c>
      <c r="T243">
        <f t="shared" si="46"/>
        <v>2597323.9732771511</v>
      </c>
      <c r="U243" s="39">
        <f>(T243+T244)</f>
        <v>5132441.3099193014</v>
      </c>
      <c r="V243" s="39">
        <f t="shared" si="47"/>
        <v>-8728473.0258696713</v>
      </c>
      <c r="W243" s="39">
        <f t="shared" si="48"/>
        <v>-121134.45468193549</v>
      </c>
      <c r="X243" s="39">
        <f t="shared" si="49"/>
        <v>37551.680951400005</v>
      </c>
    </row>
    <row r="244" spans="2:24" x14ac:dyDescent="0.25">
      <c r="B244" s="3" t="s">
        <v>55</v>
      </c>
      <c r="C244" s="3">
        <v>236</v>
      </c>
      <c r="D244" s="3">
        <v>236</v>
      </c>
      <c r="E244" s="23">
        <v>13.83333</v>
      </c>
      <c r="F244" s="23">
        <v>0.2</v>
      </c>
      <c r="G244" s="29">
        <v>-0.25</v>
      </c>
      <c r="H244" s="29">
        <v>-0.9</v>
      </c>
      <c r="I244" s="29">
        <v>2296.33</v>
      </c>
      <c r="J244" s="37">
        <f t="shared" si="50"/>
        <v>0.9154560606581249</v>
      </c>
      <c r="K244" s="37">
        <f t="shared" si="51"/>
        <v>14663.3298</v>
      </c>
      <c r="L244" t="s">
        <v>56</v>
      </c>
      <c r="M244" s="18">
        <f t="shared" si="41"/>
        <v>-339.32</v>
      </c>
      <c r="N244">
        <f t="shared" si="42"/>
        <v>-530</v>
      </c>
      <c r="O244">
        <f t="shared" si="39"/>
        <v>185496.34524299999</v>
      </c>
      <c r="P244">
        <f t="shared" si="40"/>
        <v>185496.34524299999</v>
      </c>
      <c r="Q244">
        <f t="shared" si="43"/>
        <v>367976.38491899997</v>
      </c>
      <c r="R244">
        <f t="shared" si="44"/>
        <v>1368035.546167125</v>
      </c>
      <c r="S244">
        <f t="shared" si="45"/>
        <v>19899055.672527932</v>
      </c>
      <c r="T244">
        <f t="shared" si="46"/>
        <v>2535117.3366421508</v>
      </c>
      <c r="U244" s="39">
        <f>(T244+T245)</f>
        <v>4988459.2812637519</v>
      </c>
      <c r="V244" s="39">
        <f t="shared" si="47"/>
        <v>-4974763.9181319829</v>
      </c>
      <c r="W244" s="39">
        <f t="shared" si="48"/>
        <v>-206107.05026999998</v>
      </c>
      <c r="X244" s="39">
        <f t="shared" si="49"/>
        <v>37099.269048599999</v>
      </c>
    </row>
    <row r="245" spans="2:24" x14ac:dyDescent="0.25">
      <c r="B245" s="3" t="s">
        <v>55</v>
      </c>
      <c r="C245" s="3">
        <v>237</v>
      </c>
      <c r="D245" s="3">
        <v>237</v>
      </c>
      <c r="E245" s="23">
        <v>13.66667</v>
      </c>
      <c r="F245" s="23">
        <v>0.2</v>
      </c>
      <c r="G245" s="29">
        <v>-0.19</v>
      </c>
      <c r="H245" s="29">
        <v>-0.7</v>
      </c>
      <c r="I245" s="29">
        <v>2241.33</v>
      </c>
      <c r="J245" s="37">
        <f t="shared" si="50"/>
        <v>0.90442690809187487</v>
      </c>
      <c r="K245" s="37">
        <f t="shared" si="51"/>
        <v>14486.6702</v>
      </c>
      <c r="L245" t="s">
        <v>56</v>
      </c>
      <c r="M245" s="18">
        <f t="shared" si="41"/>
        <v>-257.88319999999999</v>
      </c>
      <c r="N245">
        <f t="shared" si="42"/>
        <v>-402.8</v>
      </c>
      <c r="O245">
        <f t="shared" si="39"/>
        <v>182480.03967599999</v>
      </c>
      <c r="P245">
        <f t="shared" si="40"/>
        <v>182480.03967599999</v>
      </c>
      <c r="Q245">
        <f t="shared" si="43"/>
        <v>359304.79483799997</v>
      </c>
      <c r="R245">
        <f t="shared" si="44"/>
        <v>1355927.9712147003</v>
      </c>
      <c r="S245">
        <f t="shared" si="45"/>
        <v>19119709.88933355</v>
      </c>
      <c r="T245">
        <f t="shared" si="46"/>
        <v>2453341.9446216011</v>
      </c>
      <c r="U245" s="39">
        <f>(T245+T246)</f>
        <v>4756975.9534260016</v>
      </c>
      <c r="V245" s="39">
        <f t="shared" si="47"/>
        <v>-3632744.8789733746</v>
      </c>
      <c r="W245" s="39">
        <f t="shared" si="48"/>
        <v>-260685.77096571427</v>
      </c>
      <c r="X245" s="39">
        <f t="shared" si="49"/>
        <v>36496.007935199996</v>
      </c>
    </row>
    <row r="246" spans="2:24" x14ac:dyDescent="0.25">
      <c r="B246" s="3" t="s">
        <v>55</v>
      </c>
      <c r="C246" s="3">
        <v>238</v>
      </c>
      <c r="D246" s="3">
        <v>238</v>
      </c>
      <c r="E246" s="23">
        <v>13.44444</v>
      </c>
      <c r="F246" s="23">
        <v>0.2</v>
      </c>
      <c r="G246" s="29">
        <v>-0.32</v>
      </c>
      <c r="H246" s="29">
        <v>-1.1499999999999999</v>
      </c>
      <c r="I246" s="29">
        <v>2169.04</v>
      </c>
      <c r="J246" s="37">
        <f t="shared" si="50"/>
        <v>0.88972026837749996</v>
      </c>
      <c r="K246" s="37">
        <f t="shared" si="51"/>
        <v>14251.106400000001</v>
      </c>
      <c r="L246" t="s">
        <v>56</v>
      </c>
      <c r="M246" s="18">
        <f t="shared" si="41"/>
        <v>-434.32960000000003</v>
      </c>
      <c r="N246">
        <f t="shared" si="42"/>
        <v>-678.4</v>
      </c>
      <c r="O246">
        <f t="shared" si="39"/>
        <v>176824.75516199999</v>
      </c>
      <c r="P246">
        <f t="shared" si="40"/>
        <v>176824.75516199999</v>
      </c>
      <c r="Q246">
        <f t="shared" si="43"/>
        <v>343846.89048599999</v>
      </c>
      <c r="R246">
        <f t="shared" si="44"/>
        <v>1321273.4720165995</v>
      </c>
      <c r="S246">
        <f t="shared" si="45"/>
        <v>17701177.99767752</v>
      </c>
      <c r="T246">
        <f t="shared" si="46"/>
        <v>2303634.0088044</v>
      </c>
      <c r="U246" s="39">
        <f>(T246+T247)</f>
        <v>4358934.9163620016</v>
      </c>
      <c r="V246" s="39">
        <f t="shared" si="47"/>
        <v>-5664376.9592568064</v>
      </c>
      <c r="W246" s="39">
        <f t="shared" si="48"/>
        <v>-153760.6566626087</v>
      </c>
      <c r="X246" s="39">
        <f t="shared" si="49"/>
        <v>35364.9510324</v>
      </c>
    </row>
    <row r="247" spans="2:24" x14ac:dyDescent="0.25">
      <c r="B247" s="3" t="s">
        <v>55</v>
      </c>
      <c r="C247" s="3">
        <v>239</v>
      </c>
      <c r="D247" s="3">
        <v>239</v>
      </c>
      <c r="E247" s="23">
        <v>13.02778</v>
      </c>
      <c r="F247" s="23">
        <v>0.2</v>
      </c>
      <c r="G247" s="29">
        <v>-0.56999999999999995</v>
      </c>
      <c r="H247" s="29">
        <v>-2.0499999999999998</v>
      </c>
      <c r="I247" s="29">
        <v>2036.68</v>
      </c>
      <c r="J247" s="37">
        <f t="shared" si="50"/>
        <v>0.86214672518624991</v>
      </c>
      <c r="K247" s="37">
        <f t="shared" si="51"/>
        <v>13809.4468</v>
      </c>
      <c r="L247" t="s">
        <v>56</v>
      </c>
      <c r="M247" s="18">
        <f t="shared" si="41"/>
        <v>-773.64959999999996</v>
      </c>
      <c r="N247">
        <f t="shared" si="42"/>
        <v>-1208.3999999999999</v>
      </c>
      <c r="O247">
        <f t="shared" si="39"/>
        <v>167022.135324</v>
      </c>
      <c r="P247">
        <f t="shared" si="40"/>
        <v>167022.135324</v>
      </c>
      <c r="Q247">
        <f t="shared" si="43"/>
        <v>323487.54048600001</v>
      </c>
      <c r="R247">
        <f t="shared" si="44"/>
        <v>1257305.8898493005</v>
      </c>
      <c r="S247">
        <f t="shared" si="45"/>
        <v>15911694.698683612</v>
      </c>
      <c r="T247">
        <f t="shared" si="46"/>
        <v>2055300.9075576013</v>
      </c>
      <c r="U247" s="39">
        <f>(T247+T248)</f>
        <v>3858999.6758760014</v>
      </c>
      <c r="V247" s="39">
        <f t="shared" si="47"/>
        <v>-9069665.9782496579</v>
      </c>
      <c r="W247" s="39">
        <f t="shared" si="48"/>
        <v>-81474.212353170733</v>
      </c>
      <c r="X247" s="39">
        <f t="shared" si="49"/>
        <v>33404.427064800002</v>
      </c>
    </row>
    <row r="248" spans="2:24" x14ac:dyDescent="0.25">
      <c r="B248" s="3" t="s">
        <v>55</v>
      </c>
      <c r="C248" s="3">
        <v>240</v>
      </c>
      <c r="D248" s="3">
        <v>240</v>
      </c>
      <c r="E248" s="23">
        <v>12.30556</v>
      </c>
      <c r="F248" s="23">
        <v>0.2</v>
      </c>
      <c r="G248" s="29">
        <v>-0.75</v>
      </c>
      <c r="H248" s="29">
        <v>-2.7</v>
      </c>
      <c r="I248" s="29">
        <v>1817.12</v>
      </c>
      <c r="J248" s="37">
        <f t="shared" si="50"/>
        <v>0.81435196599749993</v>
      </c>
      <c r="K248" s="37">
        <f t="shared" si="51"/>
        <v>13043.893599999999</v>
      </c>
      <c r="L248" t="s">
        <v>56</v>
      </c>
      <c r="M248" s="18">
        <f t="shared" si="41"/>
        <v>-1017.96</v>
      </c>
      <c r="N248">
        <f t="shared" si="42"/>
        <v>-1590</v>
      </c>
      <c r="O248">
        <f t="shared" si="39"/>
        <v>156465.40516199998</v>
      </c>
      <c r="P248">
        <f t="shared" si="40"/>
        <v>156465.40516199998</v>
      </c>
      <c r="Q248">
        <f t="shared" si="43"/>
        <v>305390.25</v>
      </c>
      <c r="R248">
        <f t="shared" si="44"/>
        <v>1190875.4098825499</v>
      </c>
      <c r="S248">
        <f t="shared" si="45"/>
        <v>14376643.690121377</v>
      </c>
      <c r="T248">
        <f t="shared" si="46"/>
        <v>1803698.7683184</v>
      </c>
      <c r="U248" s="39">
        <f>(T248+T249)</f>
        <v>3437734.9293468003</v>
      </c>
      <c r="V248" s="39">
        <f t="shared" si="47"/>
        <v>-10782482.767591033</v>
      </c>
      <c r="W248" s="39">
        <f t="shared" si="48"/>
        <v>-57950.150059999993</v>
      </c>
      <c r="X248" s="39">
        <f t="shared" si="49"/>
        <v>31293.081032399998</v>
      </c>
    </row>
    <row r="249" spans="2:24" x14ac:dyDescent="0.25">
      <c r="B249" s="3" t="s">
        <v>55</v>
      </c>
      <c r="C249" s="3">
        <v>241</v>
      </c>
      <c r="D249" s="3">
        <v>241</v>
      </c>
      <c r="E249" s="23">
        <v>11.52778</v>
      </c>
      <c r="F249" s="23">
        <v>0.2</v>
      </c>
      <c r="G249" s="29">
        <v>-0.67</v>
      </c>
      <c r="H249" s="29">
        <v>-2.4</v>
      </c>
      <c r="I249" s="29">
        <v>1594.68</v>
      </c>
      <c r="J249" s="37">
        <f t="shared" si="50"/>
        <v>0.76288038143624992</v>
      </c>
      <c r="K249" s="37">
        <f t="shared" si="51"/>
        <v>12219.4468</v>
      </c>
      <c r="L249" t="s">
        <v>56</v>
      </c>
      <c r="M249" s="18">
        <f t="shared" si="41"/>
        <v>-909.37760000000003</v>
      </c>
      <c r="N249">
        <f t="shared" si="42"/>
        <v>-1420.4</v>
      </c>
      <c r="O249">
        <f t="shared" si="39"/>
        <v>148924.84483799999</v>
      </c>
      <c r="P249">
        <f t="shared" si="40"/>
        <v>148924.84483799999</v>
      </c>
      <c r="Q249">
        <f t="shared" si="43"/>
        <v>288424.125</v>
      </c>
      <c r="R249">
        <f t="shared" si="44"/>
        <v>1143825.4616447249</v>
      </c>
      <c r="S249">
        <f t="shared" si="45"/>
        <v>13006105.597932745</v>
      </c>
      <c r="T249">
        <f t="shared" si="46"/>
        <v>1634036.1610284003</v>
      </c>
      <c r="U249" s="39">
        <f>(T249+T250)</f>
        <v>3067779.0726918005</v>
      </c>
      <c r="V249" s="39">
        <f t="shared" si="47"/>
        <v>-8714090.7506149393</v>
      </c>
      <c r="W249" s="39">
        <f t="shared" si="48"/>
        <v>-62052.018682499998</v>
      </c>
      <c r="X249" s="39">
        <f t="shared" si="49"/>
        <v>29784.968967599998</v>
      </c>
    </row>
    <row r="250" spans="2:24" x14ac:dyDescent="0.25">
      <c r="B250" s="3" t="s">
        <v>55</v>
      </c>
      <c r="C250" s="3">
        <v>242</v>
      </c>
      <c r="D250" s="3">
        <v>242</v>
      </c>
      <c r="E250" s="23">
        <v>10.97222</v>
      </c>
      <c r="F250" s="23">
        <v>0.2</v>
      </c>
      <c r="G250" s="29">
        <v>-0.63</v>
      </c>
      <c r="H250" s="29">
        <v>-2.25</v>
      </c>
      <c r="I250" s="29">
        <v>1444.68</v>
      </c>
      <c r="J250" s="37">
        <f t="shared" si="50"/>
        <v>0.72611477481374997</v>
      </c>
      <c r="K250" s="37">
        <f t="shared" si="51"/>
        <v>11630.5532</v>
      </c>
      <c r="L250" t="s">
        <v>56</v>
      </c>
      <c r="M250" s="18">
        <f t="shared" si="41"/>
        <v>-855.08640000000003</v>
      </c>
      <c r="N250">
        <f t="shared" si="42"/>
        <v>-1335.6</v>
      </c>
      <c r="O250">
        <f t="shared" si="39"/>
        <v>139499.28016199998</v>
      </c>
      <c r="P250">
        <f t="shared" si="40"/>
        <v>139499.28016199998</v>
      </c>
      <c r="Q250">
        <f t="shared" si="43"/>
        <v>269949.92865389999</v>
      </c>
      <c r="R250">
        <f t="shared" si="44"/>
        <v>1081119.4212554998</v>
      </c>
      <c r="S250">
        <f t="shared" si="45"/>
        <v>11546363.164232669</v>
      </c>
      <c r="T250">
        <f t="shared" si="46"/>
        <v>1433742.9116634002</v>
      </c>
      <c r="U250" s="39">
        <f>(T250+T251)</f>
        <v>2687518.5743410336</v>
      </c>
      <c r="V250" s="39">
        <f t="shared" si="47"/>
        <v>-7274208.793466582</v>
      </c>
      <c r="W250" s="39">
        <f t="shared" si="48"/>
        <v>-61999.680071999988</v>
      </c>
      <c r="X250" s="39">
        <f t="shared" si="49"/>
        <v>27899.856032399999</v>
      </c>
    </row>
    <row r="251" spans="2:24" x14ac:dyDescent="0.25">
      <c r="B251" s="3" t="s">
        <v>55</v>
      </c>
      <c r="C251" s="3">
        <v>243</v>
      </c>
      <c r="D251" s="3">
        <v>243</v>
      </c>
      <c r="E251" s="23">
        <v>10.27778</v>
      </c>
      <c r="F251" s="23">
        <v>0.2</v>
      </c>
      <c r="G251" s="29">
        <v>-0.68</v>
      </c>
      <c r="H251" s="29">
        <v>-2.4500000000000002</v>
      </c>
      <c r="I251" s="29">
        <v>1267.5899999999999</v>
      </c>
      <c r="J251" s="37">
        <f t="shared" si="50"/>
        <v>0.68015842831124995</v>
      </c>
      <c r="K251" s="37">
        <f t="shared" si="51"/>
        <v>10894.4468</v>
      </c>
      <c r="L251" t="s">
        <v>56</v>
      </c>
      <c r="M251" s="18">
        <f t="shared" si="41"/>
        <v>-922.95040000000006</v>
      </c>
      <c r="N251">
        <f t="shared" si="42"/>
        <v>-1441.6000000000001</v>
      </c>
      <c r="O251">
        <f t="shared" si="39"/>
        <v>130450.64849189999</v>
      </c>
      <c r="P251">
        <f t="shared" si="40"/>
        <v>130450.64849189999</v>
      </c>
      <c r="Q251">
        <f t="shared" si="43"/>
        <v>252229.72047569999</v>
      </c>
      <c r="R251">
        <f t="shared" si="44"/>
        <v>1018239.7115891924</v>
      </c>
      <c r="S251">
        <f t="shared" si="45"/>
        <v>10202878.509892823</v>
      </c>
      <c r="T251">
        <f t="shared" si="46"/>
        <v>1253775.6626776333</v>
      </c>
      <c r="U251" s="39">
        <f>(T251+T252)</f>
        <v>2346404.5314702676</v>
      </c>
      <c r="V251" s="39">
        <f t="shared" si="47"/>
        <v>-6937957.3867271198</v>
      </c>
      <c r="W251" s="39">
        <f t="shared" si="48"/>
        <v>-53245.162649755097</v>
      </c>
      <c r="X251" s="39">
        <f t="shared" si="49"/>
        <v>26090.129698379998</v>
      </c>
    </row>
    <row r="252" spans="2:24" x14ac:dyDescent="0.25">
      <c r="B252" s="3" t="s">
        <v>55</v>
      </c>
      <c r="C252" s="3">
        <v>244</v>
      </c>
      <c r="D252" s="3">
        <v>244</v>
      </c>
      <c r="E252" s="23">
        <v>9.6111109999999993</v>
      </c>
      <c r="F252" s="23">
        <v>0.2</v>
      </c>
      <c r="G252" s="29">
        <v>-0.65</v>
      </c>
      <c r="H252" s="29">
        <v>-2.35</v>
      </c>
      <c r="I252" s="29">
        <v>1108.48</v>
      </c>
      <c r="J252" s="37">
        <f t="shared" si="50"/>
        <v>0.63603989889693746</v>
      </c>
      <c r="K252" s="37">
        <f t="shared" si="51"/>
        <v>10187.77766</v>
      </c>
      <c r="L252" t="s">
        <v>56</v>
      </c>
      <c r="M252" s="18">
        <f t="shared" si="41"/>
        <v>-882.23199999999997</v>
      </c>
      <c r="N252">
        <f t="shared" si="42"/>
        <v>-1378</v>
      </c>
      <c r="O252">
        <f t="shared" si="39"/>
        <v>121779.07198380001</v>
      </c>
      <c r="P252">
        <f t="shared" si="40"/>
        <v>121779.07198380001</v>
      </c>
      <c r="Q252">
        <f t="shared" si="43"/>
        <v>231116.32801619999</v>
      </c>
      <c r="R252">
        <f t="shared" si="44"/>
        <v>955627.16925271507</v>
      </c>
      <c r="S252">
        <f t="shared" si="45"/>
        <v>8653735.3462894391</v>
      </c>
      <c r="T252">
        <f t="shared" si="46"/>
        <v>1092628.8687926342</v>
      </c>
      <c r="U252" s="39">
        <f>(T252+T253)</f>
        <v>1973401.2576479702</v>
      </c>
      <c r="V252" s="39">
        <f t="shared" si="47"/>
        <v>-5624927.9750881353</v>
      </c>
      <c r="W252" s="39">
        <f t="shared" si="48"/>
        <v>-51820.881695234042</v>
      </c>
      <c r="X252" s="39">
        <f t="shared" si="49"/>
        <v>24355.814396760004</v>
      </c>
    </row>
    <row r="253" spans="2:24" x14ac:dyDescent="0.25">
      <c r="B253" s="3" t="s">
        <v>55</v>
      </c>
      <c r="C253" s="3">
        <v>245</v>
      </c>
      <c r="D253" s="3">
        <v>245</v>
      </c>
      <c r="E253" s="23">
        <v>8.9722220000000004</v>
      </c>
      <c r="F253" s="23">
        <v>0.2</v>
      </c>
      <c r="G253" s="29">
        <v>-0.78</v>
      </c>
      <c r="H253" s="29">
        <v>-2.8</v>
      </c>
      <c r="I253" s="29">
        <v>966.01</v>
      </c>
      <c r="J253" s="37">
        <f t="shared" si="50"/>
        <v>0.59375978216887493</v>
      </c>
      <c r="K253" s="37">
        <f t="shared" si="51"/>
        <v>9510.5553199999995</v>
      </c>
      <c r="L253" t="s">
        <v>56</v>
      </c>
      <c r="M253" s="18">
        <f t="shared" si="41"/>
        <v>-1058.6784</v>
      </c>
      <c r="N253">
        <f t="shared" si="42"/>
        <v>-1653.6000000000001</v>
      </c>
      <c r="O253">
        <f t="shared" si="39"/>
        <v>109337.25603239999</v>
      </c>
      <c r="P253">
        <f t="shared" si="40"/>
        <v>109337.25603239999</v>
      </c>
      <c r="Q253">
        <f t="shared" si="43"/>
        <v>203970.5280162</v>
      </c>
      <c r="R253">
        <f t="shared" si="44"/>
        <v>857993.50228256988</v>
      </c>
      <c r="S253">
        <f t="shared" si="45"/>
        <v>6808352.4610464927</v>
      </c>
      <c r="T253">
        <f t="shared" si="46"/>
        <v>880772.38885533588</v>
      </c>
      <c r="U253" s="39">
        <f>(T253+T254)</f>
        <v>1540576.5697127699</v>
      </c>
      <c r="V253" s="39">
        <f t="shared" si="47"/>
        <v>-5310514.9196162643</v>
      </c>
      <c r="W253" s="39">
        <f t="shared" si="48"/>
        <v>-39049.020011571425</v>
      </c>
      <c r="X253" s="39">
        <f t="shared" si="49"/>
        <v>21867.45120648</v>
      </c>
    </row>
    <row r="254" spans="2:24" x14ac:dyDescent="0.25">
      <c r="B254" s="3" t="s">
        <v>55</v>
      </c>
      <c r="C254" s="3">
        <v>246</v>
      </c>
      <c r="D254" s="3">
        <v>246</v>
      </c>
      <c r="E254" s="23">
        <v>8.0555559999999993</v>
      </c>
      <c r="F254" s="23">
        <v>0.2</v>
      </c>
      <c r="G254" s="29">
        <v>-1</v>
      </c>
      <c r="H254" s="29">
        <v>-3.6</v>
      </c>
      <c r="I254" s="29">
        <v>778.7</v>
      </c>
      <c r="J254" s="37">
        <f t="shared" si="50"/>
        <v>0.53309706066224993</v>
      </c>
      <c r="K254" s="37">
        <f t="shared" si="51"/>
        <v>8538.8893599999992</v>
      </c>
      <c r="L254" t="s">
        <v>56</v>
      </c>
      <c r="M254" s="18">
        <f t="shared" si="41"/>
        <v>-1357.28</v>
      </c>
      <c r="N254">
        <f t="shared" si="42"/>
        <v>-2120</v>
      </c>
      <c r="O254">
        <f t="shared" si="39"/>
        <v>94633.271983800005</v>
      </c>
      <c r="P254">
        <f t="shared" si="40"/>
        <v>94633.271983800005</v>
      </c>
      <c r="Q254">
        <f t="shared" si="43"/>
        <v>178332.82650810003</v>
      </c>
      <c r="R254">
        <f t="shared" si="44"/>
        <v>738665.20929951</v>
      </c>
      <c r="S254">
        <f t="shared" si="45"/>
        <v>5188400.7595640067</v>
      </c>
      <c r="T254">
        <f t="shared" si="46"/>
        <v>659804.18085743405</v>
      </c>
      <c r="U254" s="39">
        <f>(T254+T255)</f>
        <v>1175951.4616571357</v>
      </c>
      <c r="V254" s="39">
        <f t="shared" si="47"/>
        <v>-5188400.7595640067</v>
      </c>
      <c r="W254" s="39">
        <f t="shared" si="48"/>
        <v>-26287.019995499999</v>
      </c>
      <c r="X254" s="39">
        <f t="shared" si="49"/>
        <v>18926.654396760001</v>
      </c>
    </row>
    <row r="255" spans="2:24" x14ac:dyDescent="0.25">
      <c r="B255" s="3" t="s">
        <v>55</v>
      </c>
      <c r="C255" s="3">
        <v>247</v>
      </c>
      <c r="D255" s="3">
        <v>247</v>
      </c>
      <c r="E255" s="23">
        <v>6.9722220000000004</v>
      </c>
      <c r="F255" s="23">
        <v>0.2</v>
      </c>
      <c r="G255" s="29">
        <v>-0.94</v>
      </c>
      <c r="H255" s="29">
        <v>-3.4</v>
      </c>
      <c r="I255" s="29">
        <v>583.34</v>
      </c>
      <c r="J255" s="37">
        <f t="shared" si="50"/>
        <v>0.46140465716887497</v>
      </c>
      <c r="K255" s="37">
        <f t="shared" si="51"/>
        <v>7390.5553200000004</v>
      </c>
      <c r="L255" t="s">
        <v>56</v>
      </c>
      <c r="M255" s="18">
        <f t="shared" si="41"/>
        <v>-1275.8431999999998</v>
      </c>
      <c r="N255">
        <f t="shared" si="42"/>
        <v>-1992.8</v>
      </c>
      <c r="O255">
        <f t="shared" si="39"/>
        <v>83699.554524300009</v>
      </c>
      <c r="P255">
        <f t="shared" si="40"/>
        <v>83699.554524300009</v>
      </c>
      <c r="Q255">
        <f t="shared" si="43"/>
        <v>162497.78555670002</v>
      </c>
      <c r="R255">
        <f t="shared" si="44"/>
        <v>638209.10324778757</v>
      </c>
      <c r="S255">
        <f t="shared" si="45"/>
        <v>4208388.2534332983</v>
      </c>
      <c r="T255">
        <f t="shared" si="46"/>
        <v>516147.28079970158</v>
      </c>
      <c r="U255" s="39">
        <f>(T255+T256)</f>
        <v>973614.82375923754</v>
      </c>
      <c r="V255" s="39">
        <f t="shared" si="47"/>
        <v>-3955884.9582273001</v>
      </c>
      <c r="W255" s="39">
        <f t="shared" si="48"/>
        <v>-24617.516036558827</v>
      </c>
      <c r="X255" s="39">
        <f t="shared" si="49"/>
        <v>16739.910904860004</v>
      </c>
    </row>
    <row r="256" spans="2:24" x14ac:dyDescent="0.25">
      <c r="B256" s="3" t="s">
        <v>55</v>
      </c>
      <c r="C256" s="3">
        <v>248</v>
      </c>
      <c r="D256" s="3">
        <v>248</v>
      </c>
      <c r="E256" s="23">
        <v>6.1666670000000003</v>
      </c>
      <c r="F256" s="23">
        <v>0.2</v>
      </c>
      <c r="G256" s="29">
        <v>-0.57999999999999996</v>
      </c>
      <c r="H256" s="29">
        <v>-2.1</v>
      </c>
      <c r="I256" s="29">
        <v>456.33</v>
      </c>
      <c r="J256" s="37">
        <f t="shared" si="50"/>
        <v>0.40809499080918749</v>
      </c>
      <c r="K256" s="37">
        <f t="shared" si="51"/>
        <v>6536.6670200000008</v>
      </c>
      <c r="L256" t="s">
        <v>56</v>
      </c>
      <c r="M256" s="18">
        <f t="shared" si="41"/>
        <v>-787.22239999999988</v>
      </c>
      <c r="N256">
        <f t="shared" si="42"/>
        <v>-1229.5999999999999</v>
      </c>
      <c r="O256">
        <f t="shared" si="39"/>
        <v>78798.231032399999</v>
      </c>
      <c r="P256">
        <f t="shared" si="40"/>
        <v>78798.231032399999</v>
      </c>
      <c r="Q256">
        <f t="shared" si="43"/>
        <v>155711.33555670001</v>
      </c>
      <c r="R256">
        <f t="shared" si="44"/>
        <v>578947.93900586991</v>
      </c>
      <c r="S256">
        <f t="shared" si="45"/>
        <v>3741822.309313308</v>
      </c>
      <c r="T256">
        <f t="shared" si="46"/>
        <v>457467.54295953602</v>
      </c>
      <c r="U256" s="39">
        <f>(T256+T257)</f>
        <v>893308.49423493748</v>
      </c>
      <c r="V256" s="39">
        <f t="shared" si="47"/>
        <v>-2170256.9394017183</v>
      </c>
      <c r="W256" s="39">
        <f t="shared" si="48"/>
        <v>-37522.967158285712</v>
      </c>
      <c r="X256" s="39">
        <f t="shared" si="49"/>
        <v>15759.64620648</v>
      </c>
    </row>
    <row r="257" spans="2:24" x14ac:dyDescent="0.25">
      <c r="B257" s="3" t="s">
        <v>55</v>
      </c>
      <c r="C257" s="3">
        <v>249</v>
      </c>
      <c r="D257" s="3">
        <v>249</v>
      </c>
      <c r="E257" s="23">
        <v>5.8055560000000002</v>
      </c>
      <c r="F257" s="23">
        <v>0.2</v>
      </c>
      <c r="G257" s="29">
        <v>-0.25</v>
      </c>
      <c r="H257" s="29">
        <v>-0.9</v>
      </c>
      <c r="I257" s="29">
        <v>404.45</v>
      </c>
      <c r="J257" s="37">
        <f t="shared" si="50"/>
        <v>0.38419754503724995</v>
      </c>
      <c r="K257" s="37">
        <f t="shared" si="51"/>
        <v>6153.8893600000001</v>
      </c>
      <c r="L257" t="s">
        <v>56</v>
      </c>
      <c r="M257" s="18">
        <f t="shared" si="41"/>
        <v>-339.32</v>
      </c>
      <c r="N257">
        <f t="shared" si="42"/>
        <v>-530</v>
      </c>
      <c r="O257">
        <f t="shared" si="39"/>
        <v>76913.104524299997</v>
      </c>
      <c r="P257">
        <f t="shared" si="40"/>
        <v>76913.104524299997</v>
      </c>
      <c r="Q257">
        <f t="shared" si="43"/>
        <v>150432.98404860002</v>
      </c>
      <c r="R257">
        <f t="shared" si="44"/>
        <v>544801.28523563256</v>
      </c>
      <c r="S257">
        <f t="shared" si="45"/>
        <v>3426371.5939627662</v>
      </c>
      <c r="T257">
        <f t="shared" si="46"/>
        <v>435840.95127540152</v>
      </c>
      <c r="U257" s="39">
        <f>(T257+T258)</f>
        <v>834073.65653865307</v>
      </c>
      <c r="V257" s="39">
        <f t="shared" si="47"/>
        <v>-856592.89849069156</v>
      </c>
      <c r="W257" s="39">
        <f t="shared" si="48"/>
        <v>-85459.005026999992</v>
      </c>
      <c r="X257" s="39">
        <f t="shared" si="49"/>
        <v>15382.620904859999</v>
      </c>
    </row>
    <row r="258" spans="2:24" x14ac:dyDescent="0.25">
      <c r="B258" s="3" t="s">
        <v>55</v>
      </c>
      <c r="C258" s="3">
        <v>250</v>
      </c>
      <c r="D258" s="3">
        <v>250</v>
      </c>
      <c r="E258" s="23">
        <v>5.6666670000000003</v>
      </c>
      <c r="F258" s="23">
        <v>0.2</v>
      </c>
      <c r="G258" s="29">
        <v>-0.19</v>
      </c>
      <c r="H258" s="29">
        <v>-0.7</v>
      </c>
      <c r="I258" s="29">
        <v>385.33</v>
      </c>
      <c r="J258" s="37">
        <f t="shared" si="50"/>
        <v>0.37500620955918751</v>
      </c>
      <c r="K258" s="37">
        <f t="shared" si="51"/>
        <v>6006.6670200000008</v>
      </c>
      <c r="L258" t="s">
        <v>56</v>
      </c>
      <c r="M258" s="18">
        <f t="shared" si="41"/>
        <v>-257.88319999999999</v>
      </c>
      <c r="N258">
        <f t="shared" si="42"/>
        <v>-402.8</v>
      </c>
      <c r="O258">
        <f t="shared" si="39"/>
        <v>73519.879524300006</v>
      </c>
      <c r="P258">
        <f t="shared" si="40"/>
        <v>73519.879524300006</v>
      </c>
      <c r="Q258">
        <f t="shared" si="43"/>
        <v>142892.47801620001</v>
      </c>
      <c r="R258">
        <f t="shared" si="44"/>
        <v>508512.37750994251</v>
      </c>
      <c r="S258">
        <f t="shared" si="45"/>
        <v>3076262.8143184353</v>
      </c>
      <c r="T258">
        <f t="shared" si="46"/>
        <v>398232.70526325156</v>
      </c>
      <c r="U258" s="39">
        <f>(T258+T259)</f>
        <v>752803.75651378511</v>
      </c>
      <c r="V258" s="39">
        <f t="shared" si="47"/>
        <v>-584489.9347205027</v>
      </c>
      <c r="W258" s="39">
        <f t="shared" si="48"/>
        <v>-105028.39932042858</v>
      </c>
      <c r="X258" s="39">
        <f t="shared" si="49"/>
        <v>14703.975904860003</v>
      </c>
    </row>
    <row r="259" spans="2:24" x14ac:dyDescent="0.25">
      <c r="B259" s="3" t="s">
        <v>55</v>
      </c>
      <c r="C259" s="3">
        <v>251</v>
      </c>
      <c r="D259" s="3">
        <v>251</v>
      </c>
      <c r="E259" s="23">
        <v>5.4166670000000003</v>
      </c>
      <c r="F259" s="23">
        <v>0.2</v>
      </c>
      <c r="G259" s="29">
        <v>-0.28000000000000003</v>
      </c>
      <c r="H259" s="29">
        <v>-1</v>
      </c>
      <c r="I259" s="29">
        <v>352.08</v>
      </c>
      <c r="J259" s="37">
        <f t="shared" si="50"/>
        <v>0.35846181893418749</v>
      </c>
      <c r="K259" s="37">
        <f t="shared" si="51"/>
        <v>5741.6670200000008</v>
      </c>
      <c r="L259" t="s">
        <v>56</v>
      </c>
      <c r="M259" s="18">
        <f t="shared" si="41"/>
        <v>-380.03840000000002</v>
      </c>
      <c r="N259">
        <f t="shared" si="42"/>
        <v>-593.6</v>
      </c>
      <c r="O259">
        <f t="shared" si="39"/>
        <v>69372.598491900004</v>
      </c>
      <c r="P259">
        <f t="shared" si="40"/>
        <v>69372.598491900004</v>
      </c>
      <c r="Q259">
        <f t="shared" si="43"/>
        <v>136483.04245949999</v>
      </c>
      <c r="R259">
        <f t="shared" si="44"/>
        <v>474046.20531564747</v>
      </c>
      <c r="S259">
        <f t="shared" si="45"/>
        <v>2779827.6838346827</v>
      </c>
      <c r="T259">
        <f t="shared" si="46"/>
        <v>354571.05125053355</v>
      </c>
      <c r="U259" s="39">
        <f>(T259+T260)</f>
        <v>686394.88326346944</v>
      </c>
      <c r="V259" s="39">
        <f t="shared" si="47"/>
        <v>-778351.75147371122</v>
      </c>
      <c r="W259" s="39">
        <f t="shared" si="48"/>
        <v>-69372.598491900004</v>
      </c>
      <c r="X259" s="39">
        <f t="shared" si="49"/>
        <v>13874.519698380002</v>
      </c>
    </row>
    <row r="260" spans="2:24" x14ac:dyDescent="0.25">
      <c r="B260" s="3" t="s">
        <v>55</v>
      </c>
      <c r="C260" s="3">
        <v>252</v>
      </c>
      <c r="D260" s="3">
        <v>252</v>
      </c>
      <c r="E260" s="23">
        <v>5.1111110000000002</v>
      </c>
      <c r="F260" s="23">
        <v>0.2</v>
      </c>
      <c r="G260" s="29">
        <v>-0.24</v>
      </c>
      <c r="H260" s="29">
        <v>-0.85</v>
      </c>
      <c r="I260" s="29">
        <v>313.48</v>
      </c>
      <c r="J260" s="37">
        <f t="shared" si="50"/>
        <v>0.3382408676469375</v>
      </c>
      <c r="K260" s="37">
        <f t="shared" si="51"/>
        <v>5417.7776599999997</v>
      </c>
      <c r="L260" t="s">
        <v>56</v>
      </c>
      <c r="M260" s="18">
        <f t="shared" si="41"/>
        <v>-325.74719999999996</v>
      </c>
      <c r="N260">
        <f t="shared" si="42"/>
        <v>-508.79999999999995</v>
      </c>
      <c r="O260">
        <f t="shared" si="39"/>
        <v>67110.443967599989</v>
      </c>
      <c r="P260">
        <f t="shared" si="40"/>
        <v>67110.443967599989</v>
      </c>
      <c r="Q260">
        <f t="shared" si="43"/>
        <v>134220.88793519998</v>
      </c>
      <c r="R260">
        <f t="shared" si="44"/>
        <v>451131.16864788003</v>
      </c>
      <c r="S260">
        <f t="shared" si="45"/>
        <v>2612595.1097586234</v>
      </c>
      <c r="T260">
        <f t="shared" si="46"/>
        <v>331823.83201293595</v>
      </c>
      <c r="U260" s="39">
        <f>(T260+T261)</f>
        <v>663647.6640258719</v>
      </c>
      <c r="V260" s="39">
        <f t="shared" si="47"/>
        <v>-627022.82634206954</v>
      </c>
      <c r="W260" s="39">
        <f t="shared" si="48"/>
        <v>-78953.463491294111</v>
      </c>
      <c r="X260" s="39">
        <f t="shared" si="49"/>
        <v>13422.088793519999</v>
      </c>
    </row>
    <row r="261" spans="2:24" x14ac:dyDescent="0.25">
      <c r="B261" s="3" t="s">
        <v>55</v>
      </c>
      <c r="C261" s="3">
        <v>253</v>
      </c>
      <c r="D261" s="3">
        <v>253</v>
      </c>
      <c r="E261" s="23">
        <v>4.9444439999999998</v>
      </c>
      <c r="F261" s="23">
        <v>0.2</v>
      </c>
      <c r="G261" s="29">
        <v>-0.08</v>
      </c>
      <c r="H261" s="29">
        <v>-0.3</v>
      </c>
      <c r="I261" s="29">
        <v>293.37</v>
      </c>
      <c r="J261" s="37">
        <f t="shared" si="50"/>
        <v>0.32721125183774996</v>
      </c>
      <c r="K261" s="37">
        <f t="shared" si="51"/>
        <v>5241.1106399999999</v>
      </c>
      <c r="L261" t="s">
        <v>56</v>
      </c>
      <c r="M261" s="18">
        <f t="shared" si="41"/>
        <v>-108.58240000000001</v>
      </c>
      <c r="N261">
        <f t="shared" si="42"/>
        <v>-169.6</v>
      </c>
      <c r="O261">
        <f t="shared" si="39"/>
        <v>67110.443967599989</v>
      </c>
      <c r="P261">
        <f t="shared" si="40"/>
        <v>67110.443967599989</v>
      </c>
      <c r="Q261">
        <f t="shared" si="43"/>
        <v>132712.78944329999</v>
      </c>
      <c r="R261">
        <f t="shared" si="44"/>
        <v>437150.04985610989</v>
      </c>
      <c r="S261">
        <f t="shared" si="45"/>
        <v>2432909.5998198655</v>
      </c>
      <c r="T261">
        <f t="shared" si="46"/>
        <v>331823.83201293595</v>
      </c>
      <c r="U261" s="39">
        <f>(T261+T262)</f>
        <v>648901.81327803736</v>
      </c>
      <c r="V261" s="39">
        <f t="shared" si="47"/>
        <v>-194632.76798558925</v>
      </c>
      <c r="W261" s="39">
        <f t="shared" si="48"/>
        <v>-223701.47989199997</v>
      </c>
      <c r="X261" s="39">
        <f t="shared" si="49"/>
        <v>13422.088793519999</v>
      </c>
    </row>
    <row r="262" spans="2:24" x14ac:dyDescent="0.25">
      <c r="B262" s="3" t="s">
        <v>55</v>
      </c>
      <c r="C262" s="3">
        <v>254</v>
      </c>
      <c r="D262" s="3">
        <v>254</v>
      </c>
      <c r="E262" s="23">
        <v>4.9444439999999998</v>
      </c>
      <c r="F262" s="23">
        <v>0.2</v>
      </c>
      <c r="G262" s="29">
        <v>-0.06</v>
      </c>
      <c r="H262" s="29">
        <v>-0.2</v>
      </c>
      <c r="I262" s="29">
        <v>293.37</v>
      </c>
      <c r="J262" s="37">
        <f t="shared" si="50"/>
        <v>0.32721125183774996</v>
      </c>
      <c r="K262" s="37">
        <f t="shared" si="51"/>
        <v>5241.1106399999999</v>
      </c>
      <c r="L262" t="s">
        <v>56</v>
      </c>
      <c r="M262" s="18">
        <f t="shared" si="41"/>
        <v>-81.436799999999991</v>
      </c>
      <c r="N262">
        <f t="shared" si="42"/>
        <v>-127.19999999999999</v>
      </c>
      <c r="O262">
        <f t="shared" si="39"/>
        <v>65602.3454757</v>
      </c>
      <c r="P262">
        <f t="shared" si="40"/>
        <v>65602.3454757</v>
      </c>
      <c r="Q262">
        <f t="shared" si="43"/>
        <v>124795.2689676</v>
      </c>
      <c r="R262">
        <f t="shared" si="44"/>
        <v>403636.79919597745</v>
      </c>
      <c r="S262">
        <f t="shared" si="45"/>
        <v>2052680.6010998269</v>
      </c>
      <c r="T262">
        <f t="shared" si="46"/>
        <v>317077.98126510147</v>
      </c>
      <c r="U262" s="39">
        <f>(T262+T263)</f>
        <v>575224.89102778502</v>
      </c>
      <c r="V262" s="39">
        <f t="shared" si="47"/>
        <v>-123160.83606598961</v>
      </c>
      <c r="W262" s="39">
        <f t="shared" si="48"/>
        <v>-328011.72737849999</v>
      </c>
      <c r="X262" s="39">
        <f t="shared" si="49"/>
        <v>13120.469095140001</v>
      </c>
    </row>
    <row r="263" spans="2:24" x14ac:dyDescent="0.25">
      <c r="B263" s="3" t="s">
        <v>55</v>
      </c>
      <c r="C263" s="3">
        <v>255</v>
      </c>
      <c r="D263" s="3">
        <v>255</v>
      </c>
      <c r="E263" s="23">
        <v>4.8333329999999997</v>
      </c>
      <c r="F263" s="23">
        <v>0.2</v>
      </c>
      <c r="G263" s="29">
        <v>-0.28999999999999998</v>
      </c>
      <c r="H263" s="29">
        <v>-1.05</v>
      </c>
      <c r="I263" s="29">
        <v>280.33</v>
      </c>
      <c r="J263" s="37">
        <f t="shared" si="50"/>
        <v>0.31985819669081245</v>
      </c>
      <c r="K263" s="37">
        <f t="shared" si="51"/>
        <v>5123.3329799999992</v>
      </c>
      <c r="L263" t="s">
        <v>56</v>
      </c>
      <c r="M263" s="18">
        <f t="shared" si="41"/>
        <v>-393.61119999999994</v>
      </c>
      <c r="N263">
        <f t="shared" si="42"/>
        <v>-614.79999999999995</v>
      </c>
      <c r="O263">
        <f t="shared" si="39"/>
        <v>59192.923491900001</v>
      </c>
      <c r="P263">
        <f t="shared" si="40"/>
        <v>59192.923491900001</v>
      </c>
      <c r="Q263">
        <f t="shared" si="43"/>
        <v>113861.5515081</v>
      </c>
      <c r="R263">
        <f t="shared" si="44"/>
        <v>341181.49978572747</v>
      </c>
      <c r="S263">
        <f t="shared" si="45"/>
        <v>1649157.6546507971</v>
      </c>
      <c r="T263">
        <f t="shared" si="46"/>
        <v>258146.90976268353</v>
      </c>
      <c r="U263" s="39">
        <f>(T263+T264)</f>
        <v>478340.0069765175</v>
      </c>
      <c r="V263" s="39">
        <f t="shared" si="47"/>
        <v>-478255.71984873113</v>
      </c>
      <c r="W263" s="39">
        <f t="shared" si="48"/>
        <v>-56374.212849428572</v>
      </c>
      <c r="X263" s="39">
        <f t="shared" si="49"/>
        <v>11838.58469838</v>
      </c>
    </row>
    <row r="264" spans="2:24" x14ac:dyDescent="0.25">
      <c r="B264" s="3" t="s">
        <v>55</v>
      </c>
      <c r="C264" s="3">
        <v>256</v>
      </c>
      <c r="D264" s="3">
        <v>256</v>
      </c>
      <c r="E264" s="23">
        <v>4.3611110000000002</v>
      </c>
      <c r="F264" s="23">
        <v>0.2</v>
      </c>
      <c r="G264" s="29">
        <v>-0.4</v>
      </c>
      <c r="H264" s="29">
        <v>-1.45</v>
      </c>
      <c r="I264" s="29">
        <v>228.23</v>
      </c>
      <c r="J264" s="37">
        <f t="shared" si="50"/>
        <v>0.28860769577193751</v>
      </c>
      <c r="K264" s="37">
        <f t="shared" si="51"/>
        <v>4622.7776599999997</v>
      </c>
      <c r="L264" t="s">
        <v>56</v>
      </c>
      <c r="M264" s="18">
        <f t="shared" si="41"/>
        <v>-542.91200000000003</v>
      </c>
      <c r="N264">
        <f t="shared" si="42"/>
        <v>-848</v>
      </c>
      <c r="O264">
        <f t="shared" si="39"/>
        <v>54668.628016199997</v>
      </c>
      <c r="P264">
        <f t="shared" si="40"/>
        <v>54668.628016199997</v>
      </c>
      <c r="Q264">
        <f t="shared" si="43"/>
        <v>112730.48103239998</v>
      </c>
      <c r="R264">
        <f t="shared" si="44"/>
        <v>299918.10684595496</v>
      </c>
      <c r="S264">
        <f t="shared" si="45"/>
        <v>1501700.2286436963</v>
      </c>
      <c r="T264">
        <f t="shared" si="46"/>
        <v>220193.09721383397</v>
      </c>
      <c r="U264" s="39">
        <f>(T264+T265)</f>
        <v>468568.81468576792</v>
      </c>
      <c r="V264" s="39">
        <f t="shared" si="47"/>
        <v>-600680.09145747859</v>
      </c>
      <c r="W264" s="39">
        <f t="shared" si="48"/>
        <v>-37702.502080137929</v>
      </c>
      <c r="X264" s="39">
        <f t="shared" si="49"/>
        <v>10933.72560324</v>
      </c>
    </row>
    <row r="265" spans="2:24" x14ac:dyDescent="0.25">
      <c r="B265" s="3" t="s">
        <v>55</v>
      </c>
      <c r="C265" s="3">
        <v>257</v>
      </c>
      <c r="D265" s="3">
        <v>257</v>
      </c>
      <c r="E265" s="23">
        <v>4.0277779999999996</v>
      </c>
      <c r="F265" s="23">
        <v>0.2</v>
      </c>
      <c r="G265" s="29">
        <v>-0.04</v>
      </c>
      <c r="H265" s="29">
        <v>-0.15</v>
      </c>
      <c r="I265" s="29">
        <v>194.68</v>
      </c>
      <c r="J265" s="37">
        <f t="shared" si="50"/>
        <v>0.26654853033112497</v>
      </c>
      <c r="K265" s="37">
        <f t="shared" si="51"/>
        <v>4269.4446799999996</v>
      </c>
      <c r="L265" t="s">
        <v>56</v>
      </c>
      <c r="M265" s="18">
        <f t="shared" si="41"/>
        <v>-54.291200000000003</v>
      </c>
      <c r="N265">
        <f t="shared" si="42"/>
        <v>-84.8</v>
      </c>
      <c r="O265">
        <f t="shared" si="39"/>
        <v>58061.853016199995</v>
      </c>
      <c r="P265">
        <f t="shared" si="40"/>
        <v>58061.853016199995</v>
      </c>
      <c r="Q265">
        <f t="shared" si="43"/>
        <v>125549.325</v>
      </c>
      <c r="R265">
        <f t="shared" si="44"/>
        <v>298373.47584641993</v>
      </c>
      <c r="S265">
        <f t="shared" si="45"/>
        <v>1685720.1588779925</v>
      </c>
      <c r="T265">
        <f t="shared" si="46"/>
        <v>248375.71747193395</v>
      </c>
      <c r="U265" s="39">
        <f>(T265+T266)</f>
        <v>583938.41039416799</v>
      </c>
      <c r="V265" s="39">
        <f t="shared" si="47"/>
        <v>-67428.806355119697</v>
      </c>
      <c r="W265" s="39">
        <f t="shared" si="48"/>
        <v>-387079.02010799997</v>
      </c>
      <c r="X265" s="39">
        <f t="shared" si="49"/>
        <v>11612.37060324</v>
      </c>
    </row>
    <row r="266" spans="2:24" x14ac:dyDescent="0.25">
      <c r="B266" s="3" t="s">
        <v>55</v>
      </c>
      <c r="C266" s="3">
        <v>258</v>
      </c>
      <c r="D266" s="3">
        <v>258</v>
      </c>
      <c r="E266" s="23">
        <v>4.2777779999999996</v>
      </c>
      <c r="F266" s="23">
        <v>0.2</v>
      </c>
      <c r="G266" s="29">
        <v>0.47</v>
      </c>
      <c r="H266" s="29">
        <v>1.7</v>
      </c>
      <c r="I266" s="29">
        <v>219.59</v>
      </c>
      <c r="J266" s="37">
        <f t="shared" si="50"/>
        <v>0.28309292095612493</v>
      </c>
      <c r="K266" s="37">
        <f t="shared" si="51"/>
        <v>4534.4446799999996</v>
      </c>
      <c r="L266" t="s">
        <v>56</v>
      </c>
      <c r="M266" s="18">
        <f t="shared" si="41"/>
        <v>637.9215999999999</v>
      </c>
      <c r="N266">
        <f t="shared" si="42"/>
        <v>996.4</v>
      </c>
      <c r="O266">
        <f t="shared" si="39"/>
        <v>67487.471983800002</v>
      </c>
      <c r="P266">
        <f t="shared" si="40"/>
        <v>67487.471983800002</v>
      </c>
      <c r="Q266">
        <f t="shared" si="43"/>
        <v>145154.61896759999</v>
      </c>
      <c r="R266">
        <f t="shared" si="44"/>
        <v>324314.79217284598</v>
      </c>
      <c r="S266">
        <f t="shared" si="45"/>
        <v>2056753.4979024399</v>
      </c>
      <c r="T266">
        <f t="shared" si="46"/>
        <v>335562.69292223401</v>
      </c>
      <c r="U266" s="39">
        <f>(T266+T267)</f>
        <v>779991.35007016803</v>
      </c>
      <c r="V266" s="39">
        <f t="shared" si="47"/>
        <v>966674.14401414664</v>
      </c>
      <c r="W266" s="39">
        <f t="shared" si="48"/>
        <v>39698.512931647063</v>
      </c>
      <c r="X266" s="39">
        <f t="shared" si="49"/>
        <v>13497.494396760001</v>
      </c>
    </row>
    <row r="267" spans="2:24" x14ac:dyDescent="0.25">
      <c r="B267" s="3" t="s">
        <v>55</v>
      </c>
      <c r="C267" s="3">
        <v>259</v>
      </c>
      <c r="D267" s="3">
        <v>259</v>
      </c>
      <c r="E267" s="23">
        <v>4.9722220000000004</v>
      </c>
      <c r="F267" s="23">
        <v>0.2</v>
      </c>
      <c r="G267" s="29">
        <v>0.72</v>
      </c>
      <c r="H267" s="29">
        <v>2.6</v>
      </c>
      <c r="I267" s="29">
        <v>296.68</v>
      </c>
      <c r="J267" s="37">
        <f t="shared" si="50"/>
        <v>0.329049532168875</v>
      </c>
      <c r="K267" s="37">
        <f t="shared" si="51"/>
        <v>5270.5553200000004</v>
      </c>
      <c r="L267" t="s">
        <v>56</v>
      </c>
      <c r="M267" s="18">
        <f t="shared" si="41"/>
        <v>977.24159999999995</v>
      </c>
      <c r="N267">
        <f t="shared" si="42"/>
        <v>1526.3999999999999</v>
      </c>
      <c r="O267">
        <f t="shared" si="39"/>
        <v>77667.146983800005</v>
      </c>
      <c r="P267">
        <f t="shared" si="40"/>
        <v>77667.146983800005</v>
      </c>
      <c r="Q267">
        <f t="shared" si="43"/>
        <v>165136.9409514</v>
      </c>
      <c r="R267">
        <f t="shared" si="44"/>
        <v>348423.44242264202</v>
      </c>
      <c r="S267">
        <f t="shared" si="45"/>
        <v>2364413.2483620448</v>
      </c>
      <c r="T267">
        <f t="shared" si="46"/>
        <v>444428.65714793408</v>
      </c>
      <c r="U267" s="39">
        <f>(T267+T268)</f>
        <v>1008122.84606367</v>
      </c>
      <c r="V267" s="39">
        <f t="shared" si="47"/>
        <v>1702377.5388206721</v>
      </c>
      <c r="W267" s="39">
        <f t="shared" si="48"/>
        <v>29871.979609153848</v>
      </c>
      <c r="X267" s="39">
        <f t="shared" si="49"/>
        <v>15533.429396760002</v>
      </c>
    </row>
    <row r="268" spans="2:24" x14ac:dyDescent="0.25">
      <c r="B268" s="3" t="s">
        <v>55</v>
      </c>
      <c r="C268" s="3">
        <v>260</v>
      </c>
      <c r="D268" s="3">
        <v>260</v>
      </c>
      <c r="E268" s="23">
        <v>5.7222220000000004</v>
      </c>
      <c r="F268" s="23">
        <v>0.2</v>
      </c>
      <c r="G268" s="29">
        <v>0.74</v>
      </c>
      <c r="H268" s="29">
        <v>2.65</v>
      </c>
      <c r="I268" s="29">
        <v>392.93</v>
      </c>
      <c r="J268" s="37">
        <f t="shared" si="50"/>
        <v>0.378682704043875</v>
      </c>
      <c r="K268" s="37">
        <f t="shared" si="51"/>
        <v>6065.5553200000004</v>
      </c>
      <c r="L268" t="s">
        <v>56</v>
      </c>
      <c r="M268" s="18">
        <f t="shared" si="41"/>
        <v>1004.3872</v>
      </c>
      <c r="N268">
        <f t="shared" si="42"/>
        <v>1568.8</v>
      </c>
      <c r="O268">
        <f t="shared" si="39"/>
        <v>87469.793967599995</v>
      </c>
      <c r="P268">
        <f t="shared" si="40"/>
        <v>87469.793967599995</v>
      </c>
      <c r="Q268">
        <f t="shared" si="43"/>
        <v>184365.22047569999</v>
      </c>
      <c r="R268">
        <f t="shared" si="44"/>
        <v>352308.91180723195</v>
      </c>
      <c r="S268">
        <f t="shared" si="45"/>
        <v>2529166.1291875355</v>
      </c>
      <c r="T268">
        <f t="shared" si="46"/>
        <v>563694.18891573593</v>
      </c>
      <c r="U268" s="39">
        <f>(T268+T269)</f>
        <v>1255419.8833647193</v>
      </c>
      <c r="V268" s="39">
        <f t="shared" si="47"/>
        <v>1871582.9355987762</v>
      </c>
      <c r="W268" s="39">
        <f t="shared" si="48"/>
        <v>33007.469421735848</v>
      </c>
      <c r="X268" s="39">
        <f t="shared" si="49"/>
        <v>17493.95879352</v>
      </c>
    </row>
    <row r="269" spans="2:24" x14ac:dyDescent="0.25">
      <c r="B269" s="3" t="s">
        <v>55</v>
      </c>
      <c r="C269" s="3">
        <v>261</v>
      </c>
      <c r="D269" s="3">
        <v>261</v>
      </c>
      <c r="E269" s="23">
        <v>6.4444439999999998</v>
      </c>
      <c r="F269" s="23">
        <v>0.2</v>
      </c>
      <c r="G269" s="29">
        <v>0.71</v>
      </c>
      <c r="H269" s="29">
        <v>2.5499999999999998</v>
      </c>
      <c r="I269" s="29">
        <v>498.37</v>
      </c>
      <c r="J269" s="37">
        <f t="shared" si="50"/>
        <v>0.42647759558774995</v>
      </c>
      <c r="K269" s="37">
        <f t="shared" si="51"/>
        <v>6831.1106399999999</v>
      </c>
      <c r="L269" t="s">
        <v>56</v>
      </c>
      <c r="M269" s="18">
        <f t="shared" si="41"/>
        <v>963.66879999999992</v>
      </c>
      <c r="N269">
        <f t="shared" si="42"/>
        <v>1505.1999999999998</v>
      </c>
      <c r="O269">
        <f t="shared" si="39"/>
        <v>96895.42650809999</v>
      </c>
      <c r="P269">
        <f t="shared" si="40"/>
        <v>96895.42650809999</v>
      </c>
      <c r="Q269">
        <f t="shared" si="43"/>
        <v>205101.59849189999</v>
      </c>
      <c r="R269">
        <f t="shared" si="44"/>
        <v>337788.21219957899</v>
      </c>
      <c r="S269">
        <f t="shared" si="45"/>
        <v>2719576.5479089334</v>
      </c>
      <c r="T269">
        <f t="shared" si="46"/>
        <v>691725.69444898341</v>
      </c>
      <c r="U269" s="39">
        <f>(T269+T270)</f>
        <v>1554369.3192740176</v>
      </c>
      <c r="V269" s="39">
        <f t="shared" si="47"/>
        <v>1930899.3490153425</v>
      </c>
      <c r="W269" s="39">
        <f t="shared" si="48"/>
        <v>37998.206473764702</v>
      </c>
      <c r="X269" s="39">
        <f t="shared" si="49"/>
        <v>19379.085301619998</v>
      </c>
    </row>
    <row r="270" spans="2:24" x14ac:dyDescent="0.25">
      <c r="B270" s="3" t="s">
        <v>55</v>
      </c>
      <c r="C270" s="3">
        <v>262</v>
      </c>
      <c r="D270" s="3">
        <v>262</v>
      </c>
      <c r="E270" s="23">
        <v>7.1388889999999998</v>
      </c>
      <c r="F270" s="23">
        <v>0.2</v>
      </c>
      <c r="G270" s="29">
        <v>0.76</v>
      </c>
      <c r="H270" s="29">
        <v>2.75</v>
      </c>
      <c r="I270" s="29">
        <v>611.55999999999995</v>
      </c>
      <c r="J270" s="37">
        <f t="shared" si="50"/>
        <v>0.47243427297806245</v>
      </c>
      <c r="K270" s="37">
        <f t="shared" si="51"/>
        <v>7567.2223400000003</v>
      </c>
      <c r="L270" t="s">
        <v>56</v>
      </c>
      <c r="M270" s="18">
        <f t="shared" si="41"/>
        <v>1031.5328</v>
      </c>
      <c r="N270">
        <f t="shared" si="42"/>
        <v>1611.2</v>
      </c>
      <c r="O270">
        <f t="shared" si="39"/>
        <v>108206.1719838</v>
      </c>
      <c r="P270">
        <f t="shared" si="40"/>
        <v>108206.1719838</v>
      </c>
      <c r="Q270">
        <f t="shared" si="43"/>
        <v>230739.3</v>
      </c>
      <c r="R270">
        <f t="shared" si="44"/>
        <v>333635.71498441207</v>
      </c>
      <c r="S270">
        <f t="shared" si="45"/>
        <v>3169247.2024814961</v>
      </c>
      <c r="T270">
        <f t="shared" si="46"/>
        <v>862643.62482503406</v>
      </c>
      <c r="U270" s="39">
        <f>(T270+T271)</f>
        <v>1968845.502200868</v>
      </c>
      <c r="V270" s="39">
        <f t="shared" si="47"/>
        <v>2408627.873885937</v>
      </c>
      <c r="W270" s="39">
        <f t="shared" si="48"/>
        <v>39347.698903199998</v>
      </c>
      <c r="X270" s="39">
        <f t="shared" si="49"/>
        <v>21641.234396760003</v>
      </c>
    </row>
    <row r="271" spans="2:24" x14ac:dyDescent="0.25">
      <c r="B271" s="3" t="s">
        <v>55</v>
      </c>
      <c r="C271" s="3">
        <v>263</v>
      </c>
      <c r="D271" s="3">
        <v>263</v>
      </c>
      <c r="E271" s="23">
        <v>7.9722220000000004</v>
      </c>
      <c r="F271" s="23">
        <v>0.2</v>
      </c>
      <c r="G271" s="29">
        <v>0.94</v>
      </c>
      <c r="H271" s="29">
        <v>3.4</v>
      </c>
      <c r="I271" s="29">
        <v>762.68</v>
      </c>
      <c r="J271" s="37">
        <f t="shared" si="50"/>
        <v>0.52758221966887497</v>
      </c>
      <c r="K271" s="37">
        <f t="shared" si="51"/>
        <v>8450.5553199999995</v>
      </c>
      <c r="L271" t="s">
        <v>56</v>
      </c>
      <c r="M271" s="18">
        <f t="shared" si="41"/>
        <v>1275.8431999999998</v>
      </c>
      <c r="N271">
        <f t="shared" si="42"/>
        <v>1992.8</v>
      </c>
      <c r="O271">
        <f t="shared" si="39"/>
        <v>122533.12801619999</v>
      </c>
      <c r="P271">
        <f t="shared" si="40"/>
        <v>122533.12801619999</v>
      </c>
      <c r="Q271">
        <f t="shared" si="43"/>
        <v>258639.18317819998</v>
      </c>
      <c r="R271">
        <f t="shared" si="44"/>
        <v>355686.46827660897</v>
      </c>
      <c r="S271">
        <f t="shared" si="45"/>
        <v>3837103.2160309721</v>
      </c>
      <c r="T271">
        <f t="shared" si="46"/>
        <v>1106201.8773758339</v>
      </c>
      <c r="U271" s="39">
        <f>(T271+T272)</f>
        <v>2471043.4552082345</v>
      </c>
      <c r="V271" s="39">
        <f t="shared" si="47"/>
        <v>3606877.0230691135</v>
      </c>
      <c r="W271" s="39">
        <f t="shared" si="48"/>
        <v>36039.155298882353</v>
      </c>
      <c r="X271" s="39">
        <f t="shared" si="49"/>
        <v>24506.625603239998</v>
      </c>
    </row>
    <row r="272" spans="2:24" x14ac:dyDescent="0.25">
      <c r="B272" s="3" t="s">
        <v>55</v>
      </c>
      <c r="C272" s="3">
        <v>264</v>
      </c>
      <c r="D272" s="3">
        <v>264</v>
      </c>
      <c r="E272" s="23">
        <v>9.0277779999999996</v>
      </c>
      <c r="F272" s="23">
        <v>0.2</v>
      </c>
      <c r="G272" s="29">
        <v>1.03</v>
      </c>
      <c r="H272" s="29">
        <v>3.7</v>
      </c>
      <c r="I272" s="29">
        <v>978.01</v>
      </c>
      <c r="J272" s="37">
        <f t="shared" si="50"/>
        <v>0.5974363428311249</v>
      </c>
      <c r="K272" s="37">
        <f t="shared" si="51"/>
        <v>9569.4446800000005</v>
      </c>
      <c r="L272" t="s">
        <v>56</v>
      </c>
      <c r="M272" s="18">
        <f t="shared" si="41"/>
        <v>1397.9983999999999</v>
      </c>
      <c r="N272">
        <f t="shared" si="42"/>
        <v>2183.6</v>
      </c>
      <c r="O272">
        <f t="shared" si="39"/>
        <v>136106.055162</v>
      </c>
      <c r="P272">
        <f t="shared" si="40"/>
        <v>136106.055162</v>
      </c>
      <c r="Q272">
        <f t="shared" si="43"/>
        <v>283145.75991899997</v>
      </c>
      <c r="R272">
        <f t="shared" si="44"/>
        <v>385633.84564334253</v>
      </c>
      <c r="S272">
        <f t="shared" si="45"/>
        <v>4379022.3283457169</v>
      </c>
      <c r="T272">
        <f t="shared" si="46"/>
        <v>1364841.5778324003</v>
      </c>
      <c r="U272" s="39">
        <f>(T272+T273)</f>
        <v>2957771.2225675508</v>
      </c>
      <c r="V272" s="39">
        <f t="shared" si="47"/>
        <v>4510392.9981960887</v>
      </c>
      <c r="W272" s="39">
        <f t="shared" si="48"/>
        <v>36785.420314054056</v>
      </c>
      <c r="X272" s="39">
        <f t="shared" si="49"/>
        <v>27221.211032400002</v>
      </c>
    </row>
    <row r="273" spans="2:24" x14ac:dyDescent="0.25">
      <c r="B273" s="3" t="s">
        <v>55</v>
      </c>
      <c r="C273" s="3">
        <v>265</v>
      </c>
      <c r="D273" s="3">
        <v>265</v>
      </c>
      <c r="E273" s="23">
        <v>10.02778</v>
      </c>
      <c r="F273" s="23">
        <v>0.2</v>
      </c>
      <c r="G273" s="29">
        <v>0.9</v>
      </c>
      <c r="H273" s="29">
        <v>3.25</v>
      </c>
      <c r="I273" s="29">
        <v>1206.68</v>
      </c>
      <c r="J273" s="37">
        <f t="shared" si="50"/>
        <v>0.66361403768624994</v>
      </c>
      <c r="K273" s="37">
        <f t="shared" si="51"/>
        <v>10629.4468</v>
      </c>
      <c r="L273" t="s">
        <v>56</v>
      </c>
      <c r="M273" s="18">
        <f t="shared" si="41"/>
        <v>1221.5519999999999</v>
      </c>
      <c r="N273">
        <f t="shared" si="42"/>
        <v>1908</v>
      </c>
      <c r="O273">
        <f t="shared" si="39"/>
        <v>147039.704757</v>
      </c>
      <c r="P273">
        <f t="shared" si="40"/>
        <v>147039.704757</v>
      </c>
      <c r="Q273">
        <f t="shared" si="43"/>
        <v>300865.85951400001</v>
      </c>
      <c r="R273">
        <f t="shared" si="44"/>
        <v>398232.55822349252</v>
      </c>
      <c r="S273">
        <f t="shared" si="45"/>
        <v>4656936.7360445168</v>
      </c>
      <c r="T273">
        <f t="shared" si="46"/>
        <v>1592929.6447351507</v>
      </c>
      <c r="U273" s="39">
        <f>(T273+T274)</f>
        <v>3336292.2192273019</v>
      </c>
      <c r="V273" s="39">
        <f t="shared" si="47"/>
        <v>4191243.0624400652</v>
      </c>
      <c r="W273" s="39">
        <f t="shared" si="48"/>
        <v>45242.986079076923</v>
      </c>
      <c r="X273" s="39">
        <f t="shared" si="49"/>
        <v>29407.9409514</v>
      </c>
    </row>
    <row r="274" spans="2:24" x14ac:dyDescent="0.25">
      <c r="B274" s="3" t="s">
        <v>55</v>
      </c>
      <c r="C274" s="3">
        <v>266</v>
      </c>
      <c r="D274" s="3">
        <v>266</v>
      </c>
      <c r="E274" s="23">
        <v>10.83333</v>
      </c>
      <c r="F274" s="23">
        <v>0.2</v>
      </c>
      <c r="G274" s="29">
        <v>0.65</v>
      </c>
      <c r="H274" s="29">
        <v>2.35</v>
      </c>
      <c r="I274" s="29">
        <v>1408.33</v>
      </c>
      <c r="J274" s="37">
        <f t="shared" si="50"/>
        <v>0.71692337315812493</v>
      </c>
      <c r="K274" s="37">
        <f t="shared" si="51"/>
        <v>11483.3298</v>
      </c>
      <c r="L274" t="s">
        <v>56</v>
      </c>
      <c r="M274" s="18">
        <f t="shared" si="41"/>
        <v>882.23199999999997</v>
      </c>
      <c r="N274">
        <f t="shared" si="42"/>
        <v>1378</v>
      </c>
      <c r="O274">
        <f t="shared" si="39"/>
        <v>153826.15475700001</v>
      </c>
      <c r="P274">
        <f t="shared" si="40"/>
        <v>153826.15475700001</v>
      </c>
      <c r="Q274">
        <f t="shared" si="43"/>
        <v>315569.92500000005</v>
      </c>
      <c r="R274">
        <f t="shared" si="44"/>
        <v>393111.27583310253</v>
      </c>
      <c r="S274">
        <f t="shared" si="45"/>
        <v>4924930.3573985649</v>
      </c>
      <c r="T274">
        <f t="shared" si="46"/>
        <v>1743362.5744921509</v>
      </c>
      <c r="U274" s="39">
        <f>(T274+T275)</f>
        <v>3670809.7090338017</v>
      </c>
      <c r="V274" s="39">
        <f t="shared" si="47"/>
        <v>3201204.7323090672</v>
      </c>
      <c r="W274" s="39">
        <f t="shared" si="48"/>
        <v>65457.938194468086</v>
      </c>
      <c r="X274" s="39">
        <f t="shared" si="49"/>
        <v>30765.230951400004</v>
      </c>
    </row>
    <row r="275" spans="2:24" x14ac:dyDescent="0.25">
      <c r="B275" s="3" t="s">
        <v>55</v>
      </c>
      <c r="C275" s="3">
        <v>267</v>
      </c>
      <c r="D275" s="3">
        <v>267</v>
      </c>
      <c r="E275" s="23">
        <v>11.33333</v>
      </c>
      <c r="F275" s="23">
        <v>0.2</v>
      </c>
      <c r="G275" s="29">
        <v>0.54</v>
      </c>
      <c r="H275" s="29">
        <v>1.95</v>
      </c>
      <c r="I275" s="29">
        <v>1541.33</v>
      </c>
      <c r="J275" s="37">
        <f t="shared" si="50"/>
        <v>0.75001215440812496</v>
      </c>
      <c r="K275" s="37">
        <f t="shared" si="51"/>
        <v>12013.3298</v>
      </c>
      <c r="L275" t="s">
        <v>56</v>
      </c>
      <c r="M275" s="18">
        <f t="shared" si="41"/>
        <v>732.93119999999999</v>
      </c>
      <c r="N275">
        <f t="shared" si="42"/>
        <v>1144.8000000000002</v>
      </c>
      <c r="O275">
        <f t="shared" ref="O275:O338" si="52">1357.29*10*E276</f>
        <v>161743.77024300001</v>
      </c>
      <c r="P275">
        <f t="shared" ref="P275:P338" si="53">13572.9*E276</f>
        <v>161743.77024300001</v>
      </c>
      <c r="Q275">
        <f t="shared" si="43"/>
        <v>329142.82500000001</v>
      </c>
      <c r="R275">
        <f t="shared" si="44"/>
        <v>399866.50715768989</v>
      </c>
      <c r="S275">
        <f t="shared" si="45"/>
        <v>5331552.0958808409</v>
      </c>
      <c r="T275">
        <f t="shared" si="46"/>
        <v>1927447.1345416508</v>
      </c>
      <c r="U275" s="39">
        <f>(T275+T276)</f>
        <v>3992034.9185478017</v>
      </c>
      <c r="V275" s="39">
        <f t="shared" si="47"/>
        <v>2879038.1317756544</v>
      </c>
      <c r="W275" s="39">
        <f t="shared" si="48"/>
        <v>82945.523201538468</v>
      </c>
      <c r="X275" s="39">
        <f t="shared" si="49"/>
        <v>32348.754048600003</v>
      </c>
    </row>
    <row r="276" spans="2:24" x14ac:dyDescent="0.25">
      <c r="B276" s="3" t="s">
        <v>55</v>
      </c>
      <c r="C276" s="3">
        <v>268</v>
      </c>
      <c r="D276" s="3">
        <v>268</v>
      </c>
      <c r="E276" s="23">
        <v>11.91667</v>
      </c>
      <c r="F276" s="23">
        <v>0.2</v>
      </c>
      <c r="G276" s="29">
        <v>0.5</v>
      </c>
      <c r="H276" s="29">
        <v>1.8</v>
      </c>
      <c r="I276" s="29">
        <v>1704.08</v>
      </c>
      <c r="J276" s="37">
        <f t="shared" si="50"/>
        <v>0.78861617371687498</v>
      </c>
      <c r="K276" s="37">
        <f t="shared" si="51"/>
        <v>12631.6702</v>
      </c>
      <c r="L276" t="s">
        <v>56</v>
      </c>
      <c r="M276" s="18">
        <f t="shared" ref="M276:M339" si="54">1357.28*G276</f>
        <v>678.64</v>
      </c>
      <c r="N276">
        <f t="shared" ref="N276:N339" si="55">2120*G276</f>
        <v>1060</v>
      </c>
      <c r="O276">
        <f t="shared" si="52"/>
        <v>167399.05475700001</v>
      </c>
      <c r="P276">
        <f t="shared" si="53"/>
        <v>167399.05475700001</v>
      </c>
      <c r="Q276">
        <f t="shared" ref="Q276:Q339" si="56">(P276+P277)</f>
        <v>340453.52975700004</v>
      </c>
      <c r="R276">
        <f t="shared" ref="R276:R339" si="57">(0.5*P261*E277)-(0.5*P261*E1949)</f>
        <v>413847.62594945997</v>
      </c>
      <c r="S276">
        <f t="shared" ref="S276:S339" si="58">R276+R277*E277</f>
        <v>5571830.6449265312</v>
      </c>
      <c r="T276">
        <f t="shared" ref="T276:T339" si="59">P276*E277</f>
        <v>2064587.7840061509</v>
      </c>
      <c r="U276" s="39">
        <f>(T276+T277)</f>
        <v>4271032.3402561508</v>
      </c>
      <c r="V276" s="39">
        <f t="shared" ref="V276:V339" si="60">S276*G276</f>
        <v>2785915.3224632656</v>
      </c>
      <c r="W276" s="39">
        <f t="shared" ref="W276:W339" si="61">P276/H276</f>
        <v>92999.474864999996</v>
      </c>
      <c r="X276" s="39">
        <f t="shared" ref="X276:X339" si="62">F277*P276</f>
        <v>33479.810951400003</v>
      </c>
    </row>
    <row r="277" spans="2:24" x14ac:dyDescent="0.25">
      <c r="B277" s="3" t="s">
        <v>55</v>
      </c>
      <c r="C277" s="3">
        <v>269</v>
      </c>
      <c r="D277" s="3">
        <v>269</v>
      </c>
      <c r="E277" s="23">
        <v>12.33333</v>
      </c>
      <c r="F277" s="23">
        <v>0.2</v>
      </c>
      <c r="G277" s="29">
        <v>0.42</v>
      </c>
      <c r="H277" s="29">
        <v>1.5</v>
      </c>
      <c r="I277" s="29">
        <v>1825.33</v>
      </c>
      <c r="J277" s="37">
        <f t="shared" ref="J277:J340" si="63">0.5*1.225*0.35*0.3087*E277</f>
        <v>0.81618971690812492</v>
      </c>
      <c r="K277" s="37">
        <f t="shared" ref="K277:K340" si="64">0.5*2120*E277</f>
        <v>13073.3298</v>
      </c>
      <c r="L277" t="s">
        <v>56</v>
      </c>
      <c r="M277" s="18">
        <f t="shared" si="54"/>
        <v>570.05759999999998</v>
      </c>
      <c r="N277">
        <f t="shared" si="55"/>
        <v>890.4</v>
      </c>
      <c r="O277">
        <f t="shared" si="52"/>
        <v>173054.47500000001</v>
      </c>
      <c r="P277">
        <f t="shared" si="53"/>
        <v>173054.47500000001</v>
      </c>
      <c r="Q277">
        <f t="shared" si="56"/>
        <v>346486.00516199996</v>
      </c>
      <c r="R277">
        <f t="shared" si="57"/>
        <v>418214.95240758749</v>
      </c>
      <c r="S277">
        <f t="shared" si="58"/>
        <v>5239972.6837516911</v>
      </c>
      <c r="T277">
        <f t="shared" si="59"/>
        <v>2206444.5562499999</v>
      </c>
      <c r="U277" s="39">
        <f>(T277+T278)</f>
        <v>4422514.4937233999</v>
      </c>
      <c r="V277" s="39">
        <f t="shared" si="60"/>
        <v>2200788.5271757101</v>
      </c>
      <c r="W277" s="39">
        <f t="shared" si="61"/>
        <v>115369.65000000001</v>
      </c>
      <c r="X277" s="39">
        <f t="shared" si="62"/>
        <v>34610.895000000004</v>
      </c>
    </row>
    <row r="278" spans="2:24" x14ac:dyDescent="0.25">
      <c r="B278" s="3" t="s">
        <v>55</v>
      </c>
      <c r="C278" s="3">
        <v>270</v>
      </c>
      <c r="D278" s="3">
        <v>270</v>
      </c>
      <c r="E278" s="23">
        <v>12.75</v>
      </c>
      <c r="F278" s="23">
        <v>0.2</v>
      </c>
      <c r="G278" s="29">
        <v>0.22</v>
      </c>
      <c r="H278" s="29">
        <v>0.8</v>
      </c>
      <c r="I278" s="29">
        <v>1950.75</v>
      </c>
      <c r="J278" s="37">
        <f t="shared" si="63"/>
        <v>0.84376392187499993</v>
      </c>
      <c r="K278" s="37">
        <f t="shared" si="64"/>
        <v>13515</v>
      </c>
      <c r="L278" t="s">
        <v>56</v>
      </c>
      <c r="M278" s="18">
        <f t="shared" si="54"/>
        <v>298.60160000000002</v>
      </c>
      <c r="N278">
        <f t="shared" si="55"/>
        <v>466.4</v>
      </c>
      <c r="O278">
        <f t="shared" si="52"/>
        <v>173431.53016199998</v>
      </c>
      <c r="P278">
        <f t="shared" si="53"/>
        <v>173431.53016199998</v>
      </c>
      <c r="Q278">
        <f t="shared" si="56"/>
        <v>345354.97540499998</v>
      </c>
      <c r="R278">
        <f t="shared" si="57"/>
        <v>378177.076968165</v>
      </c>
      <c r="S278">
        <f t="shared" si="58"/>
        <v>4802288.3519289875</v>
      </c>
      <c r="T278">
        <f t="shared" si="59"/>
        <v>2216069.9374734</v>
      </c>
      <c r="U278" s="39">
        <f>(T278+T279)</f>
        <v>4393767.4836295508</v>
      </c>
      <c r="V278" s="39">
        <f t="shared" si="60"/>
        <v>1056503.4374243773</v>
      </c>
      <c r="W278" s="39">
        <f t="shared" si="61"/>
        <v>216789.41270249998</v>
      </c>
      <c r="X278" s="39">
        <f t="shared" si="62"/>
        <v>34686.306032399996</v>
      </c>
    </row>
    <row r="279" spans="2:24" x14ac:dyDescent="0.25">
      <c r="B279" s="3" t="s">
        <v>55</v>
      </c>
      <c r="C279" s="3">
        <v>271</v>
      </c>
      <c r="D279" s="3">
        <v>271</v>
      </c>
      <c r="E279" s="23">
        <v>12.77778</v>
      </c>
      <c r="F279" s="23">
        <v>0.2</v>
      </c>
      <c r="G279" s="29">
        <v>-0.04</v>
      </c>
      <c r="H279" s="29">
        <v>-0.15</v>
      </c>
      <c r="I279" s="29">
        <v>1959.26</v>
      </c>
      <c r="J279" s="37">
        <f t="shared" si="63"/>
        <v>0.84560233456124989</v>
      </c>
      <c r="K279" s="37">
        <f t="shared" si="64"/>
        <v>13544.4468</v>
      </c>
      <c r="L279" t="s">
        <v>56</v>
      </c>
      <c r="M279" s="18">
        <f t="shared" si="54"/>
        <v>-54.291200000000003</v>
      </c>
      <c r="N279">
        <f t="shared" si="55"/>
        <v>-84.8</v>
      </c>
      <c r="O279">
        <f t="shared" si="52"/>
        <v>171923.44524299999</v>
      </c>
      <c r="P279">
        <f t="shared" si="53"/>
        <v>171923.44524299999</v>
      </c>
      <c r="Q279">
        <f t="shared" si="56"/>
        <v>342715.72499999998</v>
      </c>
      <c r="R279">
        <f t="shared" si="57"/>
        <v>346234.73521697999</v>
      </c>
      <c r="S279">
        <f t="shared" si="58"/>
        <v>4973441.8466935605</v>
      </c>
      <c r="T279">
        <f t="shared" si="59"/>
        <v>2177697.5461561508</v>
      </c>
      <c r="U279" s="39">
        <f>(T279+T280)</f>
        <v>4326833.1637908015</v>
      </c>
      <c r="V279" s="39">
        <f t="shared" si="60"/>
        <v>-198937.67386774241</v>
      </c>
      <c r="W279" s="39">
        <f t="shared" si="61"/>
        <v>-1146156.30162</v>
      </c>
      <c r="X279" s="39">
        <f t="shared" si="62"/>
        <v>34384.689048599997</v>
      </c>
    </row>
    <row r="280" spans="2:24" x14ac:dyDescent="0.25">
      <c r="B280" s="3" t="s">
        <v>55</v>
      </c>
      <c r="C280" s="3">
        <v>272</v>
      </c>
      <c r="D280" s="3">
        <v>272</v>
      </c>
      <c r="E280" s="23">
        <v>12.66667</v>
      </c>
      <c r="F280" s="23">
        <v>0.2</v>
      </c>
      <c r="G280" s="29">
        <v>-0.1</v>
      </c>
      <c r="H280" s="29">
        <v>-0.35</v>
      </c>
      <c r="I280" s="29">
        <v>1925.33</v>
      </c>
      <c r="J280" s="37">
        <f t="shared" si="63"/>
        <v>0.83824934559187492</v>
      </c>
      <c r="K280" s="37">
        <f t="shared" si="64"/>
        <v>13426.6702</v>
      </c>
      <c r="L280" t="s">
        <v>56</v>
      </c>
      <c r="M280" s="18">
        <f t="shared" si="54"/>
        <v>-135.72800000000001</v>
      </c>
      <c r="N280">
        <f t="shared" si="55"/>
        <v>-212</v>
      </c>
      <c r="O280">
        <f t="shared" si="52"/>
        <v>170792.27975700001</v>
      </c>
      <c r="P280">
        <f t="shared" si="53"/>
        <v>170792.27975700001</v>
      </c>
      <c r="Q280">
        <f t="shared" si="56"/>
        <v>335552.21983800002</v>
      </c>
      <c r="R280">
        <f t="shared" si="57"/>
        <v>365305.72845716996</v>
      </c>
      <c r="S280">
        <f t="shared" si="58"/>
        <v>5519582.3971356684</v>
      </c>
      <c r="T280">
        <f t="shared" si="59"/>
        <v>2149135.6176346508</v>
      </c>
      <c r="U280" s="39">
        <f>(T280+T281)</f>
        <v>4149138.4066845011</v>
      </c>
      <c r="V280" s="39">
        <f t="shared" si="60"/>
        <v>-551958.23971356684</v>
      </c>
      <c r="W280" s="39">
        <f t="shared" si="61"/>
        <v>-487977.94216285722</v>
      </c>
      <c r="X280" s="39">
        <f t="shared" si="62"/>
        <v>34158.455951400007</v>
      </c>
    </row>
    <row r="281" spans="2:24" x14ac:dyDescent="0.25">
      <c r="B281" s="3" t="s">
        <v>55</v>
      </c>
      <c r="C281" s="3">
        <v>273</v>
      </c>
      <c r="D281" s="3">
        <v>273</v>
      </c>
      <c r="E281" s="23">
        <v>12.58333</v>
      </c>
      <c r="F281" s="23">
        <v>0.2</v>
      </c>
      <c r="G281" s="29">
        <v>-0.26</v>
      </c>
      <c r="H281" s="29">
        <v>-0.95</v>
      </c>
      <c r="I281" s="29">
        <v>1900.08</v>
      </c>
      <c r="J281" s="37">
        <f t="shared" si="63"/>
        <v>0.83273410753312493</v>
      </c>
      <c r="K281" s="37">
        <f t="shared" si="64"/>
        <v>13338.3298</v>
      </c>
      <c r="L281" t="s">
        <v>56</v>
      </c>
      <c r="M281" s="18">
        <f t="shared" si="54"/>
        <v>-352.89280000000002</v>
      </c>
      <c r="N281">
        <f t="shared" si="55"/>
        <v>-551.20000000000005</v>
      </c>
      <c r="O281">
        <f t="shared" si="52"/>
        <v>164759.94008100001</v>
      </c>
      <c r="P281">
        <f t="shared" si="53"/>
        <v>164759.94008100001</v>
      </c>
      <c r="Q281">
        <f t="shared" si="56"/>
        <v>318586.09483800002</v>
      </c>
      <c r="R281">
        <f t="shared" si="57"/>
        <v>409611.49939471501</v>
      </c>
      <c r="S281">
        <f t="shared" si="58"/>
        <v>5752103.3332241457</v>
      </c>
      <c r="T281">
        <f t="shared" si="59"/>
        <v>2000002.7890498501</v>
      </c>
      <c r="U281" s="39">
        <f>(T281+T282)</f>
        <v>3743365.3635420008</v>
      </c>
      <c r="V281" s="39">
        <f t="shared" si="60"/>
        <v>-1495546.8666382779</v>
      </c>
      <c r="W281" s="39">
        <f t="shared" si="61"/>
        <v>-173431.51587473686</v>
      </c>
      <c r="X281" s="39">
        <f t="shared" si="62"/>
        <v>32951.988016200004</v>
      </c>
    </row>
    <row r="282" spans="2:24" x14ac:dyDescent="0.25">
      <c r="B282" s="3" t="s">
        <v>55</v>
      </c>
      <c r="C282" s="3">
        <v>274</v>
      </c>
      <c r="D282" s="3">
        <v>274</v>
      </c>
      <c r="E282" s="23">
        <v>12.13889</v>
      </c>
      <c r="F282" s="23">
        <v>0.2</v>
      </c>
      <c r="G282" s="29">
        <v>-0.63</v>
      </c>
      <c r="H282" s="29">
        <v>-2.25</v>
      </c>
      <c r="I282" s="29">
        <v>1768.23</v>
      </c>
      <c r="J282" s="37">
        <f t="shared" si="63"/>
        <v>0.80332215165562493</v>
      </c>
      <c r="K282" s="37">
        <f t="shared" si="64"/>
        <v>12867.223400000001</v>
      </c>
      <c r="L282" t="s">
        <v>56</v>
      </c>
      <c r="M282" s="18">
        <f t="shared" si="54"/>
        <v>-855.08640000000003</v>
      </c>
      <c r="N282">
        <f t="shared" si="55"/>
        <v>-1335.6</v>
      </c>
      <c r="O282">
        <f t="shared" si="52"/>
        <v>153826.15475700001</v>
      </c>
      <c r="P282">
        <f t="shared" si="53"/>
        <v>153826.15475700001</v>
      </c>
      <c r="Q282">
        <f t="shared" si="56"/>
        <v>297095.715081</v>
      </c>
      <c r="R282">
        <f t="shared" si="57"/>
        <v>440113.70346295508</v>
      </c>
      <c r="S282">
        <f t="shared" si="58"/>
        <v>5672103.8956468161</v>
      </c>
      <c r="T282">
        <f t="shared" si="59"/>
        <v>1743362.5744921509</v>
      </c>
      <c r="U282" s="39">
        <f>(T282+T283)</f>
        <v>3255653.0146657522</v>
      </c>
      <c r="V282" s="39">
        <f t="shared" si="60"/>
        <v>-3573425.4542574943</v>
      </c>
      <c r="W282" s="39">
        <f t="shared" si="61"/>
        <v>-68367.179892</v>
      </c>
      <c r="X282" s="39">
        <f t="shared" si="62"/>
        <v>30765.230951400004</v>
      </c>
    </row>
    <row r="283" spans="2:24" x14ac:dyDescent="0.25">
      <c r="B283" s="3" t="s">
        <v>55</v>
      </c>
      <c r="C283" s="3">
        <v>275</v>
      </c>
      <c r="D283" s="3">
        <v>275</v>
      </c>
      <c r="E283" s="23">
        <v>11.33333</v>
      </c>
      <c r="F283" s="23">
        <v>0.2</v>
      </c>
      <c r="G283" s="29">
        <v>-0.79</v>
      </c>
      <c r="H283" s="29">
        <v>-2.85</v>
      </c>
      <c r="I283" s="29">
        <v>1541.33</v>
      </c>
      <c r="J283" s="37">
        <f t="shared" si="63"/>
        <v>0.75001215440812496</v>
      </c>
      <c r="K283" s="37">
        <f t="shared" si="64"/>
        <v>12013.3298</v>
      </c>
      <c r="L283" t="s">
        <v>56</v>
      </c>
      <c r="M283" s="18">
        <f t="shared" si="54"/>
        <v>-1072.2511999999999</v>
      </c>
      <c r="N283">
        <f t="shared" si="55"/>
        <v>-1674.8000000000002</v>
      </c>
      <c r="O283">
        <f t="shared" si="52"/>
        <v>143269.56032399999</v>
      </c>
      <c r="P283">
        <f t="shared" si="53"/>
        <v>143269.56032399999</v>
      </c>
      <c r="Q283">
        <f t="shared" si="56"/>
        <v>272966.1663564</v>
      </c>
      <c r="R283">
        <f t="shared" si="57"/>
        <v>461646.32920631988</v>
      </c>
      <c r="S283">
        <f t="shared" si="58"/>
        <v>5348288.3335996624</v>
      </c>
      <c r="T283">
        <f t="shared" si="59"/>
        <v>1512290.4401736013</v>
      </c>
      <c r="U283" s="39">
        <f>(T283+T284)</f>
        <v>2751613.6221261369</v>
      </c>
      <c r="V283" s="39">
        <f t="shared" si="60"/>
        <v>-4225147.7835437339</v>
      </c>
      <c r="W283" s="39">
        <f t="shared" si="61"/>
        <v>-50270.021166315782</v>
      </c>
      <c r="X283" s="39">
        <f t="shared" si="62"/>
        <v>28653.912064799999</v>
      </c>
    </row>
    <row r="284" spans="2:24" x14ac:dyDescent="0.25">
      <c r="B284" s="3" t="s">
        <v>55</v>
      </c>
      <c r="C284" s="3">
        <v>276</v>
      </c>
      <c r="D284" s="3">
        <v>276</v>
      </c>
      <c r="E284" s="23">
        <v>10.55556</v>
      </c>
      <c r="F284" s="23">
        <v>0.2</v>
      </c>
      <c r="G284" s="29">
        <v>-0.89</v>
      </c>
      <c r="H284" s="29">
        <v>-3.2</v>
      </c>
      <c r="I284" s="29">
        <v>1337.04</v>
      </c>
      <c r="J284" s="37">
        <f t="shared" si="63"/>
        <v>0.69854123162249993</v>
      </c>
      <c r="K284" s="37">
        <f t="shared" si="64"/>
        <v>11188.893599999999</v>
      </c>
      <c r="L284" t="s">
        <v>56</v>
      </c>
      <c r="M284" s="18">
        <f t="shared" si="54"/>
        <v>-1207.9792</v>
      </c>
      <c r="N284">
        <f t="shared" si="55"/>
        <v>-1886.8</v>
      </c>
      <c r="O284">
        <f t="shared" si="52"/>
        <v>129696.60603239998</v>
      </c>
      <c r="P284">
        <f t="shared" si="53"/>
        <v>129696.60603239998</v>
      </c>
      <c r="Q284">
        <f t="shared" si="56"/>
        <v>246197.32650809997</v>
      </c>
      <c r="R284">
        <f t="shared" si="57"/>
        <v>462944.8370710169</v>
      </c>
      <c r="S284">
        <f t="shared" si="58"/>
        <v>4900399.8314715642</v>
      </c>
      <c r="T284">
        <f t="shared" si="59"/>
        <v>1239323.1819525359</v>
      </c>
      <c r="U284" s="39">
        <f>(T284+T285)</f>
        <v>2239287.6605353872</v>
      </c>
      <c r="V284" s="39">
        <f t="shared" si="60"/>
        <v>-4361355.8500096919</v>
      </c>
      <c r="W284" s="39">
        <f t="shared" si="61"/>
        <v>-40530.189385124992</v>
      </c>
      <c r="X284" s="39">
        <f t="shared" si="62"/>
        <v>25939.321206479999</v>
      </c>
    </row>
    <row r="285" spans="2:24" x14ac:dyDescent="0.25">
      <c r="B285" s="3" t="s">
        <v>55</v>
      </c>
      <c r="C285" s="3">
        <v>277</v>
      </c>
      <c r="D285" s="3">
        <v>277</v>
      </c>
      <c r="E285" s="23">
        <v>9.5555559999999993</v>
      </c>
      <c r="F285" s="23">
        <v>0.2</v>
      </c>
      <c r="G285" s="29">
        <v>-0.99</v>
      </c>
      <c r="H285" s="29">
        <v>-3.55</v>
      </c>
      <c r="I285" s="29">
        <v>1095.7</v>
      </c>
      <c r="J285" s="37">
        <f t="shared" si="63"/>
        <v>0.63236340441224992</v>
      </c>
      <c r="K285" s="37">
        <f t="shared" si="64"/>
        <v>10128.889359999999</v>
      </c>
      <c r="L285" t="s">
        <v>56</v>
      </c>
      <c r="M285" s="18">
        <f t="shared" si="54"/>
        <v>-1343.7072000000001</v>
      </c>
      <c r="N285">
        <f t="shared" si="55"/>
        <v>-2098.8000000000002</v>
      </c>
      <c r="O285">
        <f t="shared" si="52"/>
        <v>116500.72047569999</v>
      </c>
      <c r="P285">
        <f t="shared" si="53"/>
        <v>116500.72047569999</v>
      </c>
      <c r="Q285">
        <f t="shared" si="56"/>
        <v>212642.09095139999</v>
      </c>
      <c r="R285">
        <f t="shared" si="57"/>
        <v>464384.80339611298</v>
      </c>
      <c r="S285">
        <f t="shared" si="58"/>
        <v>4189306.482690976</v>
      </c>
      <c r="T285">
        <f t="shared" si="59"/>
        <v>999964.47858285136</v>
      </c>
      <c r="U285" s="39">
        <f>(T285+T286)</f>
        <v>1680965.8207386029</v>
      </c>
      <c r="V285" s="39">
        <f t="shared" si="60"/>
        <v>-4147413.4178640661</v>
      </c>
      <c r="W285" s="39">
        <f t="shared" si="61"/>
        <v>-32817.10435935211</v>
      </c>
      <c r="X285" s="39">
        <f t="shared" si="62"/>
        <v>23300.14409514</v>
      </c>
    </row>
    <row r="286" spans="2:24" x14ac:dyDescent="0.25">
      <c r="B286" s="3" t="s">
        <v>55</v>
      </c>
      <c r="C286" s="3">
        <v>278</v>
      </c>
      <c r="D286" s="3">
        <v>278</v>
      </c>
      <c r="E286" s="23">
        <v>8.5833329999999997</v>
      </c>
      <c r="F286" s="23">
        <v>0.2</v>
      </c>
      <c r="G286" s="29">
        <v>-1.24</v>
      </c>
      <c r="H286" s="29">
        <v>-4.45</v>
      </c>
      <c r="I286" s="29">
        <v>884.08</v>
      </c>
      <c r="J286" s="37">
        <f t="shared" si="63"/>
        <v>0.56802405606581241</v>
      </c>
      <c r="K286" s="37">
        <f t="shared" si="64"/>
        <v>9098.3329799999992</v>
      </c>
      <c r="L286" t="s">
        <v>56</v>
      </c>
      <c r="M286" s="18">
        <f t="shared" si="54"/>
        <v>-1683.0272</v>
      </c>
      <c r="N286">
        <f t="shared" si="55"/>
        <v>-2628.8</v>
      </c>
      <c r="O286">
        <f t="shared" si="52"/>
        <v>96141.370475699994</v>
      </c>
      <c r="P286">
        <f t="shared" si="53"/>
        <v>96141.370475699994</v>
      </c>
      <c r="Q286">
        <f t="shared" si="56"/>
        <v>176824.71444329998</v>
      </c>
      <c r="R286">
        <f t="shared" si="57"/>
        <v>433971.47463518695</v>
      </c>
      <c r="S286">
        <f t="shared" si="58"/>
        <v>3299444.6711464953</v>
      </c>
      <c r="T286">
        <f t="shared" si="59"/>
        <v>681001.34215575142</v>
      </c>
      <c r="U286" s="39">
        <f>(T286+T287)</f>
        <v>1160618.9621038875</v>
      </c>
      <c r="V286" s="39">
        <f t="shared" si="60"/>
        <v>-4091311.3922216543</v>
      </c>
      <c r="W286" s="39">
        <f t="shared" si="61"/>
        <v>-21604.802354089887</v>
      </c>
      <c r="X286" s="39">
        <f t="shared" si="62"/>
        <v>19228.274095140001</v>
      </c>
    </row>
    <row r="287" spans="2:24" x14ac:dyDescent="0.25">
      <c r="B287" s="3" t="s">
        <v>55</v>
      </c>
      <c r="C287" s="3">
        <v>279</v>
      </c>
      <c r="D287" s="3">
        <v>279</v>
      </c>
      <c r="E287" s="23">
        <v>7.0833329999999997</v>
      </c>
      <c r="F287" s="23">
        <v>0.2</v>
      </c>
      <c r="G287" s="29">
        <v>-1.32</v>
      </c>
      <c r="H287" s="29">
        <v>-4.75</v>
      </c>
      <c r="I287" s="29">
        <v>602.08000000000004</v>
      </c>
      <c r="J287" s="37">
        <f t="shared" si="63"/>
        <v>0.46875771231581242</v>
      </c>
      <c r="K287" s="37">
        <f t="shared" si="64"/>
        <v>7508.3329799999992</v>
      </c>
      <c r="L287" t="s">
        <v>56</v>
      </c>
      <c r="M287" s="18">
        <f t="shared" si="54"/>
        <v>-1791.6096</v>
      </c>
      <c r="N287">
        <f t="shared" si="55"/>
        <v>-2798.4</v>
      </c>
      <c r="O287">
        <f t="shared" si="52"/>
        <v>80683.343967599998</v>
      </c>
      <c r="P287">
        <f t="shared" si="53"/>
        <v>80683.343967599998</v>
      </c>
      <c r="Q287">
        <f t="shared" si="56"/>
        <v>156842.3924595</v>
      </c>
      <c r="R287">
        <f t="shared" si="57"/>
        <v>404537.41148570995</v>
      </c>
      <c r="S287">
        <f t="shared" si="58"/>
        <v>2856787.3174028751</v>
      </c>
      <c r="T287">
        <f t="shared" si="59"/>
        <v>479617.61994813598</v>
      </c>
      <c r="U287" s="39">
        <f>(T287+T288)</f>
        <v>906954.49469056958</v>
      </c>
      <c r="V287" s="39">
        <f t="shared" si="60"/>
        <v>-3770959.2589717954</v>
      </c>
      <c r="W287" s="39">
        <f t="shared" si="61"/>
        <v>-16985.967151073684</v>
      </c>
      <c r="X287" s="39">
        <f t="shared" si="62"/>
        <v>16136.668793520001</v>
      </c>
    </row>
    <row r="288" spans="2:24" x14ac:dyDescent="0.25">
      <c r="B288" s="3" t="s">
        <v>55</v>
      </c>
      <c r="C288" s="3">
        <v>280</v>
      </c>
      <c r="D288" s="3">
        <v>280</v>
      </c>
      <c r="E288" s="23">
        <v>5.9444439999999998</v>
      </c>
      <c r="F288" s="23">
        <v>0.2</v>
      </c>
      <c r="G288" s="29">
        <v>-0.74</v>
      </c>
      <c r="H288" s="29">
        <v>-2.65</v>
      </c>
      <c r="I288" s="29">
        <v>424.04</v>
      </c>
      <c r="J288" s="37">
        <f t="shared" si="63"/>
        <v>0.39338881433774997</v>
      </c>
      <c r="K288" s="37">
        <f t="shared" si="64"/>
        <v>6301.1106399999999</v>
      </c>
      <c r="L288" t="s">
        <v>56</v>
      </c>
      <c r="M288" s="18">
        <f t="shared" si="54"/>
        <v>-1004.3872</v>
      </c>
      <c r="N288">
        <f t="shared" si="55"/>
        <v>-1568.8</v>
      </c>
      <c r="O288">
        <f t="shared" si="52"/>
        <v>76159.048491900001</v>
      </c>
      <c r="P288">
        <f t="shared" si="53"/>
        <v>76159.048491900001</v>
      </c>
      <c r="Q288">
        <f t="shared" si="56"/>
        <v>162497.77198379999</v>
      </c>
      <c r="R288">
        <f t="shared" si="57"/>
        <v>412528.05239937751</v>
      </c>
      <c r="S288">
        <f t="shared" si="58"/>
        <v>3157778.8246034738</v>
      </c>
      <c r="T288">
        <f t="shared" si="59"/>
        <v>427336.87474243355</v>
      </c>
      <c r="U288" s="39">
        <f>(T288+T289)</f>
        <v>976547.07847271708</v>
      </c>
      <c r="V288" s="39">
        <f t="shared" si="60"/>
        <v>-2336756.3302065707</v>
      </c>
      <c r="W288" s="39">
        <f t="shared" si="61"/>
        <v>-28739.263581849056</v>
      </c>
      <c r="X288" s="39">
        <f t="shared" si="62"/>
        <v>15231.809698380001</v>
      </c>
    </row>
    <row r="289" spans="2:24" x14ac:dyDescent="0.25">
      <c r="B289" s="3" t="s">
        <v>55</v>
      </c>
      <c r="C289" s="3">
        <v>281</v>
      </c>
      <c r="D289" s="3">
        <v>281</v>
      </c>
      <c r="E289" s="23">
        <v>5.6111110000000002</v>
      </c>
      <c r="F289" s="23">
        <v>0.2</v>
      </c>
      <c r="G289" s="29">
        <v>0.21</v>
      </c>
      <c r="H289" s="29">
        <v>0.75</v>
      </c>
      <c r="I289" s="29">
        <v>377.81</v>
      </c>
      <c r="J289" s="37">
        <f t="shared" si="63"/>
        <v>0.37132964889693748</v>
      </c>
      <c r="K289" s="37">
        <f t="shared" si="64"/>
        <v>5947.7776599999997</v>
      </c>
      <c r="L289" t="s">
        <v>56</v>
      </c>
      <c r="M289" s="18">
        <f t="shared" si="54"/>
        <v>285.02879999999999</v>
      </c>
      <c r="N289">
        <f t="shared" si="55"/>
        <v>445.2</v>
      </c>
      <c r="O289">
        <f t="shared" si="52"/>
        <v>86338.723491900004</v>
      </c>
      <c r="P289">
        <f t="shared" si="53"/>
        <v>86338.723491900004</v>
      </c>
      <c r="Q289">
        <f t="shared" si="56"/>
        <v>186627.375</v>
      </c>
      <c r="R289">
        <f t="shared" si="57"/>
        <v>489252.62255622755</v>
      </c>
      <c r="S289">
        <f t="shared" si="58"/>
        <v>4290356.0163232116</v>
      </c>
      <c r="T289">
        <f t="shared" si="59"/>
        <v>549210.20373028354</v>
      </c>
      <c r="U289" s="39">
        <f>(T289+T290)</f>
        <v>1290231.9176833169</v>
      </c>
      <c r="V289" s="39">
        <f t="shared" si="60"/>
        <v>900974.76342787442</v>
      </c>
      <c r="W289" s="39">
        <f t="shared" si="61"/>
        <v>115118.2979892</v>
      </c>
      <c r="X289" s="39">
        <f t="shared" si="62"/>
        <v>17267.74469838</v>
      </c>
    </row>
    <row r="290" spans="2:24" x14ac:dyDescent="0.25">
      <c r="B290" s="3" t="s">
        <v>55</v>
      </c>
      <c r="C290" s="3">
        <v>282</v>
      </c>
      <c r="D290" s="3">
        <v>282</v>
      </c>
      <c r="E290" s="23">
        <v>6.3611110000000002</v>
      </c>
      <c r="F290" s="23">
        <v>0.2</v>
      </c>
      <c r="G290" s="29">
        <v>0.89</v>
      </c>
      <c r="H290" s="29">
        <v>3.2</v>
      </c>
      <c r="I290" s="29">
        <v>485.56</v>
      </c>
      <c r="J290" s="37">
        <f t="shared" si="63"/>
        <v>0.42096282077193747</v>
      </c>
      <c r="K290" s="37">
        <f t="shared" si="64"/>
        <v>6742.7776599999997</v>
      </c>
      <c r="L290" t="s">
        <v>56</v>
      </c>
      <c r="M290" s="18">
        <f t="shared" si="54"/>
        <v>1207.9792</v>
      </c>
      <c r="N290">
        <f t="shared" si="55"/>
        <v>1886.8</v>
      </c>
      <c r="O290">
        <f t="shared" si="52"/>
        <v>100288.6515081</v>
      </c>
      <c r="P290">
        <f t="shared" si="53"/>
        <v>100288.6515081</v>
      </c>
      <c r="Q290">
        <f t="shared" si="56"/>
        <v>214150.20301619999</v>
      </c>
      <c r="R290">
        <f t="shared" si="57"/>
        <v>597553.38238351501</v>
      </c>
      <c r="S290">
        <f t="shared" si="58"/>
        <v>5785632.5672098957</v>
      </c>
      <c r="T290">
        <f t="shared" si="59"/>
        <v>741021.71395303344</v>
      </c>
      <c r="U290" s="39">
        <f>(T290+T291)</f>
        <v>1696193.6309222672</v>
      </c>
      <c r="V290" s="39">
        <f t="shared" si="60"/>
        <v>5149212.9848168073</v>
      </c>
      <c r="W290" s="39">
        <f t="shared" si="61"/>
        <v>31340.203596281248</v>
      </c>
      <c r="X290" s="39">
        <f t="shared" si="62"/>
        <v>20057.730301620002</v>
      </c>
    </row>
    <row r="291" spans="2:24" x14ac:dyDescent="0.25">
      <c r="B291" s="3" t="s">
        <v>55</v>
      </c>
      <c r="C291" s="3">
        <v>283</v>
      </c>
      <c r="D291" s="3">
        <v>283</v>
      </c>
      <c r="E291" s="23">
        <v>7.3888889999999998</v>
      </c>
      <c r="F291" s="23">
        <v>0.2</v>
      </c>
      <c r="G291" s="29">
        <v>1.01</v>
      </c>
      <c r="H291" s="29">
        <v>3.65</v>
      </c>
      <c r="I291" s="29">
        <v>655.15</v>
      </c>
      <c r="J291" s="37">
        <f t="shared" si="63"/>
        <v>0.48897866360306247</v>
      </c>
      <c r="K291" s="37">
        <f t="shared" si="64"/>
        <v>7832.2223400000003</v>
      </c>
      <c r="L291" t="s">
        <v>56</v>
      </c>
      <c r="M291" s="18">
        <f t="shared" si="54"/>
        <v>1370.8527999999999</v>
      </c>
      <c r="N291">
        <f t="shared" si="55"/>
        <v>2141.1999999999998</v>
      </c>
      <c r="O291">
        <f t="shared" si="52"/>
        <v>113861.5515081</v>
      </c>
      <c r="P291">
        <f t="shared" si="53"/>
        <v>113861.5515081</v>
      </c>
      <c r="Q291">
        <f t="shared" si="56"/>
        <v>242427.0734919</v>
      </c>
      <c r="R291">
        <f t="shared" si="57"/>
        <v>702146.04453069752</v>
      </c>
      <c r="S291">
        <f t="shared" si="58"/>
        <v>7577723.113356581</v>
      </c>
      <c r="T291">
        <f t="shared" si="59"/>
        <v>955171.91696923366</v>
      </c>
      <c r="U291" s="39">
        <f>(T291+T292)</f>
        <v>2172973.0827456675</v>
      </c>
      <c r="V291" s="39">
        <f t="shared" si="60"/>
        <v>7653500.3444901472</v>
      </c>
      <c r="W291" s="39">
        <f t="shared" si="61"/>
        <v>31194.945618657537</v>
      </c>
      <c r="X291" s="39">
        <f t="shared" si="62"/>
        <v>22772.310301620004</v>
      </c>
    </row>
    <row r="292" spans="2:24" x14ac:dyDescent="0.25">
      <c r="B292" s="3" t="s">
        <v>55</v>
      </c>
      <c r="C292" s="3">
        <v>284</v>
      </c>
      <c r="D292" s="3">
        <v>284</v>
      </c>
      <c r="E292" s="23">
        <v>8.3888890000000007</v>
      </c>
      <c r="F292" s="23">
        <v>0.2</v>
      </c>
      <c r="G292" s="29">
        <v>1.04</v>
      </c>
      <c r="H292" s="29">
        <v>3.75</v>
      </c>
      <c r="I292" s="29">
        <v>844.48</v>
      </c>
      <c r="J292" s="37">
        <f t="shared" si="63"/>
        <v>0.55515622610306248</v>
      </c>
      <c r="K292" s="37">
        <f t="shared" si="64"/>
        <v>8892.2223400000003</v>
      </c>
      <c r="L292" t="s">
        <v>56</v>
      </c>
      <c r="M292" s="18">
        <f t="shared" si="54"/>
        <v>1411.5712000000001</v>
      </c>
      <c r="N292">
        <f t="shared" si="55"/>
        <v>2204.8000000000002</v>
      </c>
      <c r="O292">
        <f t="shared" si="52"/>
        <v>128565.5219838</v>
      </c>
      <c r="P292">
        <f t="shared" si="53"/>
        <v>128565.5219838</v>
      </c>
      <c r="Q292">
        <f t="shared" si="56"/>
        <v>269572.88706480002</v>
      </c>
      <c r="R292">
        <f t="shared" si="57"/>
        <v>819605.20264672511</v>
      </c>
      <c r="S292">
        <f t="shared" si="58"/>
        <v>9352945.7174535859</v>
      </c>
      <c r="T292">
        <f t="shared" si="59"/>
        <v>1217801.1657764341</v>
      </c>
      <c r="U292" s="39">
        <f>(T292+T293)</f>
        <v>2682711.1707927841</v>
      </c>
      <c r="V292" s="39">
        <f t="shared" si="60"/>
        <v>9727063.5461517293</v>
      </c>
      <c r="W292" s="39">
        <f t="shared" si="61"/>
        <v>34284.13919568</v>
      </c>
      <c r="X292" s="39">
        <f t="shared" si="62"/>
        <v>25713.104396760002</v>
      </c>
    </row>
    <row r="293" spans="2:24" x14ac:dyDescent="0.25">
      <c r="B293" s="3" t="s">
        <v>55</v>
      </c>
      <c r="C293" s="3">
        <v>285</v>
      </c>
      <c r="D293" s="3">
        <v>285</v>
      </c>
      <c r="E293" s="23">
        <v>9.4722220000000004</v>
      </c>
      <c r="F293" s="23">
        <v>0.2</v>
      </c>
      <c r="G293" s="29">
        <v>1</v>
      </c>
      <c r="H293" s="29">
        <v>3.6</v>
      </c>
      <c r="I293" s="29">
        <v>1076.68</v>
      </c>
      <c r="J293" s="37">
        <f t="shared" si="63"/>
        <v>0.62684856341887496</v>
      </c>
      <c r="K293" s="37">
        <f t="shared" si="64"/>
        <v>10040.555319999999</v>
      </c>
      <c r="L293" t="s">
        <v>56</v>
      </c>
      <c r="M293" s="18">
        <f t="shared" si="54"/>
        <v>1357.28</v>
      </c>
      <c r="N293">
        <f t="shared" si="55"/>
        <v>2120</v>
      </c>
      <c r="O293">
        <f t="shared" si="52"/>
        <v>141007.365081</v>
      </c>
      <c r="P293">
        <f t="shared" si="53"/>
        <v>141007.365081</v>
      </c>
      <c r="Q293">
        <f t="shared" si="56"/>
        <v>294456.60040499998</v>
      </c>
      <c r="R293">
        <f t="shared" si="57"/>
        <v>900880.54469234997</v>
      </c>
      <c r="S293">
        <f t="shared" si="58"/>
        <v>10997275.635283681</v>
      </c>
      <c r="T293">
        <f t="shared" si="59"/>
        <v>1464910.00501635</v>
      </c>
      <c r="U293" s="39">
        <f>(T293+T294)</f>
        <v>3199739.5419259509</v>
      </c>
      <c r="V293" s="39">
        <f t="shared" si="60"/>
        <v>10997275.635283681</v>
      </c>
      <c r="W293" s="39">
        <f t="shared" si="61"/>
        <v>39168.712522499998</v>
      </c>
      <c r="X293" s="39">
        <f t="shared" si="62"/>
        <v>28201.473016200001</v>
      </c>
    </row>
    <row r="294" spans="2:24" x14ac:dyDescent="0.25">
      <c r="B294" s="3" t="s">
        <v>55</v>
      </c>
      <c r="C294" s="3">
        <v>286</v>
      </c>
      <c r="D294" s="3">
        <v>286</v>
      </c>
      <c r="E294" s="23">
        <v>10.38889</v>
      </c>
      <c r="F294" s="23">
        <v>0.2</v>
      </c>
      <c r="G294" s="29">
        <v>0.92</v>
      </c>
      <c r="H294" s="29">
        <v>3.3</v>
      </c>
      <c r="I294" s="29">
        <v>1295.1500000000001</v>
      </c>
      <c r="J294" s="37">
        <f t="shared" si="63"/>
        <v>0.68751141728062493</v>
      </c>
      <c r="K294" s="37">
        <f t="shared" si="64"/>
        <v>11012.223400000001</v>
      </c>
      <c r="L294" t="s">
        <v>56</v>
      </c>
      <c r="M294" s="18">
        <f t="shared" si="54"/>
        <v>1248.6976</v>
      </c>
      <c r="N294">
        <f t="shared" si="55"/>
        <v>1950.4</v>
      </c>
      <c r="O294">
        <f t="shared" si="52"/>
        <v>153449.23532399998</v>
      </c>
      <c r="P294">
        <f t="shared" si="53"/>
        <v>153449.23532399998</v>
      </c>
      <c r="Q294">
        <f t="shared" si="56"/>
        <v>319340.20516199997</v>
      </c>
      <c r="R294">
        <f t="shared" si="57"/>
        <v>971845.41280072555</v>
      </c>
      <c r="S294">
        <f t="shared" si="58"/>
        <v>12771802.172700897</v>
      </c>
      <c r="T294">
        <f t="shared" si="59"/>
        <v>1734829.5369096012</v>
      </c>
      <c r="U294" s="39">
        <f>(T294+T295)</f>
        <v>3762385.4662830015</v>
      </c>
      <c r="V294" s="39">
        <f t="shared" si="60"/>
        <v>11750057.998884825</v>
      </c>
      <c r="W294" s="39">
        <f t="shared" si="61"/>
        <v>46499.768279999997</v>
      </c>
      <c r="X294" s="39">
        <f t="shared" si="62"/>
        <v>30689.847064799997</v>
      </c>
    </row>
    <row r="295" spans="2:24" x14ac:dyDescent="0.25">
      <c r="B295" s="3" t="s">
        <v>55</v>
      </c>
      <c r="C295" s="3">
        <v>287</v>
      </c>
      <c r="D295" s="3">
        <v>287</v>
      </c>
      <c r="E295" s="23">
        <v>11.30556</v>
      </c>
      <c r="F295" s="23">
        <v>0.2</v>
      </c>
      <c r="G295" s="29">
        <v>0.92</v>
      </c>
      <c r="H295" s="29">
        <v>3.3</v>
      </c>
      <c r="I295" s="29">
        <v>1533.79</v>
      </c>
      <c r="J295" s="37">
        <f t="shared" si="63"/>
        <v>0.74817440349749997</v>
      </c>
      <c r="K295" s="37">
        <f t="shared" si="64"/>
        <v>11983.893599999999</v>
      </c>
      <c r="L295" t="s">
        <v>56</v>
      </c>
      <c r="M295" s="18">
        <f t="shared" si="54"/>
        <v>1248.6976</v>
      </c>
      <c r="N295">
        <f t="shared" si="55"/>
        <v>1950.4</v>
      </c>
      <c r="O295">
        <f t="shared" si="52"/>
        <v>165890.96983799999</v>
      </c>
      <c r="P295">
        <f t="shared" si="53"/>
        <v>165890.96983799999</v>
      </c>
      <c r="Q295">
        <f t="shared" si="56"/>
        <v>344223.80991900002</v>
      </c>
      <c r="R295">
        <f t="shared" si="57"/>
        <v>1043730.4087458004</v>
      </c>
      <c r="S295">
        <f t="shared" si="58"/>
        <v>14272833.570364632</v>
      </c>
      <c r="T295">
        <f t="shared" si="59"/>
        <v>2027555.9293734003</v>
      </c>
      <c r="U295" s="39">
        <f>(T295+T296)</f>
        <v>4370651.4985852502</v>
      </c>
      <c r="V295" s="39">
        <f t="shared" si="60"/>
        <v>13131006.884735461</v>
      </c>
      <c r="W295" s="39">
        <f t="shared" si="61"/>
        <v>50269.990859999998</v>
      </c>
      <c r="X295" s="39">
        <f t="shared" si="62"/>
        <v>33178.193967599997</v>
      </c>
    </row>
    <row r="296" spans="2:24" x14ac:dyDescent="0.25">
      <c r="B296" s="3" t="s">
        <v>55</v>
      </c>
      <c r="C296" s="3">
        <v>288</v>
      </c>
      <c r="D296" s="3">
        <v>288</v>
      </c>
      <c r="E296" s="23">
        <v>12.22222</v>
      </c>
      <c r="F296" s="23">
        <v>0.2</v>
      </c>
      <c r="G296" s="29">
        <v>0.92</v>
      </c>
      <c r="H296" s="29">
        <v>3.3</v>
      </c>
      <c r="I296" s="29">
        <v>1792.59</v>
      </c>
      <c r="J296" s="37">
        <f t="shared" si="63"/>
        <v>0.80883672793874994</v>
      </c>
      <c r="K296" s="37">
        <f t="shared" si="64"/>
        <v>12955.5532</v>
      </c>
      <c r="L296" t="s">
        <v>56</v>
      </c>
      <c r="M296" s="18">
        <f t="shared" si="54"/>
        <v>1248.6976</v>
      </c>
      <c r="N296">
        <f t="shared" si="55"/>
        <v>1950.4</v>
      </c>
      <c r="O296">
        <f t="shared" si="52"/>
        <v>178332.840081</v>
      </c>
      <c r="P296">
        <f t="shared" si="53"/>
        <v>178332.840081</v>
      </c>
      <c r="Q296">
        <f t="shared" si="56"/>
        <v>363829.18532399996</v>
      </c>
      <c r="R296">
        <f t="shared" si="57"/>
        <v>1082381.3645654251</v>
      </c>
      <c r="S296">
        <f t="shared" si="58"/>
        <v>14893268.397320833</v>
      </c>
      <c r="T296">
        <f t="shared" si="59"/>
        <v>2343095.5692118499</v>
      </c>
      <c r="U296" s="39">
        <f>(T296+T297)</f>
        <v>4878212.9058540007</v>
      </c>
      <c r="V296" s="39">
        <f t="shared" si="60"/>
        <v>13701806.925535167</v>
      </c>
      <c r="W296" s="39">
        <f t="shared" si="61"/>
        <v>54040.254570000005</v>
      </c>
      <c r="X296" s="39">
        <f t="shared" si="62"/>
        <v>35666.568016199999</v>
      </c>
    </row>
    <row r="297" spans="2:24" x14ac:dyDescent="0.25">
      <c r="B297" s="3" t="s">
        <v>55</v>
      </c>
      <c r="C297" s="3">
        <v>289</v>
      </c>
      <c r="D297" s="3">
        <v>289</v>
      </c>
      <c r="E297" s="23">
        <v>13.13889</v>
      </c>
      <c r="F297" s="23">
        <v>0.2</v>
      </c>
      <c r="G297" s="29">
        <v>0.72</v>
      </c>
      <c r="H297" s="29">
        <v>2.6</v>
      </c>
      <c r="I297" s="29">
        <v>2071.56</v>
      </c>
      <c r="J297" s="37">
        <f t="shared" si="63"/>
        <v>0.86949971415562488</v>
      </c>
      <c r="K297" s="37">
        <f t="shared" si="64"/>
        <v>13927.223400000001</v>
      </c>
      <c r="L297" t="s">
        <v>56</v>
      </c>
      <c r="M297" s="18">
        <f t="shared" si="54"/>
        <v>977.24159999999995</v>
      </c>
      <c r="N297">
        <f t="shared" si="55"/>
        <v>1526.3999999999999</v>
      </c>
      <c r="O297">
        <f t="shared" si="52"/>
        <v>185496.34524299999</v>
      </c>
      <c r="P297">
        <f t="shared" si="53"/>
        <v>185496.34524299999</v>
      </c>
      <c r="Q297">
        <f t="shared" si="56"/>
        <v>373254.75</v>
      </c>
      <c r="R297">
        <f t="shared" si="57"/>
        <v>1051145.6472164246</v>
      </c>
      <c r="S297">
        <f t="shared" si="58"/>
        <v>14594098.847639726</v>
      </c>
      <c r="T297">
        <f t="shared" si="59"/>
        <v>2535117.3366421508</v>
      </c>
      <c r="U297" s="39">
        <f>(T297+T298)</f>
        <v>5132441.3099193014</v>
      </c>
      <c r="V297" s="39">
        <f t="shared" si="60"/>
        <v>10507751.170300603</v>
      </c>
      <c r="W297" s="39">
        <f t="shared" si="61"/>
        <v>71344.748170384613</v>
      </c>
      <c r="X297" s="39">
        <f t="shared" si="62"/>
        <v>37099.269048599999</v>
      </c>
    </row>
    <row r="298" spans="2:24" x14ac:dyDescent="0.25">
      <c r="B298" s="3" t="s">
        <v>55</v>
      </c>
      <c r="C298" s="3">
        <v>290</v>
      </c>
      <c r="D298" s="3">
        <v>290</v>
      </c>
      <c r="E298" s="23">
        <v>13.66667</v>
      </c>
      <c r="F298" s="23">
        <v>0.2</v>
      </c>
      <c r="G298" s="29">
        <v>0.35</v>
      </c>
      <c r="H298" s="29">
        <v>1.25</v>
      </c>
      <c r="I298" s="29">
        <v>2241.33</v>
      </c>
      <c r="J298" s="37">
        <f t="shared" si="63"/>
        <v>0.90442690809187487</v>
      </c>
      <c r="K298" s="37">
        <f t="shared" si="64"/>
        <v>14486.6702</v>
      </c>
      <c r="L298" t="s">
        <v>56</v>
      </c>
      <c r="M298" s="18">
        <f t="shared" si="54"/>
        <v>475.04799999999994</v>
      </c>
      <c r="N298">
        <f t="shared" si="55"/>
        <v>742</v>
      </c>
      <c r="O298">
        <f t="shared" si="52"/>
        <v>187758.40475700001</v>
      </c>
      <c r="P298">
        <f t="shared" si="53"/>
        <v>187758.40475700001</v>
      </c>
      <c r="Q298">
        <f t="shared" si="56"/>
        <v>373254.75</v>
      </c>
      <c r="R298">
        <f t="shared" si="57"/>
        <v>990947.55345839937</v>
      </c>
      <c r="S298">
        <f t="shared" si="58"/>
        <v>13250879.543047214</v>
      </c>
      <c r="T298">
        <f t="shared" si="59"/>
        <v>2597323.9732771511</v>
      </c>
      <c r="U298" s="39">
        <f>(T298+T299)</f>
        <v>5132441.3099193014</v>
      </c>
      <c r="V298" s="39">
        <f t="shared" si="60"/>
        <v>4637807.8400665242</v>
      </c>
      <c r="W298" s="39">
        <f t="shared" si="61"/>
        <v>150206.72380560002</v>
      </c>
      <c r="X298" s="39">
        <f t="shared" si="62"/>
        <v>37551.680951400005</v>
      </c>
    </row>
    <row r="299" spans="2:24" x14ac:dyDescent="0.25">
      <c r="B299" s="3" t="s">
        <v>55</v>
      </c>
      <c r="C299" s="3">
        <v>291</v>
      </c>
      <c r="D299" s="3">
        <v>291</v>
      </c>
      <c r="E299" s="23">
        <v>13.83333</v>
      </c>
      <c r="F299" s="23">
        <v>0.2</v>
      </c>
      <c r="G299" s="29">
        <v>0</v>
      </c>
      <c r="H299" s="29">
        <v>0</v>
      </c>
      <c r="I299" s="29">
        <v>2296.33</v>
      </c>
      <c r="J299" s="37">
        <f t="shared" si="63"/>
        <v>0.9154560606581249</v>
      </c>
      <c r="K299" s="37">
        <f t="shared" si="64"/>
        <v>14663.3298</v>
      </c>
      <c r="L299" t="s">
        <v>56</v>
      </c>
      <c r="M299" s="18">
        <f t="shared" si="54"/>
        <v>0</v>
      </c>
      <c r="N299">
        <f t="shared" si="55"/>
        <v>0</v>
      </c>
      <c r="O299">
        <f t="shared" si="52"/>
        <v>185496.34524299999</v>
      </c>
      <c r="P299">
        <f t="shared" si="53"/>
        <v>185496.34524299999</v>
      </c>
      <c r="Q299">
        <f t="shared" si="56"/>
        <v>366845.35516199999</v>
      </c>
      <c r="R299">
        <f t="shared" si="57"/>
        <v>886260.35738240997</v>
      </c>
      <c r="S299">
        <f t="shared" si="58"/>
        <v>11522885.717607023</v>
      </c>
      <c r="T299">
        <f t="shared" si="59"/>
        <v>2535117.3366421508</v>
      </c>
      <c r="U299" s="39">
        <f>(T299+T300)</f>
        <v>4958141.4065610003</v>
      </c>
      <c r="V299" s="39">
        <f t="shared" si="60"/>
        <v>0</v>
      </c>
      <c r="W299" s="39" t="e">
        <f t="shared" si="61"/>
        <v>#DIV/0!</v>
      </c>
      <c r="X299" s="39">
        <f t="shared" si="62"/>
        <v>37099.269048599999</v>
      </c>
    </row>
    <row r="300" spans="2:24" x14ac:dyDescent="0.25">
      <c r="B300" s="3" t="s">
        <v>55</v>
      </c>
      <c r="C300" s="3">
        <v>292</v>
      </c>
      <c r="D300" s="3">
        <v>292</v>
      </c>
      <c r="E300" s="23">
        <v>13.66667</v>
      </c>
      <c r="F300" s="23">
        <v>0.2</v>
      </c>
      <c r="G300" s="29">
        <v>-0.24</v>
      </c>
      <c r="H300" s="29">
        <v>-0.85</v>
      </c>
      <c r="I300" s="29">
        <v>2241.33</v>
      </c>
      <c r="J300" s="37">
        <f t="shared" si="63"/>
        <v>0.90442690809187487</v>
      </c>
      <c r="K300" s="37">
        <f t="shared" si="64"/>
        <v>14486.6702</v>
      </c>
      <c r="L300" t="s">
        <v>56</v>
      </c>
      <c r="M300" s="18">
        <f t="shared" si="54"/>
        <v>-325.74719999999996</v>
      </c>
      <c r="N300">
        <f t="shared" si="55"/>
        <v>-508.79999999999995</v>
      </c>
      <c r="O300">
        <f t="shared" si="52"/>
        <v>181349.009919</v>
      </c>
      <c r="P300">
        <f t="shared" si="53"/>
        <v>181349.009919</v>
      </c>
      <c r="Q300">
        <f t="shared" si="56"/>
        <v>359681.85</v>
      </c>
      <c r="R300">
        <f t="shared" si="57"/>
        <v>778289.47067753994</v>
      </c>
      <c r="S300">
        <f t="shared" si="58"/>
        <v>9217105.6943669766</v>
      </c>
      <c r="T300">
        <f t="shared" si="59"/>
        <v>2423024.06991885</v>
      </c>
      <c r="U300" s="39">
        <f>(T300+T301)</f>
        <v>4766119.6391307004</v>
      </c>
      <c r="V300" s="39">
        <f t="shared" si="60"/>
        <v>-2212105.3666480742</v>
      </c>
      <c r="W300" s="39">
        <f t="shared" si="61"/>
        <v>-213351.77637529414</v>
      </c>
      <c r="X300" s="39">
        <f t="shared" si="62"/>
        <v>36269.801983800004</v>
      </c>
    </row>
    <row r="301" spans="2:24" x14ac:dyDescent="0.25">
      <c r="B301" s="3" t="s">
        <v>55</v>
      </c>
      <c r="C301" s="3">
        <v>293</v>
      </c>
      <c r="D301" s="3">
        <v>293</v>
      </c>
      <c r="E301" s="23">
        <v>13.36111</v>
      </c>
      <c r="F301" s="23">
        <v>0.2</v>
      </c>
      <c r="G301" s="29">
        <v>-0.26</v>
      </c>
      <c r="H301" s="29">
        <v>-0.95</v>
      </c>
      <c r="I301" s="29">
        <v>2142.23</v>
      </c>
      <c r="J301" s="37">
        <f t="shared" si="63"/>
        <v>0.88420569209437494</v>
      </c>
      <c r="K301" s="37">
        <f t="shared" si="64"/>
        <v>14162.776599999999</v>
      </c>
      <c r="L301" t="s">
        <v>56</v>
      </c>
      <c r="M301" s="18">
        <f t="shared" si="54"/>
        <v>-352.89280000000002</v>
      </c>
      <c r="N301">
        <f t="shared" si="55"/>
        <v>-551.20000000000005</v>
      </c>
      <c r="O301">
        <f t="shared" si="52"/>
        <v>178332.840081</v>
      </c>
      <c r="P301">
        <f t="shared" si="53"/>
        <v>178332.840081</v>
      </c>
      <c r="Q301">
        <f t="shared" si="56"/>
        <v>354780.54008099996</v>
      </c>
      <c r="R301">
        <f t="shared" si="57"/>
        <v>631595.44556473498</v>
      </c>
      <c r="S301">
        <f t="shared" si="58"/>
        <v>7522177.7235107236</v>
      </c>
      <c r="T301">
        <f t="shared" si="59"/>
        <v>2343095.5692118499</v>
      </c>
      <c r="U301" s="39">
        <f>(T301+T302)</f>
        <v>4636915.6692118496</v>
      </c>
      <c r="V301" s="39">
        <f t="shared" si="60"/>
        <v>-1955766.2081127882</v>
      </c>
      <c r="W301" s="39">
        <f t="shared" si="61"/>
        <v>-187718.7790326316</v>
      </c>
      <c r="X301" s="39">
        <f t="shared" si="62"/>
        <v>35666.568016199999</v>
      </c>
    </row>
    <row r="302" spans="2:24" x14ac:dyDescent="0.25">
      <c r="B302" s="3" t="s">
        <v>55</v>
      </c>
      <c r="C302" s="3">
        <v>294</v>
      </c>
      <c r="D302" s="3">
        <v>294</v>
      </c>
      <c r="E302" s="23">
        <v>13.13889</v>
      </c>
      <c r="F302" s="23">
        <v>0.2</v>
      </c>
      <c r="G302" s="29">
        <v>-0.18</v>
      </c>
      <c r="H302" s="29">
        <v>-0.65</v>
      </c>
      <c r="I302" s="29">
        <v>2071.56</v>
      </c>
      <c r="J302" s="37">
        <f t="shared" si="63"/>
        <v>0.86949971415562488</v>
      </c>
      <c r="K302" s="37">
        <f t="shared" si="64"/>
        <v>13927.223400000001</v>
      </c>
      <c r="L302" t="s">
        <v>56</v>
      </c>
      <c r="M302" s="18">
        <f t="shared" si="54"/>
        <v>-244.31039999999999</v>
      </c>
      <c r="N302">
        <f t="shared" si="55"/>
        <v>-381.59999999999997</v>
      </c>
      <c r="O302">
        <f t="shared" si="52"/>
        <v>176447.69999999998</v>
      </c>
      <c r="P302">
        <f t="shared" si="53"/>
        <v>176447.69999999998</v>
      </c>
      <c r="Q302">
        <f t="shared" si="56"/>
        <v>352518.34483800002</v>
      </c>
      <c r="R302">
        <f t="shared" si="57"/>
        <v>524441.73578939994</v>
      </c>
      <c r="S302">
        <f t="shared" si="58"/>
        <v>6946129.2939687669</v>
      </c>
      <c r="T302">
        <f t="shared" si="59"/>
        <v>2293820.0999999996</v>
      </c>
      <c r="U302" s="39">
        <f>(T302+T303)</f>
        <v>4577847.2403804008</v>
      </c>
      <c r="V302" s="39">
        <f t="shared" si="60"/>
        <v>-1250303.272914378</v>
      </c>
      <c r="W302" s="39">
        <f t="shared" si="61"/>
        <v>-271457.99999999994</v>
      </c>
      <c r="X302" s="39">
        <f t="shared" si="62"/>
        <v>35289.54</v>
      </c>
    </row>
    <row r="303" spans="2:24" x14ac:dyDescent="0.25">
      <c r="B303" s="3" t="s">
        <v>55</v>
      </c>
      <c r="C303" s="3">
        <v>295</v>
      </c>
      <c r="D303" s="3">
        <v>295</v>
      </c>
      <c r="E303" s="23">
        <v>13</v>
      </c>
      <c r="F303" s="23">
        <v>0.2</v>
      </c>
      <c r="G303" s="29">
        <v>-0.08</v>
      </c>
      <c r="H303" s="29">
        <v>-0.3</v>
      </c>
      <c r="I303" s="29">
        <v>2028</v>
      </c>
      <c r="J303" s="37">
        <f t="shared" si="63"/>
        <v>0.86030831249999995</v>
      </c>
      <c r="K303" s="37">
        <f t="shared" si="64"/>
        <v>13780</v>
      </c>
      <c r="L303" t="s">
        <v>56</v>
      </c>
      <c r="M303" s="18">
        <f t="shared" si="54"/>
        <v>-108.58240000000001</v>
      </c>
      <c r="N303">
        <f t="shared" si="55"/>
        <v>-169.6</v>
      </c>
      <c r="O303">
        <f t="shared" si="52"/>
        <v>176070.64483800001</v>
      </c>
      <c r="P303">
        <f t="shared" si="53"/>
        <v>176070.64483800001</v>
      </c>
      <c r="Q303">
        <f t="shared" si="56"/>
        <v>352518.34483800002</v>
      </c>
      <c r="R303">
        <f t="shared" si="57"/>
        <v>493975.9660137975</v>
      </c>
      <c r="S303">
        <f t="shared" si="58"/>
        <v>7774007.9177784156</v>
      </c>
      <c r="T303">
        <f t="shared" si="59"/>
        <v>2284027.1403804007</v>
      </c>
      <c r="U303" s="39">
        <f>(T303+T304)</f>
        <v>4577847.2403804008</v>
      </c>
      <c r="V303" s="39">
        <f t="shared" si="60"/>
        <v>-621920.63342227321</v>
      </c>
      <c r="W303" s="39">
        <f t="shared" si="61"/>
        <v>-586902.1494600001</v>
      </c>
      <c r="X303" s="39">
        <f t="shared" si="62"/>
        <v>35214.128967600001</v>
      </c>
    </row>
    <row r="304" spans="2:24" x14ac:dyDescent="0.25">
      <c r="B304" s="3" t="s">
        <v>55</v>
      </c>
      <c r="C304" s="3">
        <v>296</v>
      </c>
      <c r="D304" s="3">
        <v>296</v>
      </c>
      <c r="E304" s="23">
        <v>12.97222</v>
      </c>
      <c r="F304" s="23">
        <v>0.2</v>
      </c>
      <c r="G304" s="29">
        <v>0</v>
      </c>
      <c r="H304" s="29">
        <v>0</v>
      </c>
      <c r="I304" s="29">
        <v>2019.34</v>
      </c>
      <c r="J304" s="37">
        <f t="shared" si="63"/>
        <v>0.85846989981374999</v>
      </c>
      <c r="K304" s="37">
        <f t="shared" si="64"/>
        <v>13750.5532</v>
      </c>
      <c r="L304" t="s">
        <v>56</v>
      </c>
      <c r="M304" s="18">
        <f t="shared" si="54"/>
        <v>0</v>
      </c>
      <c r="N304">
        <f t="shared" si="55"/>
        <v>0</v>
      </c>
      <c r="O304">
        <f t="shared" si="52"/>
        <v>176447.69999999998</v>
      </c>
      <c r="P304">
        <f t="shared" si="53"/>
        <v>176447.69999999998</v>
      </c>
      <c r="Q304">
        <f t="shared" si="56"/>
        <v>354026.42975699995</v>
      </c>
      <c r="R304">
        <f t="shared" si="57"/>
        <v>561201.70269735006</v>
      </c>
      <c r="S304">
        <f t="shared" si="58"/>
        <v>9089913.6017779037</v>
      </c>
      <c r="T304">
        <f t="shared" si="59"/>
        <v>2293820.0999999996</v>
      </c>
      <c r="U304" s="39">
        <f>(T304+T305)</f>
        <v>4617141.2223916501</v>
      </c>
      <c r="V304" s="39">
        <f t="shared" si="60"/>
        <v>0</v>
      </c>
      <c r="W304" s="39" t="e">
        <f t="shared" si="61"/>
        <v>#DIV/0!</v>
      </c>
      <c r="X304" s="39">
        <f t="shared" si="62"/>
        <v>35289.54</v>
      </c>
    </row>
    <row r="305" spans="2:24" x14ac:dyDescent="0.25">
      <c r="B305" s="3" t="s">
        <v>55</v>
      </c>
      <c r="C305" s="3">
        <v>297</v>
      </c>
      <c r="D305" s="3">
        <v>297</v>
      </c>
      <c r="E305" s="23">
        <v>13</v>
      </c>
      <c r="F305" s="23">
        <v>0.2</v>
      </c>
      <c r="G305" s="29">
        <v>0.06</v>
      </c>
      <c r="H305" s="29">
        <v>0.2</v>
      </c>
      <c r="I305" s="29">
        <v>2028</v>
      </c>
      <c r="J305" s="37">
        <f t="shared" si="63"/>
        <v>0.86030831249999995</v>
      </c>
      <c r="K305" s="37">
        <f t="shared" si="64"/>
        <v>13780</v>
      </c>
      <c r="L305" t="s">
        <v>56</v>
      </c>
      <c r="M305" s="18">
        <f t="shared" si="54"/>
        <v>81.436799999999991</v>
      </c>
      <c r="N305">
        <f t="shared" si="55"/>
        <v>127.19999999999999</v>
      </c>
      <c r="O305">
        <f t="shared" si="52"/>
        <v>177578.72975699999</v>
      </c>
      <c r="P305">
        <f t="shared" si="53"/>
        <v>177578.72975699999</v>
      </c>
      <c r="Q305">
        <f t="shared" si="56"/>
        <v>355911.569838</v>
      </c>
      <c r="R305">
        <f t="shared" si="57"/>
        <v>656054.76146773493</v>
      </c>
      <c r="S305">
        <f t="shared" si="58"/>
        <v>10442479.804677017</v>
      </c>
      <c r="T305">
        <f t="shared" si="59"/>
        <v>2323321.1223916509</v>
      </c>
      <c r="U305" s="39">
        <f>(T305+T306)</f>
        <v>4666416.6916035004</v>
      </c>
      <c r="V305" s="39">
        <f t="shared" si="60"/>
        <v>626548.78828062105</v>
      </c>
      <c r="W305" s="39">
        <f t="shared" si="61"/>
        <v>887893.64878499997</v>
      </c>
      <c r="X305" s="39">
        <f t="shared" si="62"/>
        <v>35515.7459514</v>
      </c>
    </row>
    <row r="306" spans="2:24" x14ac:dyDescent="0.25">
      <c r="B306" s="3" t="s">
        <v>55</v>
      </c>
      <c r="C306" s="3">
        <v>298</v>
      </c>
      <c r="D306" s="3">
        <v>298</v>
      </c>
      <c r="E306" s="23">
        <v>13.08333</v>
      </c>
      <c r="F306" s="23">
        <v>0.2</v>
      </c>
      <c r="G306" s="29">
        <v>7.0000000000000007E-2</v>
      </c>
      <c r="H306" s="29">
        <v>0.25</v>
      </c>
      <c r="I306" s="29">
        <v>2054.08</v>
      </c>
      <c r="J306" s="37">
        <f t="shared" si="63"/>
        <v>0.86582288878312497</v>
      </c>
      <c r="K306" s="37">
        <f t="shared" si="64"/>
        <v>13868.3298</v>
      </c>
      <c r="L306" t="s">
        <v>56</v>
      </c>
      <c r="M306" s="18">
        <f t="shared" si="54"/>
        <v>95.009600000000006</v>
      </c>
      <c r="N306">
        <f t="shared" si="55"/>
        <v>148.4</v>
      </c>
      <c r="O306">
        <f t="shared" si="52"/>
        <v>178332.840081</v>
      </c>
      <c r="P306">
        <f t="shared" si="53"/>
        <v>178332.840081</v>
      </c>
      <c r="Q306">
        <f t="shared" si="56"/>
        <v>356665.680162</v>
      </c>
      <c r="R306">
        <f t="shared" si="57"/>
        <v>748007.20024713001</v>
      </c>
      <c r="S306">
        <f t="shared" si="58"/>
        <v>11845167.899642633</v>
      </c>
      <c r="T306">
        <f t="shared" si="59"/>
        <v>2343095.5692118499</v>
      </c>
      <c r="U306" s="39">
        <f>(T306+T307)</f>
        <v>4686191.1384236999</v>
      </c>
      <c r="V306" s="39">
        <f t="shared" si="60"/>
        <v>829161.75297498435</v>
      </c>
      <c r="W306" s="39">
        <f t="shared" si="61"/>
        <v>713331.36032400001</v>
      </c>
      <c r="X306" s="39">
        <f t="shared" si="62"/>
        <v>35666.568016199999</v>
      </c>
    </row>
    <row r="307" spans="2:24" x14ac:dyDescent="0.25">
      <c r="B307" s="3" t="s">
        <v>55</v>
      </c>
      <c r="C307" s="3">
        <v>299</v>
      </c>
      <c r="D307" s="3">
        <v>299</v>
      </c>
      <c r="E307" s="23">
        <v>13.13889</v>
      </c>
      <c r="F307" s="23">
        <v>0.2</v>
      </c>
      <c r="G307" s="29">
        <v>0.03</v>
      </c>
      <c r="H307" s="29">
        <v>0.1</v>
      </c>
      <c r="I307" s="29">
        <v>2071.56</v>
      </c>
      <c r="J307" s="37">
        <f t="shared" si="63"/>
        <v>0.86949971415562488</v>
      </c>
      <c r="K307" s="37">
        <f t="shared" si="64"/>
        <v>13927.223400000001</v>
      </c>
      <c r="L307" t="s">
        <v>56</v>
      </c>
      <c r="M307" s="18">
        <f t="shared" si="54"/>
        <v>40.718399999999995</v>
      </c>
      <c r="N307">
        <f t="shared" si="55"/>
        <v>63.599999999999994</v>
      </c>
      <c r="O307">
        <f t="shared" si="52"/>
        <v>178332.840081</v>
      </c>
      <c r="P307">
        <f t="shared" si="53"/>
        <v>178332.840081</v>
      </c>
      <c r="Q307">
        <f t="shared" si="56"/>
        <v>355911.569838</v>
      </c>
      <c r="R307">
        <f t="shared" si="57"/>
        <v>844604.12556886498</v>
      </c>
      <c r="S307">
        <f t="shared" si="58"/>
        <v>12964217.731988795</v>
      </c>
      <c r="T307">
        <f t="shared" si="59"/>
        <v>2343095.5692118499</v>
      </c>
      <c r="U307" s="39">
        <f>(T307+T308)</f>
        <v>4666416.6916035004</v>
      </c>
      <c r="V307" s="39">
        <f t="shared" si="60"/>
        <v>388926.53195966384</v>
      </c>
      <c r="W307" s="39">
        <f t="shared" si="61"/>
        <v>1783328.40081</v>
      </c>
      <c r="X307" s="39">
        <f t="shared" si="62"/>
        <v>35666.568016199999</v>
      </c>
    </row>
    <row r="308" spans="2:24" x14ac:dyDescent="0.25">
      <c r="B308" s="3" t="s">
        <v>55</v>
      </c>
      <c r="C308" s="3">
        <v>300</v>
      </c>
      <c r="D308" s="3">
        <v>300</v>
      </c>
      <c r="E308" s="23">
        <v>13.13889</v>
      </c>
      <c r="F308" s="23">
        <v>0.2</v>
      </c>
      <c r="G308" s="29">
        <v>-0.03</v>
      </c>
      <c r="H308" s="29">
        <v>-0.1</v>
      </c>
      <c r="I308" s="29">
        <v>2071.56</v>
      </c>
      <c r="J308" s="37">
        <f t="shared" si="63"/>
        <v>0.86949971415562488</v>
      </c>
      <c r="K308" s="37">
        <f t="shared" si="64"/>
        <v>13927.223400000001</v>
      </c>
      <c r="L308" t="s">
        <v>56</v>
      </c>
      <c r="M308" s="18">
        <f t="shared" si="54"/>
        <v>-40.718399999999995</v>
      </c>
      <c r="N308">
        <f t="shared" si="55"/>
        <v>-63.599999999999994</v>
      </c>
      <c r="O308">
        <f t="shared" si="52"/>
        <v>177578.72975699999</v>
      </c>
      <c r="P308">
        <f t="shared" si="53"/>
        <v>177578.72975699999</v>
      </c>
      <c r="Q308">
        <f t="shared" si="56"/>
        <v>353272.319433</v>
      </c>
      <c r="R308">
        <f t="shared" si="57"/>
        <v>922422.94489259983</v>
      </c>
      <c r="S308">
        <f t="shared" si="58"/>
        <v>13916226.463222381</v>
      </c>
      <c r="T308">
        <f t="shared" si="59"/>
        <v>2323321.1223916509</v>
      </c>
      <c r="U308" s="39">
        <f>(T308+T309)</f>
        <v>4597576.2523372527</v>
      </c>
      <c r="V308" s="39">
        <f t="shared" si="60"/>
        <v>-417486.79389667138</v>
      </c>
      <c r="W308" s="39">
        <f t="shared" si="61"/>
        <v>-1775787.2975699999</v>
      </c>
      <c r="X308" s="39">
        <f t="shared" si="62"/>
        <v>35515.7459514</v>
      </c>
    </row>
    <row r="309" spans="2:24" x14ac:dyDescent="0.25">
      <c r="B309" s="3" t="s">
        <v>55</v>
      </c>
      <c r="C309" s="3">
        <v>301</v>
      </c>
      <c r="D309" s="3">
        <v>301</v>
      </c>
      <c r="E309" s="23">
        <v>13.08333</v>
      </c>
      <c r="F309" s="23">
        <v>0.2</v>
      </c>
      <c r="G309" s="29">
        <v>-0.1</v>
      </c>
      <c r="H309" s="29">
        <v>-0.35</v>
      </c>
      <c r="I309" s="29">
        <v>2054.08</v>
      </c>
      <c r="J309" s="37">
        <f t="shared" si="63"/>
        <v>0.86582288878312497</v>
      </c>
      <c r="K309" s="37">
        <f t="shared" si="64"/>
        <v>13868.3298</v>
      </c>
      <c r="L309" t="s">
        <v>56</v>
      </c>
      <c r="M309" s="18">
        <f t="shared" si="54"/>
        <v>-135.72800000000001</v>
      </c>
      <c r="N309">
        <f t="shared" si="55"/>
        <v>-212</v>
      </c>
      <c r="O309">
        <f t="shared" si="52"/>
        <v>175693.589676</v>
      </c>
      <c r="P309">
        <f t="shared" si="53"/>
        <v>175693.589676</v>
      </c>
      <c r="Q309">
        <f t="shared" si="56"/>
        <v>348371.00951400003</v>
      </c>
      <c r="R309">
        <f t="shared" si="57"/>
        <v>993157.20984869916</v>
      </c>
      <c r="S309">
        <f t="shared" si="58"/>
        <v>14652786.673460256</v>
      </c>
      <c r="T309">
        <f t="shared" si="59"/>
        <v>2274255.1299456013</v>
      </c>
      <c r="U309" s="39">
        <f>(T309+T310)</f>
        <v>4471095.2541570012</v>
      </c>
      <c r="V309" s="39">
        <f t="shared" si="60"/>
        <v>-1465278.6673460258</v>
      </c>
      <c r="W309" s="39">
        <f t="shared" si="61"/>
        <v>-501981.6847885715</v>
      </c>
      <c r="X309" s="39">
        <f t="shared" si="62"/>
        <v>35138.717935200002</v>
      </c>
    </row>
    <row r="310" spans="2:24" x14ac:dyDescent="0.25">
      <c r="B310" s="3" t="s">
        <v>55</v>
      </c>
      <c r="C310" s="3">
        <v>302</v>
      </c>
      <c r="D310" s="3">
        <v>302</v>
      </c>
      <c r="E310" s="23">
        <v>12.94444</v>
      </c>
      <c r="F310" s="23">
        <v>0.2</v>
      </c>
      <c r="G310" s="29">
        <v>-0.18</v>
      </c>
      <c r="H310" s="29">
        <v>-0.65</v>
      </c>
      <c r="I310" s="29">
        <v>2010.7</v>
      </c>
      <c r="J310" s="37">
        <f t="shared" si="63"/>
        <v>0.85663148712749992</v>
      </c>
      <c r="K310" s="37">
        <f t="shared" si="64"/>
        <v>13721.106400000001</v>
      </c>
      <c r="L310" t="s">
        <v>56</v>
      </c>
      <c r="M310" s="18">
        <f t="shared" si="54"/>
        <v>-244.31039999999999</v>
      </c>
      <c r="N310">
        <f t="shared" si="55"/>
        <v>-381.59999999999997</v>
      </c>
      <c r="O310">
        <f t="shared" si="52"/>
        <v>172677.419838</v>
      </c>
      <c r="P310">
        <f t="shared" si="53"/>
        <v>172677.419838</v>
      </c>
      <c r="Q310">
        <f t="shared" si="56"/>
        <v>341584.55951399996</v>
      </c>
      <c r="R310">
        <f t="shared" si="57"/>
        <v>1055250.7071462001</v>
      </c>
      <c r="S310">
        <f t="shared" si="58"/>
        <v>15172158.885966677</v>
      </c>
      <c r="T310">
        <f t="shared" si="59"/>
        <v>2196840.1242114003</v>
      </c>
      <c r="U310" s="39">
        <f>(T310+T311)</f>
        <v>4298794.8894810015</v>
      </c>
      <c r="V310" s="39">
        <f t="shared" si="60"/>
        <v>-2730988.5994740017</v>
      </c>
      <c r="W310" s="39">
        <f t="shared" si="61"/>
        <v>-265657.56898153847</v>
      </c>
      <c r="X310" s="39">
        <f t="shared" si="62"/>
        <v>34535.483967600005</v>
      </c>
    </row>
    <row r="311" spans="2:24" x14ac:dyDescent="0.25">
      <c r="B311" s="3" t="s">
        <v>55</v>
      </c>
      <c r="C311" s="3">
        <v>303</v>
      </c>
      <c r="D311" s="3">
        <v>303</v>
      </c>
      <c r="E311" s="23">
        <v>12.72222</v>
      </c>
      <c r="F311" s="23">
        <v>0.2</v>
      </c>
      <c r="G311" s="29">
        <v>-0.25</v>
      </c>
      <c r="H311" s="29">
        <v>-0.9</v>
      </c>
      <c r="I311" s="29">
        <v>1942.26</v>
      </c>
      <c r="J311" s="37">
        <f t="shared" si="63"/>
        <v>0.84192550918874998</v>
      </c>
      <c r="K311" s="37">
        <f t="shared" si="64"/>
        <v>13485.5532</v>
      </c>
      <c r="L311" t="s">
        <v>56</v>
      </c>
      <c r="M311" s="18">
        <f t="shared" si="54"/>
        <v>-339.32</v>
      </c>
      <c r="N311">
        <f t="shared" si="55"/>
        <v>-530</v>
      </c>
      <c r="O311">
        <f t="shared" si="52"/>
        <v>168907.13967599999</v>
      </c>
      <c r="P311">
        <f t="shared" si="53"/>
        <v>168907.13967599999</v>
      </c>
      <c r="Q311">
        <f t="shared" si="56"/>
        <v>332158.99483799998</v>
      </c>
      <c r="R311">
        <f t="shared" si="57"/>
        <v>1109626.1642087998</v>
      </c>
      <c r="S311">
        <f t="shared" si="58"/>
        <v>14992078.645928688</v>
      </c>
      <c r="T311">
        <f t="shared" si="59"/>
        <v>2101954.7652696013</v>
      </c>
      <c r="U311" s="39">
        <f>(T311+T312)</f>
        <v>4065512.1637500012</v>
      </c>
      <c r="V311" s="39">
        <f t="shared" si="60"/>
        <v>-3748019.6614821721</v>
      </c>
      <c r="W311" s="39">
        <f t="shared" si="61"/>
        <v>-187674.59964</v>
      </c>
      <c r="X311" s="39">
        <f t="shared" si="62"/>
        <v>33781.427935200001</v>
      </c>
    </row>
    <row r="312" spans="2:24" x14ac:dyDescent="0.25">
      <c r="B312" s="3" t="s">
        <v>55</v>
      </c>
      <c r="C312" s="3">
        <v>304</v>
      </c>
      <c r="D312" s="3">
        <v>304</v>
      </c>
      <c r="E312" s="23">
        <v>12.44444</v>
      </c>
      <c r="F312" s="23">
        <v>0.2</v>
      </c>
      <c r="G312" s="29">
        <v>-0.35</v>
      </c>
      <c r="H312" s="29">
        <v>-1.25</v>
      </c>
      <c r="I312" s="29">
        <v>1858.37</v>
      </c>
      <c r="J312" s="37">
        <f t="shared" si="63"/>
        <v>0.8235427058775</v>
      </c>
      <c r="K312" s="37">
        <f t="shared" si="64"/>
        <v>13191.106400000001</v>
      </c>
      <c r="L312" t="s">
        <v>56</v>
      </c>
      <c r="M312" s="18">
        <f t="shared" si="54"/>
        <v>-475.04799999999994</v>
      </c>
      <c r="N312">
        <f t="shared" si="55"/>
        <v>-742</v>
      </c>
      <c r="O312">
        <f t="shared" si="52"/>
        <v>163251.85516199999</v>
      </c>
      <c r="P312">
        <f t="shared" si="53"/>
        <v>163251.85516199999</v>
      </c>
      <c r="Q312">
        <f t="shared" si="56"/>
        <v>320848.29008099996</v>
      </c>
      <c r="R312">
        <f t="shared" si="57"/>
        <v>1115554.6156934253</v>
      </c>
      <c r="S312">
        <f t="shared" si="58"/>
        <v>14226336.921732523</v>
      </c>
      <c r="T312">
        <f t="shared" si="59"/>
        <v>1963557.3984804002</v>
      </c>
      <c r="U312" s="39">
        <f>(T312+T313)</f>
        <v>3793426.9399327505</v>
      </c>
      <c r="V312" s="39">
        <f t="shared" si="60"/>
        <v>-4979217.9226063825</v>
      </c>
      <c r="W312" s="39">
        <f t="shared" si="61"/>
        <v>-130601.48412959999</v>
      </c>
      <c r="X312" s="39">
        <f t="shared" si="62"/>
        <v>32650.371032399999</v>
      </c>
    </row>
    <row r="313" spans="2:24" x14ac:dyDescent="0.25">
      <c r="B313" s="3" t="s">
        <v>55</v>
      </c>
      <c r="C313" s="3">
        <v>305</v>
      </c>
      <c r="D313" s="3">
        <v>305</v>
      </c>
      <c r="E313" s="23">
        <v>12.02778</v>
      </c>
      <c r="F313" s="23">
        <v>0.2</v>
      </c>
      <c r="G313" s="29">
        <v>-0.42</v>
      </c>
      <c r="H313" s="29">
        <v>-1.5</v>
      </c>
      <c r="I313" s="29">
        <v>1736.01</v>
      </c>
      <c r="J313" s="37">
        <f t="shared" si="63"/>
        <v>0.79596916268624995</v>
      </c>
      <c r="K313" s="37">
        <f t="shared" si="64"/>
        <v>12749.4468</v>
      </c>
      <c r="L313" t="s">
        <v>56</v>
      </c>
      <c r="M313" s="18">
        <f t="shared" si="54"/>
        <v>-570.05759999999998</v>
      </c>
      <c r="N313">
        <f t="shared" si="55"/>
        <v>-890.4</v>
      </c>
      <c r="O313">
        <f t="shared" si="52"/>
        <v>157596.43491899999</v>
      </c>
      <c r="P313">
        <f t="shared" si="53"/>
        <v>157596.43491899999</v>
      </c>
      <c r="Q313">
        <f t="shared" si="56"/>
        <v>311422.589676</v>
      </c>
      <c r="R313">
        <f t="shared" si="57"/>
        <v>1090041.7455290251</v>
      </c>
      <c r="S313">
        <f t="shared" si="58"/>
        <v>13295009.481380126</v>
      </c>
      <c r="T313">
        <f t="shared" si="59"/>
        <v>1829869.5414523501</v>
      </c>
      <c r="U313" s="39">
        <f>(T313+T314)</f>
        <v>3573232.115944501</v>
      </c>
      <c r="V313" s="39">
        <f t="shared" si="60"/>
        <v>-5583903.9821796529</v>
      </c>
      <c r="W313" s="39">
        <f t="shared" si="61"/>
        <v>-105064.28994599999</v>
      </c>
      <c r="X313" s="39">
        <f t="shared" si="62"/>
        <v>31519.286983800001</v>
      </c>
    </row>
    <row r="314" spans="2:24" x14ac:dyDescent="0.25">
      <c r="B314" s="3" t="s">
        <v>55</v>
      </c>
      <c r="C314" s="3">
        <v>306</v>
      </c>
      <c r="D314" s="3">
        <v>306</v>
      </c>
      <c r="E314" s="23">
        <v>11.61111</v>
      </c>
      <c r="F314" s="23">
        <v>0.2</v>
      </c>
      <c r="G314" s="29">
        <v>-0.35</v>
      </c>
      <c r="H314" s="29">
        <v>-1.25</v>
      </c>
      <c r="I314" s="29">
        <v>1617.81</v>
      </c>
      <c r="J314" s="37">
        <f t="shared" si="63"/>
        <v>0.76839495771937494</v>
      </c>
      <c r="K314" s="37">
        <f t="shared" si="64"/>
        <v>12307.776599999999</v>
      </c>
      <c r="L314" t="s">
        <v>56</v>
      </c>
      <c r="M314" s="18">
        <f t="shared" si="54"/>
        <v>-475.04799999999994</v>
      </c>
      <c r="N314">
        <f t="shared" si="55"/>
        <v>-742</v>
      </c>
      <c r="O314">
        <f t="shared" si="52"/>
        <v>153826.15475700001</v>
      </c>
      <c r="P314">
        <f t="shared" si="53"/>
        <v>153826.15475700001</v>
      </c>
      <c r="Q314">
        <f t="shared" si="56"/>
        <v>305767.16943300003</v>
      </c>
      <c r="R314">
        <f t="shared" si="57"/>
        <v>1051145.6472164246</v>
      </c>
      <c r="S314">
        <f t="shared" si="58"/>
        <v>12555045.72376876</v>
      </c>
      <c r="T314">
        <f t="shared" si="59"/>
        <v>1743362.5744921509</v>
      </c>
      <c r="U314" s="39">
        <f>(T314+T315)</f>
        <v>3444257.1468217522</v>
      </c>
      <c r="V314" s="39">
        <f t="shared" si="60"/>
        <v>-4394266.003319066</v>
      </c>
      <c r="W314" s="39">
        <f t="shared" si="61"/>
        <v>-123060.9238056</v>
      </c>
      <c r="X314" s="39">
        <f t="shared" si="62"/>
        <v>30765.230951400004</v>
      </c>
    </row>
    <row r="315" spans="2:24" x14ac:dyDescent="0.25">
      <c r="B315" s="3" t="s">
        <v>55</v>
      </c>
      <c r="C315" s="3">
        <v>307</v>
      </c>
      <c r="D315" s="3">
        <v>307</v>
      </c>
      <c r="E315" s="23">
        <v>11.33333</v>
      </c>
      <c r="F315" s="23">
        <v>0.2</v>
      </c>
      <c r="G315" s="29">
        <v>-0.21</v>
      </c>
      <c r="H315" s="29">
        <v>-0.75</v>
      </c>
      <c r="I315" s="29">
        <v>1541.33</v>
      </c>
      <c r="J315" s="37">
        <f t="shared" si="63"/>
        <v>0.75001215440812496</v>
      </c>
      <c r="K315" s="37">
        <f t="shared" si="64"/>
        <v>12013.3298</v>
      </c>
      <c r="L315" t="s">
        <v>56</v>
      </c>
      <c r="M315" s="18">
        <f t="shared" si="54"/>
        <v>-285.02879999999999</v>
      </c>
      <c r="N315">
        <f t="shared" si="55"/>
        <v>-445.2</v>
      </c>
      <c r="O315">
        <f t="shared" si="52"/>
        <v>151941.01467599999</v>
      </c>
      <c r="P315">
        <f t="shared" si="53"/>
        <v>151941.01467599999</v>
      </c>
      <c r="Q315">
        <f t="shared" si="56"/>
        <v>303128.05475699995</v>
      </c>
      <c r="R315">
        <f t="shared" si="57"/>
        <v>1015050.3052988253</v>
      </c>
      <c r="S315">
        <f t="shared" si="58"/>
        <v>12133535.408886429</v>
      </c>
      <c r="T315">
        <f t="shared" si="59"/>
        <v>1700894.5723296013</v>
      </c>
      <c r="U315" s="39">
        <f>(T315+T316)</f>
        <v>3384950.3812174513</v>
      </c>
      <c r="V315" s="39">
        <f t="shared" si="60"/>
        <v>-2548042.4358661501</v>
      </c>
      <c r="W315" s="39">
        <f t="shared" si="61"/>
        <v>-202588.01956799999</v>
      </c>
      <c r="X315" s="39">
        <f t="shared" si="62"/>
        <v>30388.202935199999</v>
      </c>
    </row>
    <row r="316" spans="2:24" x14ac:dyDescent="0.25">
      <c r="B316" s="3" t="s">
        <v>55</v>
      </c>
      <c r="C316" s="3">
        <v>308</v>
      </c>
      <c r="D316" s="3">
        <v>308</v>
      </c>
      <c r="E316" s="23">
        <v>11.19444</v>
      </c>
      <c r="F316" s="23">
        <v>0.2</v>
      </c>
      <c r="G316" s="29">
        <v>-0.1</v>
      </c>
      <c r="H316" s="29">
        <v>-0.35</v>
      </c>
      <c r="I316" s="29">
        <v>1503.79</v>
      </c>
      <c r="J316" s="37">
        <f t="shared" si="63"/>
        <v>0.74082075275249992</v>
      </c>
      <c r="K316" s="37">
        <f t="shared" si="64"/>
        <v>11866.106400000001</v>
      </c>
      <c r="L316" t="s">
        <v>56</v>
      </c>
      <c r="M316" s="18">
        <f t="shared" si="54"/>
        <v>-135.72800000000001</v>
      </c>
      <c r="N316">
        <f t="shared" si="55"/>
        <v>-212</v>
      </c>
      <c r="O316">
        <f t="shared" si="52"/>
        <v>151187.04008099998</v>
      </c>
      <c r="P316">
        <f t="shared" si="53"/>
        <v>151187.04008099998</v>
      </c>
      <c r="Q316">
        <f t="shared" si="56"/>
        <v>300865.99524299998</v>
      </c>
      <c r="R316">
        <f t="shared" si="57"/>
        <v>993214.94452492509</v>
      </c>
      <c r="S316">
        <f t="shared" si="58"/>
        <v>11830388.154143849</v>
      </c>
      <c r="T316">
        <f t="shared" si="59"/>
        <v>1684055.80888785</v>
      </c>
      <c r="U316" s="39">
        <f>(T316+T317)</f>
        <v>3334682.3970442503</v>
      </c>
      <c r="V316" s="39">
        <f t="shared" si="60"/>
        <v>-1183038.8154143849</v>
      </c>
      <c r="W316" s="39">
        <f t="shared" si="61"/>
        <v>-431962.97165999998</v>
      </c>
      <c r="X316" s="39">
        <f t="shared" si="62"/>
        <v>30237.408016199999</v>
      </c>
    </row>
    <row r="317" spans="2:24" x14ac:dyDescent="0.25">
      <c r="B317" s="3" t="s">
        <v>55</v>
      </c>
      <c r="C317" s="3">
        <v>309</v>
      </c>
      <c r="D317" s="3">
        <v>309</v>
      </c>
      <c r="E317" s="23">
        <v>11.13889</v>
      </c>
      <c r="F317" s="23">
        <v>0.2</v>
      </c>
      <c r="G317" s="29">
        <v>-0.08</v>
      </c>
      <c r="H317" s="29">
        <v>-0.3</v>
      </c>
      <c r="I317" s="29">
        <v>1488.9</v>
      </c>
      <c r="J317" s="37">
        <f t="shared" si="63"/>
        <v>0.73714458915562497</v>
      </c>
      <c r="K317" s="37">
        <f t="shared" si="64"/>
        <v>11807.223400000001</v>
      </c>
      <c r="L317" t="s">
        <v>56</v>
      </c>
      <c r="M317" s="18">
        <f t="shared" si="54"/>
        <v>-108.58240000000001</v>
      </c>
      <c r="N317">
        <f t="shared" si="55"/>
        <v>-169.6</v>
      </c>
      <c r="O317">
        <f t="shared" si="52"/>
        <v>149678.955162</v>
      </c>
      <c r="P317">
        <f t="shared" si="53"/>
        <v>149678.955162</v>
      </c>
      <c r="Q317">
        <f t="shared" si="56"/>
        <v>297472.77024300001</v>
      </c>
      <c r="R317">
        <f t="shared" si="57"/>
        <v>972913.20855299989</v>
      </c>
      <c r="S317">
        <f t="shared" si="58"/>
        <v>11544219.670685228</v>
      </c>
      <c r="T317">
        <f t="shared" si="59"/>
        <v>1650626.5881564002</v>
      </c>
      <c r="U317" s="39">
        <f>(T317+T318)</f>
        <v>3259937.1832537502</v>
      </c>
      <c r="V317" s="39">
        <f t="shared" si="60"/>
        <v>-923537.57365481823</v>
      </c>
      <c r="W317" s="39">
        <f t="shared" si="61"/>
        <v>-498929.85054000001</v>
      </c>
      <c r="X317" s="39">
        <f t="shared" si="62"/>
        <v>29935.7910324</v>
      </c>
    </row>
    <row r="318" spans="2:24" x14ac:dyDescent="0.25">
      <c r="B318" s="3" t="s">
        <v>55</v>
      </c>
      <c r="C318" s="3">
        <v>310</v>
      </c>
      <c r="D318" s="3">
        <v>310</v>
      </c>
      <c r="E318" s="23">
        <v>11.02778</v>
      </c>
      <c r="F318" s="23">
        <v>0.2</v>
      </c>
      <c r="G318" s="29">
        <v>-0.13</v>
      </c>
      <c r="H318" s="29">
        <v>-0.45</v>
      </c>
      <c r="I318" s="29">
        <v>1459.34</v>
      </c>
      <c r="J318" s="37">
        <f t="shared" si="63"/>
        <v>0.72979160018624989</v>
      </c>
      <c r="K318" s="37">
        <f t="shared" si="64"/>
        <v>11689.4468</v>
      </c>
      <c r="L318" t="s">
        <v>56</v>
      </c>
      <c r="M318" s="18">
        <f t="shared" si="54"/>
        <v>-176.44640000000001</v>
      </c>
      <c r="N318">
        <f t="shared" si="55"/>
        <v>-275.60000000000002</v>
      </c>
      <c r="O318">
        <f t="shared" si="52"/>
        <v>147793.81508100001</v>
      </c>
      <c r="P318">
        <f t="shared" si="53"/>
        <v>147793.81508100001</v>
      </c>
      <c r="Q318">
        <f t="shared" si="56"/>
        <v>292948.37975700002</v>
      </c>
      <c r="R318">
        <f t="shared" si="57"/>
        <v>958606.94193502492</v>
      </c>
      <c r="S318">
        <f t="shared" si="58"/>
        <v>11232325.512341546</v>
      </c>
      <c r="T318">
        <f t="shared" si="59"/>
        <v>1609310.5950973502</v>
      </c>
      <c r="U318" s="39">
        <f>(T318+T319)</f>
        <v>3161657.3777509518</v>
      </c>
      <c r="V318" s="39">
        <f t="shared" si="60"/>
        <v>-1460202.316604401</v>
      </c>
      <c r="W318" s="39">
        <f t="shared" si="61"/>
        <v>-328430.70017999999</v>
      </c>
      <c r="X318" s="39">
        <f t="shared" si="62"/>
        <v>29558.763016200002</v>
      </c>
    </row>
    <row r="319" spans="2:24" x14ac:dyDescent="0.25">
      <c r="B319" s="3" t="s">
        <v>55</v>
      </c>
      <c r="C319" s="3">
        <v>311</v>
      </c>
      <c r="D319" s="3">
        <v>311</v>
      </c>
      <c r="E319" s="23">
        <v>10.88889</v>
      </c>
      <c r="F319" s="23">
        <v>0.2</v>
      </c>
      <c r="G319" s="29">
        <v>-0.17</v>
      </c>
      <c r="H319" s="29">
        <v>-0.6</v>
      </c>
      <c r="I319" s="29">
        <v>1422.81</v>
      </c>
      <c r="J319" s="37">
        <f t="shared" si="63"/>
        <v>0.72060019853062496</v>
      </c>
      <c r="K319" s="37">
        <f t="shared" si="64"/>
        <v>11542.223400000001</v>
      </c>
      <c r="L319" t="s">
        <v>56</v>
      </c>
      <c r="M319" s="18">
        <f t="shared" si="54"/>
        <v>-230.73760000000001</v>
      </c>
      <c r="N319">
        <f t="shared" si="55"/>
        <v>-360.40000000000003</v>
      </c>
      <c r="O319">
        <f t="shared" si="52"/>
        <v>145154.56467600001</v>
      </c>
      <c r="P319">
        <f t="shared" si="53"/>
        <v>145154.56467600001</v>
      </c>
      <c r="Q319">
        <f t="shared" si="56"/>
        <v>286161.92975700001</v>
      </c>
      <c r="R319">
        <f t="shared" si="57"/>
        <v>943504.6703939999</v>
      </c>
      <c r="S319">
        <f t="shared" si="58"/>
        <v>10808301.509171216</v>
      </c>
      <c r="T319">
        <f t="shared" si="59"/>
        <v>1552346.7826536016</v>
      </c>
      <c r="U319" s="39">
        <f>(T319+T320)</f>
        <v>3017256.7876699516</v>
      </c>
      <c r="V319" s="39">
        <f t="shared" si="60"/>
        <v>-1837411.2565591068</v>
      </c>
      <c r="W319" s="39">
        <f t="shared" si="61"/>
        <v>-241924.27446000002</v>
      </c>
      <c r="X319" s="39">
        <f t="shared" si="62"/>
        <v>29030.912935200002</v>
      </c>
    </row>
    <row r="320" spans="2:24" x14ac:dyDescent="0.25">
      <c r="B320" s="3" t="s">
        <v>55</v>
      </c>
      <c r="C320" s="3">
        <v>312</v>
      </c>
      <c r="D320" s="3">
        <v>312</v>
      </c>
      <c r="E320" s="23">
        <v>10.69444</v>
      </c>
      <c r="F320" s="23">
        <v>0.2</v>
      </c>
      <c r="G320" s="29">
        <v>-0.25</v>
      </c>
      <c r="H320" s="29">
        <v>-0.9</v>
      </c>
      <c r="I320" s="29">
        <v>1372.45</v>
      </c>
      <c r="J320" s="37">
        <f t="shared" si="63"/>
        <v>0.7077319715025</v>
      </c>
      <c r="K320" s="37">
        <f t="shared" si="64"/>
        <v>11336.106400000001</v>
      </c>
      <c r="L320" t="s">
        <v>56</v>
      </c>
      <c r="M320" s="18">
        <f t="shared" si="54"/>
        <v>-339.32</v>
      </c>
      <c r="N320">
        <f t="shared" si="55"/>
        <v>-530</v>
      </c>
      <c r="O320">
        <f t="shared" si="52"/>
        <v>141007.365081</v>
      </c>
      <c r="P320">
        <f t="shared" si="53"/>
        <v>141007.365081</v>
      </c>
      <c r="Q320">
        <f t="shared" si="56"/>
        <v>276736.36508100003</v>
      </c>
      <c r="R320">
        <f t="shared" si="57"/>
        <v>922422.94489259983</v>
      </c>
      <c r="S320">
        <f t="shared" si="58"/>
        <v>10185824.239838101</v>
      </c>
      <c r="T320">
        <f t="shared" si="59"/>
        <v>1464910.00501635</v>
      </c>
      <c r="U320" s="39">
        <f>(T320+T321)</f>
        <v>2822200.0050163502</v>
      </c>
      <c r="V320" s="39">
        <f t="shared" si="60"/>
        <v>-2546456.0599595252</v>
      </c>
      <c r="W320" s="39">
        <f t="shared" si="61"/>
        <v>-156674.85008999999</v>
      </c>
      <c r="X320" s="39">
        <f t="shared" si="62"/>
        <v>28201.473016200001</v>
      </c>
    </row>
    <row r="321" spans="2:24" x14ac:dyDescent="0.25">
      <c r="B321" s="3" t="s">
        <v>55</v>
      </c>
      <c r="C321" s="3">
        <v>313</v>
      </c>
      <c r="D321" s="3">
        <v>313</v>
      </c>
      <c r="E321" s="23">
        <v>10.38889</v>
      </c>
      <c r="F321" s="23">
        <v>0.2</v>
      </c>
      <c r="G321" s="29">
        <v>-0.35</v>
      </c>
      <c r="H321" s="29">
        <v>-1.25</v>
      </c>
      <c r="I321" s="29">
        <v>1295.1500000000001</v>
      </c>
      <c r="J321" s="37">
        <f t="shared" si="63"/>
        <v>0.68751141728062493</v>
      </c>
      <c r="K321" s="37">
        <f t="shared" si="64"/>
        <v>11012.223400000001</v>
      </c>
      <c r="L321" t="s">
        <v>56</v>
      </c>
      <c r="M321" s="18">
        <f t="shared" si="54"/>
        <v>-475.04799999999994</v>
      </c>
      <c r="N321">
        <f t="shared" si="55"/>
        <v>-742</v>
      </c>
      <c r="O321">
        <f t="shared" si="52"/>
        <v>135729</v>
      </c>
      <c r="P321">
        <f t="shared" si="53"/>
        <v>135729</v>
      </c>
      <c r="Q321">
        <f t="shared" si="56"/>
        <v>265425.60603239998</v>
      </c>
      <c r="R321">
        <f t="shared" si="57"/>
        <v>891664.20040500001</v>
      </c>
      <c r="S321">
        <f t="shared" si="58"/>
        <v>9412011.4005702008</v>
      </c>
      <c r="T321">
        <f t="shared" si="59"/>
        <v>1357290</v>
      </c>
      <c r="U321" s="39">
        <f>(T321+T322)</f>
        <v>2596613.1819525361</v>
      </c>
      <c r="V321" s="39">
        <f t="shared" si="60"/>
        <v>-3294203.9901995701</v>
      </c>
      <c r="W321" s="39">
        <f t="shared" si="61"/>
        <v>-108583.2</v>
      </c>
      <c r="X321" s="39">
        <f t="shared" si="62"/>
        <v>27145.800000000003</v>
      </c>
    </row>
    <row r="322" spans="2:24" x14ac:dyDescent="0.25">
      <c r="B322" s="3" t="s">
        <v>55</v>
      </c>
      <c r="C322" s="3">
        <v>314</v>
      </c>
      <c r="D322" s="3">
        <v>314</v>
      </c>
      <c r="E322" s="23">
        <v>10</v>
      </c>
      <c r="F322" s="23">
        <v>0.2</v>
      </c>
      <c r="G322" s="29">
        <v>-0.42</v>
      </c>
      <c r="H322" s="29">
        <v>-1.5</v>
      </c>
      <c r="I322" s="29">
        <v>1200</v>
      </c>
      <c r="J322" s="37">
        <f t="shared" si="63"/>
        <v>0.66177562499999998</v>
      </c>
      <c r="K322" s="37">
        <f t="shared" si="64"/>
        <v>10600</v>
      </c>
      <c r="L322" t="s">
        <v>56</v>
      </c>
      <c r="M322" s="18">
        <f t="shared" si="54"/>
        <v>-570.05759999999998</v>
      </c>
      <c r="N322">
        <f t="shared" si="55"/>
        <v>-890.4</v>
      </c>
      <c r="O322">
        <f t="shared" si="52"/>
        <v>129696.60603239998</v>
      </c>
      <c r="P322">
        <f t="shared" si="53"/>
        <v>129696.60603239998</v>
      </c>
      <c r="Q322">
        <f t="shared" si="56"/>
        <v>254114.86055669998</v>
      </c>
      <c r="R322">
        <f t="shared" si="57"/>
        <v>852034.72001652</v>
      </c>
      <c r="S322">
        <f t="shared" si="58"/>
        <v>8629326.0289190523</v>
      </c>
      <c r="T322">
        <f t="shared" si="59"/>
        <v>1239323.1819525359</v>
      </c>
      <c r="U322" s="39">
        <f>(T322+T323)</f>
        <v>2379823.8898980375</v>
      </c>
      <c r="V322" s="39">
        <f t="shared" si="60"/>
        <v>-3624316.9321460021</v>
      </c>
      <c r="W322" s="39">
        <f t="shared" si="61"/>
        <v>-86464.404021599985</v>
      </c>
      <c r="X322" s="39">
        <f t="shared" si="62"/>
        <v>25939.321206479999</v>
      </c>
    </row>
    <row r="323" spans="2:24" x14ac:dyDescent="0.25">
      <c r="B323" s="3" t="s">
        <v>55</v>
      </c>
      <c r="C323" s="3">
        <v>315</v>
      </c>
      <c r="D323" s="3">
        <v>315</v>
      </c>
      <c r="E323" s="23">
        <v>9.5555559999999993</v>
      </c>
      <c r="F323" s="23">
        <v>0.2</v>
      </c>
      <c r="G323" s="29">
        <v>-0.42</v>
      </c>
      <c r="H323" s="29">
        <v>-1.5</v>
      </c>
      <c r="I323" s="29">
        <v>1095.7</v>
      </c>
      <c r="J323" s="37">
        <f t="shared" si="63"/>
        <v>0.63236340441224992</v>
      </c>
      <c r="K323" s="37">
        <f t="shared" si="64"/>
        <v>10128.889359999999</v>
      </c>
      <c r="L323" t="s">
        <v>56</v>
      </c>
      <c r="M323" s="18">
        <f t="shared" si="54"/>
        <v>-570.05759999999998</v>
      </c>
      <c r="N323">
        <f t="shared" si="55"/>
        <v>-890.4</v>
      </c>
      <c r="O323">
        <f t="shared" si="52"/>
        <v>124418.25452430001</v>
      </c>
      <c r="P323">
        <f t="shared" si="53"/>
        <v>124418.25452430001</v>
      </c>
      <c r="Q323">
        <f t="shared" si="56"/>
        <v>243935.18555669999</v>
      </c>
      <c r="R323">
        <f t="shared" si="57"/>
        <v>813902.54098270496</v>
      </c>
      <c r="S323">
        <f t="shared" si="58"/>
        <v>7904684.9530224269</v>
      </c>
      <c r="T323">
        <f t="shared" si="59"/>
        <v>1140500.7079455017</v>
      </c>
      <c r="U323" s="39">
        <f>(T323+T324)</f>
        <v>2192913.7370994375</v>
      </c>
      <c r="V323" s="39">
        <f t="shared" si="60"/>
        <v>-3319967.6802694192</v>
      </c>
      <c r="W323" s="39">
        <f t="shared" si="61"/>
        <v>-82945.503016200004</v>
      </c>
      <c r="X323" s="39">
        <f t="shared" si="62"/>
        <v>24883.650904860002</v>
      </c>
    </row>
    <row r="324" spans="2:24" x14ac:dyDescent="0.25">
      <c r="B324" s="3" t="s">
        <v>55</v>
      </c>
      <c r="C324" s="3">
        <v>316</v>
      </c>
      <c r="D324" s="3">
        <v>316</v>
      </c>
      <c r="E324" s="23">
        <v>9.1666670000000003</v>
      </c>
      <c r="F324" s="23">
        <v>0.2</v>
      </c>
      <c r="G324" s="29">
        <v>-0.38</v>
      </c>
      <c r="H324" s="29">
        <v>-1.35</v>
      </c>
      <c r="I324" s="29">
        <v>1008.33</v>
      </c>
      <c r="J324" s="37">
        <f t="shared" si="63"/>
        <v>0.60662767830918751</v>
      </c>
      <c r="K324" s="37">
        <f t="shared" si="64"/>
        <v>9716.6670200000008</v>
      </c>
      <c r="L324" t="s">
        <v>56</v>
      </c>
      <c r="M324" s="18">
        <f t="shared" si="54"/>
        <v>-515.76639999999998</v>
      </c>
      <c r="N324">
        <f t="shared" si="55"/>
        <v>-805.6</v>
      </c>
      <c r="O324">
        <f t="shared" si="52"/>
        <v>119516.93103239998</v>
      </c>
      <c r="P324">
        <f t="shared" si="53"/>
        <v>119516.93103239998</v>
      </c>
      <c r="Q324">
        <f t="shared" si="56"/>
        <v>232624.42650809998</v>
      </c>
      <c r="R324">
        <f t="shared" si="57"/>
        <v>773539.87136651983</v>
      </c>
      <c r="S324">
        <f t="shared" si="58"/>
        <v>7109042.4942756528</v>
      </c>
      <c r="T324">
        <f t="shared" si="59"/>
        <v>1052413.0291539358</v>
      </c>
      <c r="U324" s="39">
        <f>(T324+T325)</f>
        <v>1994975.4537489372</v>
      </c>
      <c r="V324" s="39">
        <f t="shared" si="60"/>
        <v>-2701436.147824748</v>
      </c>
      <c r="W324" s="39">
        <f t="shared" si="61"/>
        <v>-88531.060023999977</v>
      </c>
      <c r="X324" s="39">
        <f t="shared" si="62"/>
        <v>23903.386206479998</v>
      </c>
    </row>
    <row r="325" spans="2:24" x14ac:dyDescent="0.25">
      <c r="B325" s="3" t="s">
        <v>55</v>
      </c>
      <c r="C325" s="3">
        <v>317</v>
      </c>
      <c r="D325" s="3">
        <v>317</v>
      </c>
      <c r="E325" s="23">
        <v>8.8055559999999993</v>
      </c>
      <c r="F325" s="23">
        <v>0.2</v>
      </c>
      <c r="G325" s="29">
        <v>-0.42</v>
      </c>
      <c r="H325" s="29">
        <v>-1.5</v>
      </c>
      <c r="I325" s="29">
        <v>930.45</v>
      </c>
      <c r="J325" s="37">
        <f t="shared" si="63"/>
        <v>0.58273023253724987</v>
      </c>
      <c r="K325" s="37">
        <f t="shared" si="64"/>
        <v>9333.8893599999992</v>
      </c>
      <c r="L325" t="s">
        <v>56</v>
      </c>
      <c r="M325" s="18">
        <f t="shared" si="54"/>
        <v>-570.05759999999998</v>
      </c>
      <c r="N325">
        <f t="shared" si="55"/>
        <v>-890.4</v>
      </c>
      <c r="O325">
        <f t="shared" si="52"/>
        <v>113107.49547569999</v>
      </c>
      <c r="P325">
        <f t="shared" si="53"/>
        <v>113107.49547569999</v>
      </c>
      <c r="Q325">
        <f t="shared" si="56"/>
        <v>218674.49849189998</v>
      </c>
      <c r="R325">
        <f t="shared" si="57"/>
        <v>719489.22054542997</v>
      </c>
      <c r="S325">
        <f t="shared" si="58"/>
        <v>6193331.6474872231</v>
      </c>
      <c r="T325">
        <f t="shared" si="59"/>
        <v>942562.42459500139</v>
      </c>
      <c r="U325" s="39">
        <f>(T325+T326)</f>
        <v>1763639.1381803353</v>
      </c>
      <c r="V325" s="39">
        <f t="shared" si="60"/>
        <v>-2601199.2919446337</v>
      </c>
      <c r="W325" s="39">
        <f t="shared" si="61"/>
        <v>-75404.996983799996</v>
      </c>
      <c r="X325" s="39">
        <f t="shared" si="62"/>
        <v>22621.49909514</v>
      </c>
    </row>
    <row r="326" spans="2:24" x14ac:dyDescent="0.25">
      <c r="B326" s="3" t="s">
        <v>55</v>
      </c>
      <c r="C326" s="3">
        <v>318</v>
      </c>
      <c r="D326" s="3">
        <v>318</v>
      </c>
      <c r="E326" s="23">
        <v>8.3333329999999997</v>
      </c>
      <c r="F326" s="23">
        <v>0.2</v>
      </c>
      <c r="G326" s="29">
        <v>-0.51</v>
      </c>
      <c r="H326" s="29">
        <v>-1.85</v>
      </c>
      <c r="I326" s="29">
        <v>833.33</v>
      </c>
      <c r="J326" s="37">
        <f t="shared" si="63"/>
        <v>0.55147966544081239</v>
      </c>
      <c r="K326" s="37">
        <f t="shared" si="64"/>
        <v>8833.3329799999992</v>
      </c>
      <c r="L326" t="s">
        <v>56</v>
      </c>
      <c r="M326" s="18">
        <f t="shared" si="54"/>
        <v>-692.21280000000002</v>
      </c>
      <c r="N326">
        <f t="shared" si="55"/>
        <v>-1081.2</v>
      </c>
      <c r="O326">
        <f t="shared" si="52"/>
        <v>105567.00301619999</v>
      </c>
      <c r="P326">
        <f t="shared" si="53"/>
        <v>105567.00301619999</v>
      </c>
      <c r="Q326">
        <f t="shared" si="56"/>
        <v>203970.5280162</v>
      </c>
      <c r="R326">
        <f t="shared" si="57"/>
        <v>656861.11750745995</v>
      </c>
      <c r="S326">
        <f t="shared" si="58"/>
        <v>5259656.6098333979</v>
      </c>
      <c r="T326">
        <f t="shared" si="59"/>
        <v>821076.7135853339</v>
      </c>
      <c r="U326" s="39">
        <f>(T326+T327)</f>
        <v>1534502.2698353338</v>
      </c>
      <c r="V326" s="39">
        <f t="shared" si="60"/>
        <v>-2682424.8710150328</v>
      </c>
      <c r="W326" s="39">
        <f t="shared" si="61"/>
        <v>-57063.24487362161</v>
      </c>
      <c r="X326" s="39">
        <f t="shared" si="62"/>
        <v>21113.400603239999</v>
      </c>
    </row>
    <row r="327" spans="2:24" x14ac:dyDescent="0.25">
      <c r="B327" s="3" t="s">
        <v>55</v>
      </c>
      <c r="C327" s="3">
        <v>319</v>
      </c>
      <c r="D327" s="3">
        <v>319</v>
      </c>
      <c r="E327" s="23">
        <v>7.7777779999999996</v>
      </c>
      <c r="F327" s="23">
        <v>0.2</v>
      </c>
      <c r="G327" s="29">
        <v>-0.54</v>
      </c>
      <c r="H327" s="29">
        <v>-1.95</v>
      </c>
      <c r="I327" s="29">
        <v>725.93</v>
      </c>
      <c r="J327" s="37">
        <f t="shared" si="63"/>
        <v>0.51471438970612493</v>
      </c>
      <c r="K327" s="37">
        <f t="shared" si="64"/>
        <v>8244.4446800000005</v>
      </c>
      <c r="L327" t="s">
        <v>56</v>
      </c>
      <c r="M327" s="18">
        <f t="shared" si="54"/>
        <v>-732.93119999999999</v>
      </c>
      <c r="N327">
        <f t="shared" si="55"/>
        <v>-1144.8000000000002</v>
      </c>
      <c r="O327">
        <f t="shared" si="52"/>
        <v>98403.524999999994</v>
      </c>
      <c r="P327">
        <f t="shared" si="53"/>
        <v>98403.524999999994</v>
      </c>
      <c r="Q327">
        <f t="shared" si="56"/>
        <v>194921.9234919</v>
      </c>
      <c r="R327">
        <f t="shared" si="57"/>
        <v>591787.97496224998</v>
      </c>
      <c r="S327">
        <f t="shared" si="58"/>
        <v>4654273.7893979074</v>
      </c>
      <c r="T327">
        <f t="shared" si="59"/>
        <v>713425.55624999991</v>
      </c>
      <c r="U327" s="39">
        <f>(T327+T328)</f>
        <v>1399778.6014681335</v>
      </c>
      <c r="V327" s="39">
        <f t="shared" si="60"/>
        <v>-2513307.84627487</v>
      </c>
      <c r="W327" s="39">
        <f t="shared" si="61"/>
        <v>-50463.346153846149</v>
      </c>
      <c r="X327" s="39">
        <f t="shared" si="62"/>
        <v>19680.705000000002</v>
      </c>
    </row>
    <row r="328" spans="2:24" x14ac:dyDescent="0.25">
      <c r="B328" s="3" t="s">
        <v>55</v>
      </c>
      <c r="C328" s="3">
        <v>320</v>
      </c>
      <c r="D328" s="3">
        <v>320</v>
      </c>
      <c r="E328" s="23">
        <v>7.25</v>
      </c>
      <c r="F328" s="23">
        <v>0.2</v>
      </c>
      <c r="G328" s="29">
        <v>-0.33</v>
      </c>
      <c r="H328" s="29">
        <v>-1.2</v>
      </c>
      <c r="I328" s="29">
        <v>630.75</v>
      </c>
      <c r="J328" s="37">
        <f t="shared" si="63"/>
        <v>0.47978732812499997</v>
      </c>
      <c r="K328" s="37">
        <f t="shared" si="64"/>
        <v>7685</v>
      </c>
      <c r="L328" t="s">
        <v>56</v>
      </c>
      <c r="M328" s="18">
        <f t="shared" si="54"/>
        <v>-447.9024</v>
      </c>
      <c r="N328">
        <f t="shared" si="55"/>
        <v>-699.6</v>
      </c>
      <c r="O328">
        <f t="shared" si="52"/>
        <v>96518.398491900007</v>
      </c>
      <c r="P328">
        <f t="shared" si="53"/>
        <v>96518.398491900007</v>
      </c>
      <c r="Q328">
        <f t="shared" si="56"/>
        <v>190397.6280162</v>
      </c>
      <c r="R328">
        <f t="shared" si="57"/>
        <v>560342.87095664244</v>
      </c>
      <c r="S328">
        <f t="shared" si="58"/>
        <v>4343326.9481839957</v>
      </c>
      <c r="T328">
        <f t="shared" si="59"/>
        <v>686353.0452181336</v>
      </c>
      <c r="U328" s="39">
        <f>(T328+T329)</f>
        <v>1335684.4140542853</v>
      </c>
      <c r="V328" s="39">
        <f t="shared" si="60"/>
        <v>-1433297.8929007186</v>
      </c>
      <c r="W328" s="39">
        <f t="shared" si="61"/>
        <v>-80431.998743250006</v>
      </c>
      <c r="X328" s="39">
        <f t="shared" si="62"/>
        <v>19303.679698380001</v>
      </c>
    </row>
    <row r="329" spans="2:24" x14ac:dyDescent="0.25">
      <c r="B329" s="3" t="s">
        <v>55</v>
      </c>
      <c r="C329" s="3">
        <v>321</v>
      </c>
      <c r="D329" s="3">
        <v>321</v>
      </c>
      <c r="E329" s="23">
        <v>7.1111110000000002</v>
      </c>
      <c r="F329" s="23">
        <v>0.2</v>
      </c>
      <c r="G329" s="29">
        <v>-0.17</v>
      </c>
      <c r="H329" s="29">
        <v>-0.6</v>
      </c>
      <c r="I329" s="29">
        <v>606.80999999999995</v>
      </c>
      <c r="J329" s="37">
        <f t="shared" si="63"/>
        <v>0.47059599264693747</v>
      </c>
      <c r="K329" s="37">
        <f t="shared" si="64"/>
        <v>7537.7776599999997</v>
      </c>
      <c r="L329" t="s">
        <v>56</v>
      </c>
      <c r="M329" s="18">
        <f t="shared" si="54"/>
        <v>-230.73760000000001</v>
      </c>
      <c r="N329">
        <f t="shared" si="55"/>
        <v>-360.40000000000003</v>
      </c>
      <c r="O329">
        <f t="shared" si="52"/>
        <v>93879.229524299997</v>
      </c>
      <c r="P329">
        <f t="shared" si="53"/>
        <v>93879.229524299997</v>
      </c>
      <c r="Q329">
        <f t="shared" si="56"/>
        <v>187758.45904859999</v>
      </c>
      <c r="R329">
        <f t="shared" si="57"/>
        <v>531982.14417231758</v>
      </c>
      <c r="S329">
        <f t="shared" si="58"/>
        <v>4166432.6684494019</v>
      </c>
      <c r="T329">
        <f t="shared" si="59"/>
        <v>649331.36883615155</v>
      </c>
      <c r="U329" s="39">
        <f>(T329+T330)</f>
        <v>1298662.7376723031</v>
      </c>
      <c r="V329" s="39">
        <f t="shared" si="60"/>
        <v>-708293.5536363984</v>
      </c>
      <c r="W329" s="39">
        <f t="shared" si="61"/>
        <v>-156465.3825405</v>
      </c>
      <c r="X329" s="39">
        <f t="shared" si="62"/>
        <v>18775.845904860002</v>
      </c>
    </row>
    <row r="330" spans="2:24" x14ac:dyDescent="0.25">
      <c r="B330" s="3" t="s">
        <v>55</v>
      </c>
      <c r="C330" s="3">
        <v>322</v>
      </c>
      <c r="D330" s="3">
        <v>322</v>
      </c>
      <c r="E330" s="23">
        <v>6.9166670000000003</v>
      </c>
      <c r="F330" s="23">
        <v>0.2</v>
      </c>
      <c r="G330" s="29">
        <v>-0.1</v>
      </c>
      <c r="H330" s="29">
        <v>-0.35</v>
      </c>
      <c r="I330" s="29">
        <v>574.08000000000004</v>
      </c>
      <c r="J330" s="37">
        <f t="shared" si="63"/>
        <v>0.45772816268418748</v>
      </c>
      <c r="K330" s="37">
        <f t="shared" si="64"/>
        <v>7331.6670200000008</v>
      </c>
      <c r="L330" t="s">
        <v>56</v>
      </c>
      <c r="M330" s="18">
        <f t="shared" si="54"/>
        <v>-135.72800000000001</v>
      </c>
      <c r="N330">
        <f t="shared" si="55"/>
        <v>-212</v>
      </c>
      <c r="O330">
        <f t="shared" si="52"/>
        <v>93879.229524299997</v>
      </c>
      <c r="P330">
        <f t="shared" si="53"/>
        <v>93879.229524299997</v>
      </c>
      <c r="Q330">
        <f t="shared" si="56"/>
        <v>185496.30452429998</v>
      </c>
      <c r="R330">
        <f t="shared" si="57"/>
        <v>525462.70107800246</v>
      </c>
      <c r="S330">
        <f t="shared" si="58"/>
        <v>4054735.3380542663</v>
      </c>
      <c r="T330">
        <f t="shared" si="59"/>
        <v>649331.36883615155</v>
      </c>
      <c r="U330" s="39">
        <f>(T330+T331)</f>
        <v>1267746.6250861515</v>
      </c>
      <c r="V330" s="39">
        <f t="shared" si="60"/>
        <v>-405473.53380542668</v>
      </c>
      <c r="W330" s="39">
        <f t="shared" si="61"/>
        <v>-268226.37006942858</v>
      </c>
      <c r="X330" s="39">
        <f t="shared" si="62"/>
        <v>18775.845904860002</v>
      </c>
    </row>
    <row r="331" spans="2:24" x14ac:dyDescent="0.25">
      <c r="B331" s="3" t="s">
        <v>55</v>
      </c>
      <c r="C331" s="3">
        <v>323</v>
      </c>
      <c r="D331" s="3">
        <v>323</v>
      </c>
      <c r="E331" s="23">
        <v>6.9166670000000003</v>
      </c>
      <c r="F331" s="23">
        <v>0.2</v>
      </c>
      <c r="G331" s="29">
        <v>-0.08</v>
      </c>
      <c r="H331" s="29">
        <v>-0.3</v>
      </c>
      <c r="I331" s="29">
        <v>574.08000000000004</v>
      </c>
      <c r="J331" s="37">
        <f t="shared" si="63"/>
        <v>0.45772816268418748</v>
      </c>
      <c r="K331" s="37">
        <f t="shared" si="64"/>
        <v>7331.6670200000008</v>
      </c>
      <c r="L331" t="s">
        <v>56</v>
      </c>
      <c r="M331" s="18">
        <f t="shared" si="54"/>
        <v>-108.58240000000001</v>
      </c>
      <c r="N331">
        <f t="shared" si="55"/>
        <v>-169.6</v>
      </c>
      <c r="O331">
        <f t="shared" si="52"/>
        <v>91617.074999999997</v>
      </c>
      <c r="P331">
        <f t="shared" si="53"/>
        <v>91617.074999999997</v>
      </c>
      <c r="Q331">
        <f t="shared" si="56"/>
        <v>181726.0515081</v>
      </c>
      <c r="R331">
        <f t="shared" si="57"/>
        <v>510256.26027337497</v>
      </c>
      <c r="S331">
        <f t="shared" si="58"/>
        <v>3864000.4055015454</v>
      </c>
      <c r="T331">
        <f t="shared" si="59"/>
        <v>618415.25624999998</v>
      </c>
      <c r="U331" s="39">
        <f>(T331+T332)</f>
        <v>1216638.7491908832</v>
      </c>
      <c r="V331" s="39">
        <f t="shared" si="60"/>
        <v>-309120.03244012361</v>
      </c>
      <c r="W331" s="39">
        <f t="shared" si="61"/>
        <v>-305390.25</v>
      </c>
      <c r="X331" s="39">
        <f t="shared" si="62"/>
        <v>18323.415000000001</v>
      </c>
    </row>
    <row r="332" spans="2:24" x14ac:dyDescent="0.25">
      <c r="B332" s="3" t="s">
        <v>55</v>
      </c>
      <c r="C332" s="3">
        <v>324</v>
      </c>
      <c r="D332" s="3">
        <v>324</v>
      </c>
      <c r="E332" s="23">
        <v>6.75</v>
      </c>
      <c r="F332" s="23">
        <v>0.2</v>
      </c>
      <c r="G332" s="29">
        <v>-0.14000000000000001</v>
      </c>
      <c r="H332" s="29">
        <v>-0.5</v>
      </c>
      <c r="I332" s="29">
        <v>546.75</v>
      </c>
      <c r="J332" s="37">
        <f t="shared" si="63"/>
        <v>0.44669854687499999</v>
      </c>
      <c r="K332" s="37">
        <f t="shared" si="64"/>
        <v>7155</v>
      </c>
      <c r="L332" t="s">
        <v>56</v>
      </c>
      <c r="M332" s="18">
        <f t="shared" si="54"/>
        <v>-190.01920000000001</v>
      </c>
      <c r="N332">
        <f t="shared" si="55"/>
        <v>-296.8</v>
      </c>
      <c r="O332">
        <f t="shared" si="52"/>
        <v>90108.976508099993</v>
      </c>
      <c r="P332">
        <f t="shared" si="53"/>
        <v>90108.976508099993</v>
      </c>
      <c r="Q332">
        <f t="shared" si="56"/>
        <v>180217.95301619999</v>
      </c>
      <c r="R332">
        <f t="shared" si="57"/>
        <v>496850.98447824747</v>
      </c>
      <c r="S332">
        <f t="shared" si="58"/>
        <v>3753845.8895027759</v>
      </c>
      <c r="T332">
        <f t="shared" si="59"/>
        <v>598223.49294088339</v>
      </c>
      <c r="U332" s="39">
        <f>(T332+T333)</f>
        <v>1196446.9858817668</v>
      </c>
      <c r="V332" s="39">
        <f t="shared" si="60"/>
        <v>-525538.42453038867</v>
      </c>
      <c r="W332" s="39">
        <f t="shared" si="61"/>
        <v>-180217.95301619999</v>
      </c>
      <c r="X332" s="39">
        <f t="shared" si="62"/>
        <v>18021.795301620001</v>
      </c>
    </row>
    <row r="333" spans="2:24" x14ac:dyDescent="0.25">
      <c r="B333" s="3" t="s">
        <v>55</v>
      </c>
      <c r="C333" s="3">
        <v>325</v>
      </c>
      <c r="D333" s="3">
        <v>325</v>
      </c>
      <c r="E333" s="23">
        <v>6.6388889999999998</v>
      </c>
      <c r="F333" s="23">
        <v>0.2</v>
      </c>
      <c r="G333" s="29">
        <v>-0.06</v>
      </c>
      <c r="H333" s="29">
        <v>-0.2</v>
      </c>
      <c r="I333" s="29">
        <v>528.9</v>
      </c>
      <c r="J333" s="37">
        <f t="shared" si="63"/>
        <v>0.43934549172806248</v>
      </c>
      <c r="K333" s="37">
        <f t="shared" si="64"/>
        <v>7037.2223400000003</v>
      </c>
      <c r="L333" t="s">
        <v>56</v>
      </c>
      <c r="M333" s="18">
        <f t="shared" si="54"/>
        <v>-81.436799999999991</v>
      </c>
      <c r="N333">
        <f t="shared" si="55"/>
        <v>-127.19999999999999</v>
      </c>
      <c r="O333">
        <f t="shared" si="52"/>
        <v>90108.976508099993</v>
      </c>
      <c r="P333">
        <f t="shared" si="53"/>
        <v>90108.976508099993</v>
      </c>
      <c r="Q333">
        <f t="shared" si="56"/>
        <v>179086.8825405</v>
      </c>
      <c r="R333">
        <f t="shared" si="57"/>
        <v>490593.36660464254</v>
      </c>
      <c r="S333">
        <f t="shared" si="58"/>
        <v>3649273.4430251974</v>
      </c>
      <c r="T333">
        <f t="shared" si="59"/>
        <v>598223.49294088339</v>
      </c>
      <c r="U333" s="39">
        <f>(T333+T334)</f>
        <v>1181523.1386990193</v>
      </c>
      <c r="V333" s="39">
        <f t="shared" si="60"/>
        <v>-218956.40658151184</v>
      </c>
      <c r="W333" s="39">
        <f t="shared" si="61"/>
        <v>-450544.88254049997</v>
      </c>
      <c r="X333" s="39">
        <f t="shared" si="62"/>
        <v>18021.795301620001</v>
      </c>
    </row>
    <row r="334" spans="2:24" x14ac:dyDescent="0.25">
      <c r="B334" s="3" t="s">
        <v>55</v>
      </c>
      <c r="C334" s="3">
        <v>326</v>
      </c>
      <c r="D334" s="3">
        <v>326</v>
      </c>
      <c r="E334" s="23">
        <v>6.6388889999999998</v>
      </c>
      <c r="F334" s="23">
        <v>0.2</v>
      </c>
      <c r="G334" s="29">
        <v>-0.04</v>
      </c>
      <c r="H334" s="29">
        <v>-0.15</v>
      </c>
      <c r="I334" s="29">
        <v>528.9</v>
      </c>
      <c r="J334" s="37">
        <f t="shared" si="63"/>
        <v>0.43934549172806248</v>
      </c>
      <c r="K334" s="37">
        <f t="shared" si="64"/>
        <v>7037.2223400000003</v>
      </c>
      <c r="L334" t="s">
        <v>56</v>
      </c>
      <c r="M334" s="18">
        <f t="shared" si="54"/>
        <v>-54.291200000000003</v>
      </c>
      <c r="N334">
        <f t="shared" si="55"/>
        <v>-84.8</v>
      </c>
      <c r="O334">
        <f t="shared" si="52"/>
        <v>88977.906032400002</v>
      </c>
      <c r="P334">
        <f t="shared" si="53"/>
        <v>88977.906032400002</v>
      </c>
      <c r="Q334">
        <f t="shared" si="56"/>
        <v>176824.72801620001</v>
      </c>
      <c r="R334">
        <f t="shared" si="57"/>
        <v>475784.43869456998</v>
      </c>
      <c r="S334">
        <f t="shared" si="58"/>
        <v>3467186.1557190921</v>
      </c>
      <c r="T334">
        <f t="shared" si="59"/>
        <v>583299.64575813606</v>
      </c>
      <c r="U334" s="39">
        <f>(T334+T335)</f>
        <v>1151863.7796317702</v>
      </c>
      <c r="V334" s="39">
        <f t="shared" si="60"/>
        <v>-138687.4462287637</v>
      </c>
      <c r="W334" s="39">
        <f t="shared" si="61"/>
        <v>-593186.04021600005</v>
      </c>
      <c r="X334" s="39">
        <f t="shared" si="62"/>
        <v>17795.581206480001</v>
      </c>
    </row>
    <row r="335" spans="2:24" x14ac:dyDescent="0.25">
      <c r="B335" s="3" t="s">
        <v>55</v>
      </c>
      <c r="C335" s="3">
        <v>327</v>
      </c>
      <c r="D335" s="3">
        <v>327</v>
      </c>
      <c r="E335" s="23">
        <v>6.5555560000000002</v>
      </c>
      <c r="F335" s="23">
        <v>0.2</v>
      </c>
      <c r="G335" s="29">
        <v>-0.08</v>
      </c>
      <c r="H335" s="29">
        <v>-0.3</v>
      </c>
      <c r="I335" s="29">
        <v>515.70000000000005</v>
      </c>
      <c r="J335" s="37">
        <f t="shared" si="63"/>
        <v>0.43383071691225</v>
      </c>
      <c r="K335" s="37">
        <f t="shared" si="64"/>
        <v>6948.8893600000001</v>
      </c>
      <c r="L335" t="s">
        <v>56</v>
      </c>
      <c r="M335" s="18">
        <f t="shared" si="54"/>
        <v>-108.58240000000001</v>
      </c>
      <c r="N335">
        <f t="shared" si="55"/>
        <v>-169.6</v>
      </c>
      <c r="O335">
        <f t="shared" si="52"/>
        <v>87846.821983800008</v>
      </c>
      <c r="P335">
        <f t="shared" si="53"/>
        <v>87846.821983800008</v>
      </c>
      <c r="Q335">
        <f t="shared" si="56"/>
        <v>165136.9409514</v>
      </c>
      <c r="R335">
        <f t="shared" si="57"/>
        <v>456315.48521964002</v>
      </c>
      <c r="S335">
        <f t="shared" si="58"/>
        <v>2957509.5270432299</v>
      </c>
      <c r="T335">
        <f t="shared" si="59"/>
        <v>568564.13387363404</v>
      </c>
      <c r="U335" s="39">
        <f>(T335+T336)</f>
        <v>1008688.38808797</v>
      </c>
      <c r="V335" s="39">
        <f t="shared" si="60"/>
        <v>-236600.76216345839</v>
      </c>
      <c r="W335" s="39">
        <f t="shared" si="61"/>
        <v>-292822.73994600005</v>
      </c>
      <c r="X335" s="39">
        <f t="shared" si="62"/>
        <v>17569.364396760004</v>
      </c>
    </row>
    <row r="336" spans="2:24" x14ac:dyDescent="0.25">
      <c r="B336" s="3" t="s">
        <v>55</v>
      </c>
      <c r="C336" s="3">
        <v>328</v>
      </c>
      <c r="D336" s="3">
        <v>328</v>
      </c>
      <c r="E336" s="23">
        <v>6.4722220000000004</v>
      </c>
      <c r="F336" s="23">
        <v>0.2</v>
      </c>
      <c r="G336" s="29">
        <v>-0.43</v>
      </c>
      <c r="H336" s="29">
        <v>-1.55</v>
      </c>
      <c r="I336" s="29">
        <v>502.68</v>
      </c>
      <c r="J336" s="37">
        <f t="shared" si="63"/>
        <v>0.42831587591887499</v>
      </c>
      <c r="K336" s="37">
        <f t="shared" si="64"/>
        <v>6860.5553200000004</v>
      </c>
      <c r="L336" t="s">
        <v>56</v>
      </c>
      <c r="M336" s="18">
        <f t="shared" si="54"/>
        <v>-583.63040000000001</v>
      </c>
      <c r="N336">
        <f t="shared" si="55"/>
        <v>-911.6</v>
      </c>
      <c r="O336">
        <f t="shared" si="52"/>
        <v>77290.118967599992</v>
      </c>
      <c r="P336">
        <f t="shared" si="53"/>
        <v>77290.118967599992</v>
      </c>
      <c r="Q336">
        <f t="shared" si="56"/>
        <v>143269.49245949998</v>
      </c>
      <c r="R336">
        <f t="shared" si="57"/>
        <v>386450.59483799996</v>
      </c>
      <c r="S336">
        <f t="shared" si="58"/>
        <v>2181537.5052973535</v>
      </c>
      <c r="T336">
        <f t="shared" si="59"/>
        <v>440124.25421433593</v>
      </c>
      <c r="U336" s="39">
        <f>(T336+T337)</f>
        <v>760857.31246891944</v>
      </c>
      <c r="V336" s="39">
        <f t="shared" si="60"/>
        <v>-938061.12727786193</v>
      </c>
      <c r="W336" s="39">
        <f t="shared" si="61"/>
        <v>-49864.592882322577</v>
      </c>
      <c r="X336" s="39">
        <f t="shared" si="62"/>
        <v>15458.023793519998</v>
      </c>
    </row>
    <row r="337" spans="2:24" x14ac:dyDescent="0.25">
      <c r="B337" s="3" t="s">
        <v>55</v>
      </c>
      <c r="C337" s="3">
        <v>329</v>
      </c>
      <c r="D337" s="3">
        <v>329</v>
      </c>
      <c r="E337" s="23">
        <v>5.6944439999999998</v>
      </c>
      <c r="F337" s="23">
        <v>0.2</v>
      </c>
      <c r="G337" s="29">
        <v>-0.81</v>
      </c>
      <c r="H337" s="29">
        <v>-2.9</v>
      </c>
      <c r="I337" s="29">
        <v>389.12</v>
      </c>
      <c r="J337" s="37">
        <f t="shared" si="63"/>
        <v>0.37684442371274995</v>
      </c>
      <c r="K337" s="37">
        <f t="shared" si="64"/>
        <v>6036.1106399999999</v>
      </c>
      <c r="L337" t="s">
        <v>56</v>
      </c>
      <c r="M337" s="18">
        <f t="shared" si="54"/>
        <v>-1099.3968</v>
      </c>
      <c r="N337">
        <f t="shared" si="55"/>
        <v>-1717.2</v>
      </c>
      <c r="O337">
        <f t="shared" si="52"/>
        <v>65979.373491899998</v>
      </c>
      <c r="P337">
        <f t="shared" si="53"/>
        <v>65979.373491899998</v>
      </c>
      <c r="Q337">
        <f t="shared" si="56"/>
        <v>129696.5924595</v>
      </c>
      <c r="R337">
        <f t="shared" si="57"/>
        <v>315234.79912338295</v>
      </c>
      <c r="S337">
        <f t="shared" si="58"/>
        <v>1734860.3566381701</v>
      </c>
      <c r="T337">
        <f t="shared" si="59"/>
        <v>320733.05825458351</v>
      </c>
      <c r="U337" s="39">
        <f>(T337+T338)</f>
        <v>619849.97453371948</v>
      </c>
      <c r="V337" s="39">
        <f t="shared" si="60"/>
        <v>-1405236.8888769178</v>
      </c>
      <c r="W337" s="39">
        <f t="shared" si="61"/>
        <v>-22751.508100655174</v>
      </c>
      <c r="X337" s="39">
        <f t="shared" si="62"/>
        <v>13195.874698380001</v>
      </c>
    </row>
    <row r="338" spans="2:24" x14ac:dyDescent="0.25">
      <c r="B338" s="3" t="s">
        <v>55</v>
      </c>
      <c r="C338" s="3">
        <v>330</v>
      </c>
      <c r="D338" s="3">
        <v>330</v>
      </c>
      <c r="E338" s="23">
        <v>4.8611110000000002</v>
      </c>
      <c r="F338" s="23">
        <v>0.2</v>
      </c>
      <c r="G338" s="29">
        <v>-0.5</v>
      </c>
      <c r="H338" s="29">
        <v>-1.8</v>
      </c>
      <c r="I338" s="29">
        <v>283.56</v>
      </c>
      <c r="J338" s="37">
        <f t="shared" si="63"/>
        <v>0.32169647702193749</v>
      </c>
      <c r="K338" s="37">
        <f t="shared" si="64"/>
        <v>5152.7776599999997</v>
      </c>
      <c r="L338" t="s">
        <v>56</v>
      </c>
      <c r="M338" s="18">
        <f t="shared" si="54"/>
        <v>-678.64</v>
      </c>
      <c r="N338">
        <f t="shared" si="55"/>
        <v>-1060</v>
      </c>
      <c r="O338">
        <f t="shared" si="52"/>
        <v>63717.218967599998</v>
      </c>
      <c r="P338">
        <f t="shared" si="53"/>
        <v>63717.218967599998</v>
      </c>
      <c r="Q338">
        <f t="shared" si="56"/>
        <v>126680.3954757</v>
      </c>
      <c r="R338">
        <f t="shared" si="57"/>
        <v>292037.26422103652</v>
      </c>
      <c r="S338">
        <f t="shared" si="58"/>
        <v>1593397.644611323</v>
      </c>
      <c r="T338">
        <f t="shared" si="59"/>
        <v>299116.91627913597</v>
      </c>
      <c r="U338" s="39">
        <f>(T338+T339)</f>
        <v>591196.10318761948</v>
      </c>
      <c r="V338" s="39">
        <f t="shared" si="60"/>
        <v>-796698.82230566151</v>
      </c>
      <c r="W338" s="39">
        <f t="shared" si="61"/>
        <v>-35398.454981999996</v>
      </c>
      <c r="X338" s="39">
        <f t="shared" si="62"/>
        <v>12743.44379352</v>
      </c>
    </row>
    <row r="339" spans="2:24" x14ac:dyDescent="0.25">
      <c r="B339" s="3" t="s">
        <v>55</v>
      </c>
      <c r="C339" s="3">
        <v>331</v>
      </c>
      <c r="D339" s="3">
        <v>331</v>
      </c>
      <c r="E339" s="23">
        <v>4.6944439999999998</v>
      </c>
      <c r="F339" s="23">
        <v>0.2</v>
      </c>
      <c r="G339" s="29">
        <v>-0.11</v>
      </c>
      <c r="H339" s="29">
        <v>-0.4</v>
      </c>
      <c r="I339" s="29">
        <v>264.45</v>
      </c>
      <c r="J339" s="37">
        <f t="shared" si="63"/>
        <v>0.31066686121274995</v>
      </c>
      <c r="K339" s="37">
        <f t="shared" si="64"/>
        <v>4976.1106399999999</v>
      </c>
      <c r="L339" t="s">
        <v>56</v>
      </c>
      <c r="M339" s="18">
        <f t="shared" si="54"/>
        <v>-149.30080000000001</v>
      </c>
      <c r="N339">
        <f t="shared" si="55"/>
        <v>-233.2</v>
      </c>
      <c r="O339">
        <f t="shared" ref="O339:O402" si="65">1357.29*10*E340</f>
        <v>62963.176508099998</v>
      </c>
      <c r="P339">
        <f t="shared" ref="P339:P402" si="66">13572.9*E340</f>
        <v>62963.176508099998</v>
      </c>
      <c r="Q339">
        <f t="shared" si="56"/>
        <v>122910.1560324</v>
      </c>
      <c r="R339">
        <f t="shared" si="57"/>
        <v>277212.88833997946</v>
      </c>
      <c r="S339">
        <f t="shared" si="58"/>
        <v>1435910.2749025011</v>
      </c>
      <c r="T339">
        <f t="shared" si="59"/>
        <v>292079.18690848351</v>
      </c>
      <c r="U339" s="39">
        <f>(T339+T340)</f>
        <v>556845.0331231351</v>
      </c>
      <c r="V339" s="39">
        <f t="shared" si="60"/>
        <v>-157950.13023927514</v>
      </c>
      <c r="W339" s="39">
        <f t="shared" si="61"/>
        <v>-157407.94127024998</v>
      </c>
      <c r="X339" s="39">
        <f t="shared" si="62"/>
        <v>12592.635301620001</v>
      </c>
    </row>
    <row r="340" spans="2:24" x14ac:dyDescent="0.25">
      <c r="B340" s="3" t="s">
        <v>55</v>
      </c>
      <c r="C340" s="3">
        <v>332</v>
      </c>
      <c r="D340" s="3">
        <v>332</v>
      </c>
      <c r="E340" s="23">
        <v>4.6388889999999998</v>
      </c>
      <c r="F340" s="23">
        <v>0.2</v>
      </c>
      <c r="G340" s="29">
        <v>-0.14000000000000001</v>
      </c>
      <c r="H340" s="29">
        <v>-0.5</v>
      </c>
      <c r="I340" s="29">
        <v>258.23</v>
      </c>
      <c r="J340" s="37">
        <f t="shared" si="63"/>
        <v>0.30699036672806246</v>
      </c>
      <c r="K340" s="37">
        <f t="shared" si="64"/>
        <v>4917.2223400000003</v>
      </c>
      <c r="L340" t="s">
        <v>56</v>
      </c>
      <c r="M340" s="18">
        <f t="shared" ref="M340:M403" si="67">1357.28*G340</f>
        <v>-190.01920000000001</v>
      </c>
      <c r="N340">
        <f t="shared" ref="N340:N403" si="68">2120*G340</f>
        <v>-296.8</v>
      </c>
      <c r="O340">
        <f t="shared" si="65"/>
        <v>59946.979524300004</v>
      </c>
      <c r="P340">
        <f t="shared" si="66"/>
        <v>59946.979524300004</v>
      </c>
      <c r="Q340">
        <f t="shared" ref="Q340:Q403" si="69">(P340+P341)</f>
        <v>118762.875</v>
      </c>
      <c r="R340">
        <f t="shared" ref="R340:R403" si="70">(0.5*P325*E341)-(0.5*P325*E2013)</f>
        <v>249779.07136008676</v>
      </c>
      <c r="S340">
        <f t="shared" ref="S340:S403" si="71">R340+R341*E341</f>
        <v>1259996.6404238974</v>
      </c>
      <c r="T340">
        <f t="shared" ref="T340:T403" si="72">P340*E341</f>
        <v>264765.84621465154</v>
      </c>
      <c r="U340" s="39">
        <f>(T340+T341)</f>
        <v>519634.70700405299</v>
      </c>
      <c r="V340" s="39">
        <f t="shared" ref="V340:V403" si="73">S340*G340</f>
        <v>-176399.52965934566</v>
      </c>
      <c r="W340" s="39">
        <f t="shared" ref="W340:W403" si="74">P340/H340</f>
        <v>-119893.95904860001</v>
      </c>
      <c r="X340" s="39">
        <f t="shared" ref="X340:X403" si="75">F341*P340</f>
        <v>11989.395904860001</v>
      </c>
    </row>
    <row r="341" spans="2:24" x14ac:dyDescent="0.25">
      <c r="B341" s="3" t="s">
        <v>55</v>
      </c>
      <c r="C341" s="3">
        <v>333</v>
      </c>
      <c r="D341" s="3">
        <v>333</v>
      </c>
      <c r="E341" s="23">
        <v>4.4166670000000003</v>
      </c>
      <c r="F341" s="23">
        <v>0.2</v>
      </c>
      <c r="G341" s="29">
        <v>-0.15</v>
      </c>
      <c r="H341" s="29">
        <v>-0.55000000000000004</v>
      </c>
      <c r="I341" s="29">
        <v>234.08</v>
      </c>
      <c r="J341" s="37">
        <f t="shared" ref="J341:J404" si="76">0.5*1.225*0.35*0.3087*E341</f>
        <v>0.29228425643418748</v>
      </c>
      <c r="K341" s="37">
        <f t="shared" ref="K341:K404" si="77">0.5*2120*E341</f>
        <v>4681.6670200000008</v>
      </c>
      <c r="L341" t="s">
        <v>56</v>
      </c>
      <c r="M341" s="18">
        <f t="shared" si="67"/>
        <v>-203.59199999999998</v>
      </c>
      <c r="N341">
        <f t="shared" si="68"/>
        <v>-318</v>
      </c>
      <c r="O341">
        <f t="shared" si="65"/>
        <v>58815.895475699996</v>
      </c>
      <c r="P341">
        <f t="shared" si="66"/>
        <v>58815.895475699996</v>
      </c>
      <c r="Q341">
        <f t="shared" si="69"/>
        <v>115369.65</v>
      </c>
      <c r="R341">
        <f t="shared" si="70"/>
        <v>228728.48894059946</v>
      </c>
      <c r="S341">
        <f t="shared" si="71"/>
        <v>1117093.6479240253</v>
      </c>
      <c r="T341">
        <f t="shared" si="72"/>
        <v>254868.86078940146</v>
      </c>
      <c r="U341" s="39">
        <f>(T341+T342)</f>
        <v>490509.52349190298</v>
      </c>
      <c r="V341" s="39">
        <f t="shared" si="73"/>
        <v>-167564.04718860378</v>
      </c>
      <c r="W341" s="39">
        <f t="shared" si="74"/>
        <v>-106937.99177399998</v>
      </c>
      <c r="X341" s="39">
        <f t="shared" si="75"/>
        <v>11763.17909514</v>
      </c>
    </row>
    <row r="342" spans="2:24" x14ac:dyDescent="0.25">
      <c r="B342" s="3" t="s">
        <v>55</v>
      </c>
      <c r="C342" s="3">
        <v>334</v>
      </c>
      <c r="D342" s="3">
        <v>334</v>
      </c>
      <c r="E342" s="23">
        <v>4.3333329999999997</v>
      </c>
      <c r="F342" s="23">
        <v>0.2</v>
      </c>
      <c r="G342" s="29">
        <v>-0.13</v>
      </c>
      <c r="H342" s="29">
        <v>-0.45</v>
      </c>
      <c r="I342" s="29">
        <v>225.33</v>
      </c>
      <c r="J342" s="37">
        <f t="shared" si="76"/>
        <v>0.28676941544081247</v>
      </c>
      <c r="K342" s="37">
        <f t="shared" si="77"/>
        <v>4593.3329799999992</v>
      </c>
      <c r="L342" t="s">
        <v>56</v>
      </c>
      <c r="M342" s="18">
        <f t="shared" si="67"/>
        <v>-176.44640000000001</v>
      </c>
      <c r="N342">
        <f t="shared" si="68"/>
        <v>-275.60000000000002</v>
      </c>
      <c r="O342">
        <f t="shared" si="65"/>
        <v>56553.754524300006</v>
      </c>
      <c r="P342">
        <f t="shared" si="66"/>
        <v>56553.754524300006</v>
      </c>
      <c r="Q342">
        <f t="shared" si="69"/>
        <v>111222.3825405</v>
      </c>
      <c r="R342">
        <f t="shared" si="70"/>
        <v>205007.36015058751</v>
      </c>
      <c r="S342">
        <f t="shared" si="71"/>
        <v>1014913.0125282595</v>
      </c>
      <c r="T342">
        <f t="shared" si="72"/>
        <v>235640.66270250155</v>
      </c>
      <c r="U342" s="39">
        <f>(T342+T343)</f>
        <v>455833.75991633552</v>
      </c>
      <c r="V342" s="39">
        <f t="shared" si="73"/>
        <v>-131938.69162867375</v>
      </c>
      <c r="W342" s="39">
        <f t="shared" si="74"/>
        <v>-125675.01005400001</v>
      </c>
      <c r="X342" s="39">
        <f t="shared" si="75"/>
        <v>11310.750904860002</v>
      </c>
    </row>
    <row r="343" spans="2:24" x14ac:dyDescent="0.25">
      <c r="B343" s="3" t="s">
        <v>55</v>
      </c>
      <c r="C343" s="3">
        <v>335</v>
      </c>
      <c r="D343" s="3">
        <v>335</v>
      </c>
      <c r="E343" s="23">
        <v>4.1666670000000003</v>
      </c>
      <c r="F343" s="23">
        <v>0.2</v>
      </c>
      <c r="G343" s="29">
        <v>-0.15</v>
      </c>
      <c r="H343" s="29">
        <v>-0.55000000000000004</v>
      </c>
      <c r="I343" s="29">
        <v>208.33</v>
      </c>
      <c r="J343" s="37">
        <f t="shared" si="76"/>
        <v>0.27573986580918752</v>
      </c>
      <c r="K343" s="37">
        <f t="shared" si="77"/>
        <v>4416.6670200000008</v>
      </c>
      <c r="L343" t="s">
        <v>56</v>
      </c>
      <c r="M343" s="18">
        <f t="shared" si="67"/>
        <v>-203.59199999999998</v>
      </c>
      <c r="N343">
        <f t="shared" si="68"/>
        <v>-318</v>
      </c>
      <c r="O343">
        <f t="shared" si="65"/>
        <v>54668.628016199997</v>
      </c>
      <c r="P343">
        <f t="shared" si="66"/>
        <v>54668.628016199997</v>
      </c>
      <c r="Q343">
        <f t="shared" si="69"/>
        <v>108583.2</v>
      </c>
      <c r="R343">
        <f t="shared" si="70"/>
        <v>194377.34102045398</v>
      </c>
      <c r="S343">
        <f t="shared" si="71"/>
        <v>945374.95779679902</v>
      </c>
      <c r="T343">
        <f t="shared" si="72"/>
        <v>220193.09721383397</v>
      </c>
      <c r="U343" s="39">
        <f>(T343+T344)</f>
        <v>434353.74616846797</v>
      </c>
      <c r="V343" s="39">
        <f t="shared" si="73"/>
        <v>-141806.24366951984</v>
      </c>
      <c r="W343" s="39">
        <f t="shared" si="74"/>
        <v>-99397.505483999979</v>
      </c>
      <c r="X343" s="39">
        <f t="shared" si="75"/>
        <v>10933.72560324</v>
      </c>
    </row>
    <row r="344" spans="2:24" x14ac:dyDescent="0.25">
      <c r="B344" s="3" t="s">
        <v>55</v>
      </c>
      <c r="C344" s="3">
        <v>336</v>
      </c>
      <c r="D344" s="3">
        <v>336</v>
      </c>
      <c r="E344" s="23">
        <v>4.0277779999999996</v>
      </c>
      <c r="F344" s="23">
        <v>0.2</v>
      </c>
      <c r="G344" s="29">
        <v>-0.1</v>
      </c>
      <c r="H344" s="29">
        <v>-0.35</v>
      </c>
      <c r="I344" s="29">
        <v>194.68</v>
      </c>
      <c r="J344" s="37">
        <f t="shared" si="76"/>
        <v>0.26654853033112497</v>
      </c>
      <c r="K344" s="37">
        <f t="shared" si="77"/>
        <v>4269.4446799999996</v>
      </c>
      <c r="L344" t="s">
        <v>56</v>
      </c>
      <c r="M344" s="18">
        <f t="shared" si="67"/>
        <v>-135.72800000000001</v>
      </c>
      <c r="N344">
        <f t="shared" si="68"/>
        <v>-212</v>
      </c>
      <c r="O344">
        <f t="shared" si="65"/>
        <v>53914.5719838</v>
      </c>
      <c r="P344">
        <f t="shared" si="66"/>
        <v>53914.5719838</v>
      </c>
      <c r="Q344">
        <f t="shared" si="69"/>
        <v>108583.2</v>
      </c>
      <c r="R344">
        <f t="shared" si="70"/>
        <v>186454.57042973698</v>
      </c>
      <c r="S344">
        <f t="shared" si="71"/>
        <v>937452.18720608205</v>
      </c>
      <c r="T344">
        <f t="shared" si="72"/>
        <v>214160.648954634</v>
      </c>
      <c r="U344" s="39">
        <f>(T344+T345)</f>
        <v>434353.74616846797</v>
      </c>
      <c r="V344" s="39">
        <f t="shared" si="73"/>
        <v>-93745.218720608216</v>
      </c>
      <c r="W344" s="39">
        <f t="shared" si="74"/>
        <v>-154041.63423942859</v>
      </c>
      <c r="X344" s="39">
        <f t="shared" si="75"/>
        <v>10782.914396760001</v>
      </c>
    </row>
    <row r="345" spans="2:24" x14ac:dyDescent="0.25">
      <c r="B345" s="3" t="s">
        <v>55</v>
      </c>
      <c r="C345" s="3">
        <v>337</v>
      </c>
      <c r="D345" s="3">
        <v>337</v>
      </c>
      <c r="E345" s="23">
        <v>3.9722219999999999</v>
      </c>
      <c r="F345" s="23">
        <v>0.2</v>
      </c>
      <c r="G345" s="29">
        <v>0</v>
      </c>
      <c r="H345" s="29">
        <v>0</v>
      </c>
      <c r="I345" s="29">
        <v>189.34</v>
      </c>
      <c r="J345" s="37">
        <f t="shared" si="76"/>
        <v>0.26287196966887499</v>
      </c>
      <c r="K345" s="37">
        <f t="shared" si="77"/>
        <v>4210.5553199999995</v>
      </c>
      <c r="L345" t="s">
        <v>56</v>
      </c>
      <c r="M345" s="18">
        <f t="shared" si="67"/>
        <v>0</v>
      </c>
      <c r="N345">
        <f t="shared" si="68"/>
        <v>0</v>
      </c>
      <c r="O345">
        <f t="shared" si="65"/>
        <v>54668.628016199997</v>
      </c>
      <c r="P345">
        <f t="shared" si="66"/>
        <v>54668.628016199997</v>
      </c>
      <c r="Q345">
        <f t="shared" si="69"/>
        <v>112730.48103239998</v>
      </c>
      <c r="R345">
        <f t="shared" si="70"/>
        <v>189062.34766746298</v>
      </c>
      <c r="S345">
        <f t="shared" si="71"/>
        <v>978340.70565282134</v>
      </c>
      <c r="T345">
        <f t="shared" si="72"/>
        <v>220193.09721383397</v>
      </c>
      <c r="U345" s="39">
        <f>(T345+T346)</f>
        <v>468568.81468576792</v>
      </c>
      <c r="V345" s="39">
        <f t="shared" si="73"/>
        <v>0</v>
      </c>
      <c r="W345" s="39" t="e">
        <f t="shared" si="74"/>
        <v>#DIV/0!</v>
      </c>
      <c r="X345" s="39">
        <f t="shared" si="75"/>
        <v>10933.72560324</v>
      </c>
    </row>
    <row r="346" spans="2:24" x14ac:dyDescent="0.25">
      <c r="B346" s="3" t="s">
        <v>55</v>
      </c>
      <c r="C346" s="3">
        <v>338</v>
      </c>
      <c r="D346" s="3">
        <v>338</v>
      </c>
      <c r="E346" s="23">
        <v>4.0277779999999996</v>
      </c>
      <c r="F346" s="23">
        <v>0.2</v>
      </c>
      <c r="G346" s="29">
        <v>0.15</v>
      </c>
      <c r="H346" s="29">
        <v>0.55000000000000004</v>
      </c>
      <c r="I346" s="29">
        <v>194.68</v>
      </c>
      <c r="J346" s="37">
        <f t="shared" si="76"/>
        <v>0.26654853033112497</v>
      </c>
      <c r="K346" s="37">
        <f t="shared" si="77"/>
        <v>4269.4446799999996</v>
      </c>
      <c r="L346" t="s">
        <v>56</v>
      </c>
      <c r="M346" s="18">
        <f t="shared" si="67"/>
        <v>203.59199999999998</v>
      </c>
      <c r="N346">
        <f t="shared" si="68"/>
        <v>318</v>
      </c>
      <c r="O346">
        <f t="shared" si="65"/>
        <v>58061.853016199995</v>
      </c>
      <c r="P346">
        <f t="shared" si="66"/>
        <v>58061.853016199995</v>
      </c>
      <c r="Q346">
        <f t="shared" si="69"/>
        <v>125172.29698379998</v>
      </c>
      <c r="R346">
        <f t="shared" si="70"/>
        <v>195958.75392967497</v>
      </c>
      <c r="S346">
        <f t="shared" si="71"/>
        <v>1148916.7671729964</v>
      </c>
      <c r="T346">
        <f t="shared" si="72"/>
        <v>248375.71747193395</v>
      </c>
      <c r="U346" s="39">
        <f>(T346+T347)</f>
        <v>580199.54948486993</v>
      </c>
      <c r="V346" s="39">
        <f t="shared" si="73"/>
        <v>172337.51507594946</v>
      </c>
      <c r="W346" s="39">
        <f t="shared" si="74"/>
        <v>105567.00548399998</v>
      </c>
      <c r="X346" s="39">
        <f t="shared" si="75"/>
        <v>11612.37060324</v>
      </c>
    </row>
    <row r="347" spans="2:24" x14ac:dyDescent="0.25">
      <c r="B347" s="3" t="s">
        <v>55</v>
      </c>
      <c r="C347" s="3">
        <v>339</v>
      </c>
      <c r="D347" s="3">
        <v>339</v>
      </c>
      <c r="E347" s="23">
        <v>4.2777779999999996</v>
      </c>
      <c r="F347" s="23">
        <v>0.2</v>
      </c>
      <c r="G347" s="29">
        <v>0.46</v>
      </c>
      <c r="H347" s="29">
        <v>1.65</v>
      </c>
      <c r="I347" s="29">
        <v>219.59</v>
      </c>
      <c r="J347" s="37">
        <f t="shared" si="76"/>
        <v>0.28309292095612493</v>
      </c>
      <c r="K347" s="37">
        <f t="shared" si="77"/>
        <v>4534.4446799999996</v>
      </c>
      <c r="L347" t="s">
        <v>56</v>
      </c>
      <c r="M347" s="18">
        <f t="shared" si="67"/>
        <v>624.34879999999998</v>
      </c>
      <c r="N347">
        <f t="shared" si="68"/>
        <v>975.2</v>
      </c>
      <c r="O347">
        <f t="shared" si="65"/>
        <v>67110.443967599989</v>
      </c>
      <c r="P347">
        <f t="shared" si="66"/>
        <v>67110.443967599989</v>
      </c>
      <c r="Q347">
        <f t="shared" si="69"/>
        <v>146662.71745950001</v>
      </c>
      <c r="R347">
        <f t="shared" si="70"/>
        <v>222769.39412080796</v>
      </c>
      <c r="S347">
        <f t="shared" si="71"/>
        <v>1528445.5404656108</v>
      </c>
      <c r="T347">
        <f t="shared" si="72"/>
        <v>331823.83201293595</v>
      </c>
      <c r="U347" s="39">
        <f>(T347+T348)</f>
        <v>798088.5372513195</v>
      </c>
      <c r="V347" s="39">
        <f t="shared" si="73"/>
        <v>703084.94861418102</v>
      </c>
      <c r="W347" s="39">
        <f t="shared" si="74"/>
        <v>40672.996343999999</v>
      </c>
      <c r="X347" s="39">
        <f t="shared" si="75"/>
        <v>13422.088793519999</v>
      </c>
    </row>
    <row r="348" spans="2:24" x14ac:dyDescent="0.25">
      <c r="B348" s="3" t="s">
        <v>55</v>
      </c>
      <c r="C348" s="3">
        <v>340</v>
      </c>
      <c r="D348" s="3">
        <v>340</v>
      </c>
      <c r="E348" s="23">
        <v>4.9444439999999998</v>
      </c>
      <c r="F348" s="23">
        <v>0.2</v>
      </c>
      <c r="G348" s="29">
        <v>0.79</v>
      </c>
      <c r="H348" s="29">
        <v>2.85</v>
      </c>
      <c r="I348" s="29">
        <v>293.37</v>
      </c>
      <c r="J348" s="37">
        <f t="shared" si="76"/>
        <v>0.32721125183774996</v>
      </c>
      <c r="K348" s="37">
        <f t="shared" si="77"/>
        <v>5241.1106399999999</v>
      </c>
      <c r="L348" t="s">
        <v>56</v>
      </c>
      <c r="M348" s="18">
        <f t="shared" si="67"/>
        <v>1072.2511999999999</v>
      </c>
      <c r="N348">
        <f t="shared" si="68"/>
        <v>1674.8000000000002</v>
      </c>
      <c r="O348">
        <f t="shared" si="65"/>
        <v>79552.273491900007</v>
      </c>
      <c r="P348">
        <f t="shared" si="66"/>
        <v>79552.273491900007</v>
      </c>
      <c r="Q348">
        <f t="shared" si="69"/>
        <v>170415.29245950002</v>
      </c>
      <c r="R348">
        <f t="shared" si="70"/>
        <v>264069.35670518322</v>
      </c>
      <c r="S348">
        <f t="shared" si="71"/>
        <v>2009677.0393785883</v>
      </c>
      <c r="T348">
        <f t="shared" si="72"/>
        <v>466264.70523838355</v>
      </c>
      <c r="U348" s="39">
        <f>(T348+T349)</f>
        <v>1074542.0973879197</v>
      </c>
      <c r="V348" s="39">
        <f t="shared" si="73"/>
        <v>1587644.8611090849</v>
      </c>
      <c r="W348" s="39">
        <f t="shared" si="74"/>
        <v>27913.078418210527</v>
      </c>
      <c r="X348" s="39">
        <f t="shared" si="75"/>
        <v>15910.454698380003</v>
      </c>
    </row>
    <row r="349" spans="2:24" x14ac:dyDescent="0.25">
      <c r="B349" s="3" t="s">
        <v>55</v>
      </c>
      <c r="C349" s="3">
        <v>341</v>
      </c>
      <c r="D349" s="3">
        <v>341</v>
      </c>
      <c r="E349" s="23">
        <v>5.8611110000000002</v>
      </c>
      <c r="F349" s="23">
        <v>0.2</v>
      </c>
      <c r="G349" s="29">
        <v>0.88</v>
      </c>
      <c r="H349" s="29">
        <v>3.15</v>
      </c>
      <c r="I349" s="29">
        <v>412.23</v>
      </c>
      <c r="J349" s="37">
        <f t="shared" si="76"/>
        <v>0.3878740395219375</v>
      </c>
      <c r="K349" s="37">
        <f t="shared" si="77"/>
        <v>6212.7776599999997</v>
      </c>
      <c r="L349" t="s">
        <v>56</v>
      </c>
      <c r="M349" s="18">
        <f t="shared" si="67"/>
        <v>1194.4064000000001</v>
      </c>
      <c r="N349">
        <f t="shared" si="68"/>
        <v>1865.6</v>
      </c>
      <c r="O349">
        <f t="shared" si="65"/>
        <v>90863.018967600001</v>
      </c>
      <c r="P349">
        <f t="shared" si="66"/>
        <v>90863.018967600001</v>
      </c>
      <c r="Q349">
        <f t="shared" si="69"/>
        <v>185119.26293520001</v>
      </c>
      <c r="R349">
        <f t="shared" si="70"/>
        <v>297828.80458558199</v>
      </c>
      <c r="S349">
        <f t="shared" si="71"/>
        <v>2339792.6681655743</v>
      </c>
      <c r="T349">
        <f t="shared" si="72"/>
        <v>608277.39214953606</v>
      </c>
      <c r="U349" s="39">
        <f>(T349+T350)</f>
        <v>1262834.6000328721</v>
      </c>
      <c r="V349" s="39">
        <f t="shared" si="73"/>
        <v>2059017.5479857053</v>
      </c>
      <c r="W349" s="39">
        <f t="shared" si="74"/>
        <v>28845.402846857145</v>
      </c>
      <c r="X349" s="39">
        <f t="shared" si="75"/>
        <v>18172.60379352</v>
      </c>
    </row>
    <row r="350" spans="2:24" x14ac:dyDescent="0.25">
      <c r="B350" s="3" t="s">
        <v>55</v>
      </c>
      <c r="C350" s="3">
        <v>342</v>
      </c>
      <c r="D350" s="3">
        <v>342</v>
      </c>
      <c r="E350" s="23">
        <v>6.6944439999999998</v>
      </c>
      <c r="F350" s="23">
        <v>0.2</v>
      </c>
      <c r="G350" s="29">
        <v>0.54</v>
      </c>
      <c r="H350" s="29">
        <v>1.95</v>
      </c>
      <c r="I350" s="29">
        <v>537.79</v>
      </c>
      <c r="J350" s="37">
        <f t="shared" si="76"/>
        <v>0.44302198621274996</v>
      </c>
      <c r="K350" s="37">
        <f t="shared" si="77"/>
        <v>7096.1106399999999</v>
      </c>
      <c r="L350" t="s">
        <v>56</v>
      </c>
      <c r="M350" s="18">
        <f t="shared" si="67"/>
        <v>732.93119999999999</v>
      </c>
      <c r="N350">
        <f t="shared" si="68"/>
        <v>1144.8000000000002</v>
      </c>
      <c r="O350">
        <f t="shared" si="65"/>
        <v>94256.243967599992</v>
      </c>
      <c r="P350">
        <f t="shared" si="66"/>
        <v>94256.243967599992</v>
      </c>
      <c r="Q350">
        <f t="shared" si="69"/>
        <v>189643.57198379998</v>
      </c>
      <c r="R350">
        <f t="shared" si="70"/>
        <v>305023.66792223405</v>
      </c>
      <c r="S350">
        <f t="shared" si="71"/>
        <v>2191057.5670003691</v>
      </c>
      <c r="T350">
        <f t="shared" si="72"/>
        <v>654557.207883336</v>
      </c>
      <c r="U350" s="39">
        <f>(T350+T351)</f>
        <v>1324918.1731943698</v>
      </c>
      <c r="V350" s="39">
        <f t="shared" si="73"/>
        <v>1183171.0861801994</v>
      </c>
      <c r="W350" s="39">
        <f t="shared" si="74"/>
        <v>48336.535367999997</v>
      </c>
      <c r="X350" s="39">
        <f t="shared" si="75"/>
        <v>18851.248793520001</v>
      </c>
    </row>
    <row r="351" spans="2:24" x14ac:dyDescent="0.25">
      <c r="B351" s="3" t="s">
        <v>55</v>
      </c>
      <c r="C351" s="3">
        <v>343</v>
      </c>
      <c r="D351" s="3">
        <v>343</v>
      </c>
      <c r="E351" s="23">
        <v>6.9444439999999998</v>
      </c>
      <c r="F351" s="23">
        <v>0.2</v>
      </c>
      <c r="G351" s="29">
        <v>0.17</v>
      </c>
      <c r="H351" s="29">
        <v>0.6</v>
      </c>
      <c r="I351" s="29">
        <v>578.70000000000005</v>
      </c>
      <c r="J351" s="37">
        <f t="shared" si="76"/>
        <v>0.45956637683774998</v>
      </c>
      <c r="K351" s="37">
        <f t="shared" si="77"/>
        <v>7361.1106399999999</v>
      </c>
      <c r="L351" t="s">
        <v>56</v>
      </c>
      <c r="M351" s="18">
        <f t="shared" si="67"/>
        <v>230.73760000000001</v>
      </c>
      <c r="N351">
        <f t="shared" si="68"/>
        <v>360.40000000000003</v>
      </c>
      <c r="O351">
        <f t="shared" si="65"/>
        <v>95387.328016199986</v>
      </c>
      <c r="P351">
        <f t="shared" si="66"/>
        <v>95387.328016199986</v>
      </c>
      <c r="Q351">
        <f t="shared" si="69"/>
        <v>191528.6984919</v>
      </c>
      <c r="R351">
        <f t="shared" si="70"/>
        <v>271588.89884894097</v>
      </c>
      <c r="S351">
        <f t="shared" si="71"/>
        <v>1913818.5343097686</v>
      </c>
      <c r="T351">
        <f t="shared" si="72"/>
        <v>670360.96531103388</v>
      </c>
      <c r="U351" s="39">
        <f>(T351+T352)</f>
        <v>1351362.3074667854</v>
      </c>
      <c r="V351" s="39">
        <f t="shared" si="73"/>
        <v>325349.15083266067</v>
      </c>
      <c r="W351" s="39">
        <f t="shared" si="74"/>
        <v>158978.88002699998</v>
      </c>
      <c r="X351" s="39">
        <f t="shared" si="75"/>
        <v>19077.465603239998</v>
      </c>
    </row>
    <row r="352" spans="2:24" x14ac:dyDescent="0.25">
      <c r="B352" s="3" t="s">
        <v>55</v>
      </c>
      <c r="C352" s="3">
        <v>344</v>
      </c>
      <c r="D352" s="3">
        <v>344</v>
      </c>
      <c r="E352" s="23">
        <v>7.0277779999999996</v>
      </c>
      <c r="F352" s="23">
        <v>0.2</v>
      </c>
      <c r="G352" s="29">
        <v>7.0000000000000007E-2</v>
      </c>
      <c r="H352" s="29">
        <v>0.25</v>
      </c>
      <c r="I352" s="29">
        <v>592.67999999999995</v>
      </c>
      <c r="J352" s="37">
        <f t="shared" si="76"/>
        <v>0.46508121783112494</v>
      </c>
      <c r="K352" s="37">
        <f t="shared" si="77"/>
        <v>7449.4446799999996</v>
      </c>
      <c r="L352" t="s">
        <v>56</v>
      </c>
      <c r="M352" s="18">
        <f t="shared" si="67"/>
        <v>95.009600000000006</v>
      </c>
      <c r="N352">
        <f t="shared" si="68"/>
        <v>148.4</v>
      </c>
      <c r="O352">
        <f t="shared" si="65"/>
        <v>96141.370475699994</v>
      </c>
      <c r="P352">
        <f t="shared" si="66"/>
        <v>96141.370475699994</v>
      </c>
      <c r="Q352">
        <f t="shared" si="69"/>
        <v>195675.96595139999</v>
      </c>
      <c r="R352">
        <f t="shared" si="70"/>
        <v>233676.93678725022</v>
      </c>
      <c r="S352">
        <f t="shared" si="71"/>
        <v>1888554.5540974357</v>
      </c>
      <c r="T352">
        <f t="shared" si="72"/>
        <v>681001.34215575142</v>
      </c>
      <c r="U352" s="39">
        <f>(T352+T353)</f>
        <v>1410921.675799353</v>
      </c>
      <c r="V352" s="39">
        <f t="shared" si="73"/>
        <v>132198.81878682051</v>
      </c>
      <c r="W352" s="39">
        <f t="shared" si="74"/>
        <v>384565.48190279998</v>
      </c>
      <c r="X352" s="39">
        <f t="shared" si="75"/>
        <v>19228.274095140001</v>
      </c>
    </row>
    <row r="353" spans="2:24" x14ac:dyDescent="0.25">
      <c r="B353" s="3" t="s">
        <v>55</v>
      </c>
      <c r="C353" s="3">
        <v>345</v>
      </c>
      <c r="D353" s="3">
        <v>345</v>
      </c>
      <c r="E353" s="23">
        <v>7.0833329999999997</v>
      </c>
      <c r="F353" s="23">
        <v>0.2</v>
      </c>
      <c r="G353" s="29">
        <v>0.15</v>
      </c>
      <c r="H353" s="29">
        <v>0.55000000000000004</v>
      </c>
      <c r="I353" s="29">
        <v>602.08000000000004</v>
      </c>
      <c r="J353" s="37">
        <f t="shared" si="76"/>
        <v>0.46875771231581242</v>
      </c>
      <c r="K353" s="37">
        <f t="shared" si="77"/>
        <v>7508.3329799999992</v>
      </c>
      <c r="L353" t="s">
        <v>56</v>
      </c>
      <c r="M353" s="18">
        <f t="shared" si="67"/>
        <v>203.59199999999998</v>
      </c>
      <c r="N353">
        <f t="shared" si="68"/>
        <v>318</v>
      </c>
      <c r="O353">
        <f t="shared" si="65"/>
        <v>99534.5954757</v>
      </c>
      <c r="P353">
        <f t="shared" si="66"/>
        <v>99534.5954757</v>
      </c>
      <c r="Q353">
        <f t="shared" si="69"/>
        <v>199823.2469838</v>
      </c>
      <c r="R353">
        <f t="shared" si="70"/>
        <v>233629.79226166348</v>
      </c>
      <c r="S353">
        <f t="shared" si="71"/>
        <v>1939465.4298447906</v>
      </c>
      <c r="T353">
        <f t="shared" si="72"/>
        <v>729920.33364360151</v>
      </c>
      <c r="U353" s="39">
        <f>(T353+T354)</f>
        <v>1470942.0475966348</v>
      </c>
      <c r="V353" s="39">
        <f t="shared" si="73"/>
        <v>290919.8144767186</v>
      </c>
      <c r="W353" s="39">
        <f t="shared" si="74"/>
        <v>180971.99177399999</v>
      </c>
      <c r="X353" s="39">
        <f t="shared" si="75"/>
        <v>19906.919095140001</v>
      </c>
    </row>
    <row r="354" spans="2:24" x14ac:dyDescent="0.25">
      <c r="B354" s="3" t="s">
        <v>55</v>
      </c>
      <c r="C354" s="3">
        <v>346</v>
      </c>
      <c r="D354" s="3">
        <v>346</v>
      </c>
      <c r="E354" s="23">
        <v>7.3333329999999997</v>
      </c>
      <c r="F354" s="23">
        <v>0.2</v>
      </c>
      <c r="G354" s="29">
        <v>0.15</v>
      </c>
      <c r="H354" s="29">
        <v>0.55000000000000004</v>
      </c>
      <c r="I354" s="29">
        <v>645.33000000000004</v>
      </c>
      <c r="J354" s="37">
        <f t="shared" si="76"/>
        <v>0.48530210294081244</v>
      </c>
      <c r="K354" s="37">
        <f t="shared" si="77"/>
        <v>7773.3329799999992</v>
      </c>
      <c r="L354" t="s">
        <v>56</v>
      </c>
      <c r="M354" s="18">
        <f t="shared" si="67"/>
        <v>203.59199999999998</v>
      </c>
      <c r="N354">
        <f t="shared" si="68"/>
        <v>318</v>
      </c>
      <c r="O354">
        <f t="shared" si="65"/>
        <v>100288.6515081</v>
      </c>
      <c r="P354">
        <f t="shared" si="66"/>
        <v>100288.6515081</v>
      </c>
      <c r="Q354">
        <f t="shared" si="69"/>
        <v>202462.42952429998</v>
      </c>
      <c r="R354">
        <f t="shared" si="70"/>
        <v>232613.96115287923</v>
      </c>
      <c r="S354">
        <f t="shared" si="71"/>
        <v>1899796.8926877519</v>
      </c>
      <c r="T354">
        <f t="shared" si="72"/>
        <v>741021.71395303344</v>
      </c>
      <c r="U354" s="39">
        <f>(T354+T355)</f>
        <v>1510163.2322802674</v>
      </c>
      <c r="V354" s="39">
        <f t="shared" si="73"/>
        <v>284969.53390316275</v>
      </c>
      <c r="W354" s="39">
        <f t="shared" si="74"/>
        <v>182343.00274199998</v>
      </c>
      <c r="X354" s="39">
        <f t="shared" si="75"/>
        <v>20057.730301620002</v>
      </c>
    </row>
    <row r="355" spans="2:24" x14ac:dyDescent="0.25">
      <c r="B355" s="3" t="s">
        <v>55</v>
      </c>
      <c r="C355" s="3">
        <v>347</v>
      </c>
      <c r="D355" s="3">
        <v>347</v>
      </c>
      <c r="E355" s="23">
        <v>7.3888889999999998</v>
      </c>
      <c r="F355" s="23">
        <v>0.2</v>
      </c>
      <c r="G355" s="29">
        <v>0.1</v>
      </c>
      <c r="H355" s="29">
        <v>0.35</v>
      </c>
      <c r="I355" s="29">
        <v>655.15</v>
      </c>
      <c r="J355" s="37">
        <f t="shared" si="76"/>
        <v>0.48897866360306247</v>
      </c>
      <c r="K355" s="37">
        <f t="shared" si="77"/>
        <v>7832.2223400000003</v>
      </c>
      <c r="L355" t="s">
        <v>56</v>
      </c>
      <c r="M355" s="18">
        <f t="shared" si="67"/>
        <v>135.72800000000001</v>
      </c>
      <c r="N355">
        <f t="shared" si="68"/>
        <v>212</v>
      </c>
      <c r="O355">
        <f t="shared" si="65"/>
        <v>102173.7780162</v>
      </c>
      <c r="P355">
        <f t="shared" si="66"/>
        <v>102173.7780162</v>
      </c>
      <c r="Q355">
        <f t="shared" si="69"/>
        <v>206609.69698379998</v>
      </c>
      <c r="R355">
        <f t="shared" si="70"/>
        <v>225633.776814738</v>
      </c>
      <c r="S355">
        <f t="shared" si="71"/>
        <v>1929002.8744168465</v>
      </c>
      <c r="T355">
        <f t="shared" si="72"/>
        <v>769141.51832723396</v>
      </c>
      <c r="U355" s="39">
        <f>(T355+T356)</f>
        <v>1572717.8484119698</v>
      </c>
      <c r="V355" s="39">
        <f t="shared" si="73"/>
        <v>192900.28744168466</v>
      </c>
      <c r="W355" s="39">
        <f t="shared" si="74"/>
        <v>291925.0800462857</v>
      </c>
      <c r="X355" s="39">
        <f t="shared" si="75"/>
        <v>20434.755603240003</v>
      </c>
    </row>
    <row r="356" spans="2:24" x14ac:dyDescent="0.25">
      <c r="B356" s="3" t="s">
        <v>55</v>
      </c>
      <c r="C356" s="3">
        <v>348</v>
      </c>
      <c r="D356" s="3">
        <v>348</v>
      </c>
      <c r="E356" s="23">
        <v>7.5277779999999996</v>
      </c>
      <c r="F356" s="23">
        <v>0.2</v>
      </c>
      <c r="G356" s="29">
        <v>0.15</v>
      </c>
      <c r="H356" s="29">
        <v>0.55000000000000004</v>
      </c>
      <c r="I356" s="29">
        <v>680.01</v>
      </c>
      <c r="J356" s="37">
        <f t="shared" si="76"/>
        <v>0.49816999908112491</v>
      </c>
      <c r="K356" s="37">
        <f t="shared" si="77"/>
        <v>7979.4446799999996</v>
      </c>
      <c r="L356" t="s">
        <v>56</v>
      </c>
      <c r="M356" s="18">
        <f t="shared" si="67"/>
        <v>203.59199999999998</v>
      </c>
      <c r="N356">
        <f t="shared" si="68"/>
        <v>318</v>
      </c>
      <c r="O356">
        <f t="shared" si="65"/>
        <v>104435.9189676</v>
      </c>
      <c r="P356">
        <f t="shared" si="66"/>
        <v>104435.9189676</v>
      </c>
      <c r="Q356">
        <f t="shared" si="69"/>
        <v>210379.95</v>
      </c>
      <c r="R356">
        <f t="shared" si="70"/>
        <v>226277.80702381348</v>
      </c>
      <c r="S356">
        <f t="shared" si="71"/>
        <v>1924570.4718727658</v>
      </c>
      <c r="T356">
        <f t="shared" si="72"/>
        <v>803576.33008473599</v>
      </c>
      <c r="U356" s="39">
        <f>(T356+T357)</f>
        <v>1630528.397173872</v>
      </c>
      <c r="V356" s="39">
        <f t="shared" si="73"/>
        <v>288685.57078091486</v>
      </c>
      <c r="W356" s="39">
        <f t="shared" si="74"/>
        <v>189883.48903199998</v>
      </c>
      <c r="X356" s="39">
        <f t="shared" si="75"/>
        <v>20887.183793520002</v>
      </c>
    </row>
    <row r="357" spans="2:24" x14ac:dyDescent="0.25">
      <c r="B357" s="3" t="s">
        <v>55</v>
      </c>
      <c r="C357" s="3">
        <v>349</v>
      </c>
      <c r="D357" s="3">
        <v>349</v>
      </c>
      <c r="E357" s="23">
        <v>7.6944439999999998</v>
      </c>
      <c r="F357" s="23">
        <v>0.2</v>
      </c>
      <c r="G357" s="29">
        <v>0.14000000000000001</v>
      </c>
      <c r="H357" s="29">
        <v>0.5</v>
      </c>
      <c r="I357" s="29">
        <v>710.45</v>
      </c>
      <c r="J357" s="37">
        <f t="shared" si="76"/>
        <v>0.50919954871274997</v>
      </c>
      <c r="K357" s="37">
        <f t="shared" si="77"/>
        <v>8156.1106399999999</v>
      </c>
      <c r="L357" t="s">
        <v>56</v>
      </c>
      <c r="M357" s="18">
        <f t="shared" si="67"/>
        <v>190.01920000000001</v>
      </c>
      <c r="N357">
        <f t="shared" si="68"/>
        <v>296.8</v>
      </c>
      <c r="O357">
        <f t="shared" si="65"/>
        <v>105944.0310324</v>
      </c>
      <c r="P357">
        <f t="shared" si="66"/>
        <v>105944.0310324</v>
      </c>
      <c r="Q357">
        <f t="shared" si="69"/>
        <v>212265.0765081</v>
      </c>
      <c r="R357">
        <f t="shared" si="70"/>
        <v>220716.74897483853</v>
      </c>
      <c r="S357">
        <f t="shared" si="71"/>
        <v>1892032.9077641694</v>
      </c>
      <c r="T357">
        <f t="shared" si="72"/>
        <v>826952.06708913599</v>
      </c>
      <c r="U357" s="39">
        <f>(T357+T358)</f>
        <v>1659800.2212084373</v>
      </c>
      <c r="V357" s="39">
        <f t="shared" si="73"/>
        <v>264884.60708698374</v>
      </c>
      <c r="W357" s="39">
        <f t="shared" si="74"/>
        <v>211888.0620648</v>
      </c>
      <c r="X357" s="39">
        <f t="shared" si="75"/>
        <v>21188.806206480003</v>
      </c>
    </row>
    <row r="358" spans="2:24" x14ac:dyDescent="0.25">
      <c r="B358" s="3" t="s">
        <v>55</v>
      </c>
      <c r="C358" s="3">
        <v>350</v>
      </c>
      <c r="D358" s="3">
        <v>350</v>
      </c>
      <c r="E358" s="23">
        <v>7.8055560000000002</v>
      </c>
      <c r="F358" s="23">
        <v>0.2</v>
      </c>
      <c r="G358" s="29">
        <v>7.0000000000000007E-2</v>
      </c>
      <c r="H358" s="29">
        <v>0.25</v>
      </c>
      <c r="I358" s="29">
        <v>731.12</v>
      </c>
      <c r="J358" s="37">
        <f t="shared" si="76"/>
        <v>0.51655267003724992</v>
      </c>
      <c r="K358" s="37">
        <f t="shared" si="77"/>
        <v>8273.889360000001</v>
      </c>
      <c r="L358" t="s">
        <v>56</v>
      </c>
      <c r="M358" s="18">
        <f t="shared" si="67"/>
        <v>95.009600000000006</v>
      </c>
      <c r="N358">
        <f t="shared" si="68"/>
        <v>148.4</v>
      </c>
      <c r="O358">
        <f t="shared" si="65"/>
        <v>106321.0454757</v>
      </c>
      <c r="P358">
        <f t="shared" si="66"/>
        <v>106321.0454757</v>
      </c>
      <c r="Q358">
        <f t="shared" si="69"/>
        <v>212265.0765081</v>
      </c>
      <c r="R358">
        <f t="shared" si="70"/>
        <v>214118.78395201199</v>
      </c>
      <c r="S358">
        <f t="shared" si="71"/>
        <v>1862382.122919173</v>
      </c>
      <c r="T358">
        <f t="shared" si="72"/>
        <v>832848.15411930147</v>
      </c>
      <c r="U358" s="39">
        <f>(T358+T359)</f>
        <v>1659800.2212084373</v>
      </c>
      <c r="V358" s="39">
        <f t="shared" si="73"/>
        <v>130366.74860434212</v>
      </c>
      <c r="W358" s="39">
        <f t="shared" si="74"/>
        <v>425284.18190279999</v>
      </c>
      <c r="X358" s="39">
        <f t="shared" si="75"/>
        <v>21264.209095140002</v>
      </c>
    </row>
    <row r="359" spans="2:24" x14ac:dyDescent="0.25">
      <c r="B359" s="3" t="s">
        <v>55</v>
      </c>
      <c r="C359" s="3">
        <v>351</v>
      </c>
      <c r="D359" s="3">
        <v>351</v>
      </c>
      <c r="E359" s="23">
        <v>7.8333329999999997</v>
      </c>
      <c r="F359" s="23">
        <v>0.2</v>
      </c>
      <c r="G359" s="29">
        <v>0</v>
      </c>
      <c r="H359" s="29">
        <v>0</v>
      </c>
      <c r="I359" s="29">
        <v>736.33</v>
      </c>
      <c r="J359" s="37">
        <f t="shared" si="76"/>
        <v>0.51839088419081247</v>
      </c>
      <c r="K359" s="37">
        <f t="shared" si="77"/>
        <v>8303.3329799999992</v>
      </c>
      <c r="L359" t="s">
        <v>56</v>
      </c>
      <c r="M359" s="18">
        <f t="shared" si="67"/>
        <v>0</v>
      </c>
      <c r="N359">
        <f t="shared" si="68"/>
        <v>0</v>
      </c>
      <c r="O359">
        <f t="shared" si="65"/>
        <v>105944.0310324</v>
      </c>
      <c r="P359">
        <f t="shared" si="66"/>
        <v>105944.0310324</v>
      </c>
      <c r="Q359">
        <f t="shared" si="69"/>
        <v>211511.03404860001</v>
      </c>
      <c r="R359">
        <f t="shared" si="70"/>
        <v>210416.605417791</v>
      </c>
      <c r="S359">
        <f t="shared" si="71"/>
        <v>1869879.5761450874</v>
      </c>
      <c r="T359">
        <f t="shared" si="72"/>
        <v>826952.06708913599</v>
      </c>
      <c r="U359" s="39">
        <f>(T359+T360)</f>
        <v>1648028.7806744699</v>
      </c>
      <c r="V359" s="39">
        <f t="shared" si="73"/>
        <v>0</v>
      </c>
      <c r="W359" s="39" t="e">
        <f t="shared" si="74"/>
        <v>#DIV/0!</v>
      </c>
      <c r="X359" s="39">
        <f t="shared" si="75"/>
        <v>21188.806206480003</v>
      </c>
    </row>
    <row r="360" spans="2:24" x14ac:dyDescent="0.25">
      <c r="B360" s="3" t="s">
        <v>55</v>
      </c>
      <c r="C360" s="3">
        <v>352</v>
      </c>
      <c r="D360" s="3">
        <v>352</v>
      </c>
      <c r="E360" s="23">
        <v>7.8055560000000002</v>
      </c>
      <c r="F360" s="23">
        <v>0.2</v>
      </c>
      <c r="G360" s="29">
        <v>-0.03</v>
      </c>
      <c r="H360" s="29">
        <v>-0.1</v>
      </c>
      <c r="I360" s="29">
        <v>731.12</v>
      </c>
      <c r="J360" s="37">
        <f t="shared" si="76"/>
        <v>0.51655267003724992</v>
      </c>
      <c r="K360" s="37">
        <f t="shared" si="77"/>
        <v>8273.889360000001</v>
      </c>
      <c r="L360" t="s">
        <v>56</v>
      </c>
      <c r="M360" s="18">
        <f t="shared" si="67"/>
        <v>-40.718399999999995</v>
      </c>
      <c r="N360">
        <f t="shared" si="68"/>
        <v>-63.599999999999994</v>
      </c>
      <c r="O360">
        <f t="shared" si="65"/>
        <v>105567.00301619999</v>
      </c>
      <c r="P360">
        <f t="shared" si="66"/>
        <v>105567.00301619999</v>
      </c>
      <c r="Q360">
        <f t="shared" si="69"/>
        <v>210756.97801619998</v>
      </c>
      <c r="R360">
        <f t="shared" si="70"/>
        <v>212600.22613729199</v>
      </c>
      <c r="S360">
        <f t="shared" si="71"/>
        <v>1962520.0128732487</v>
      </c>
      <c r="T360">
        <f t="shared" si="72"/>
        <v>821076.7135853339</v>
      </c>
      <c r="U360" s="39">
        <f>(T360+T361)</f>
        <v>1636299.0198353338</v>
      </c>
      <c r="V360" s="39">
        <f t="shared" si="73"/>
        <v>-58875.60038619746</v>
      </c>
      <c r="W360" s="39">
        <f t="shared" si="74"/>
        <v>-1055670.0301619999</v>
      </c>
      <c r="X360" s="39">
        <f t="shared" si="75"/>
        <v>21113.400603239999</v>
      </c>
    </row>
    <row r="361" spans="2:24" x14ac:dyDescent="0.25">
      <c r="B361" s="3" t="s">
        <v>55</v>
      </c>
      <c r="C361" s="3">
        <v>353</v>
      </c>
      <c r="D361" s="3">
        <v>353</v>
      </c>
      <c r="E361" s="23">
        <v>7.7777779999999996</v>
      </c>
      <c r="F361" s="23">
        <v>0.2</v>
      </c>
      <c r="G361" s="29">
        <v>-0.03</v>
      </c>
      <c r="H361" s="29">
        <v>-0.1</v>
      </c>
      <c r="I361" s="29">
        <v>725.93</v>
      </c>
      <c r="J361" s="37">
        <f t="shared" si="76"/>
        <v>0.51471438970612493</v>
      </c>
      <c r="K361" s="37">
        <f t="shared" si="77"/>
        <v>8244.4446800000005</v>
      </c>
      <c r="L361" t="s">
        <v>56</v>
      </c>
      <c r="M361" s="18">
        <f t="shared" si="67"/>
        <v>-40.718399999999995</v>
      </c>
      <c r="N361">
        <f t="shared" si="68"/>
        <v>-63.599999999999994</v>
      </c>
      <c r="O361">
        <f t="shared" si="65"/>
        <v>105189.97499999999</v>
      </c>
      <c r="P361">
        <f t="shared" si="66"/>
        <v>105189.97499999999</v>
      </c>
      <c r="Q361">
        <f t="shared" si="69"/>
        <v>210379.94999999998</v>
      </c>
      <c r="R361">
        <f t="shared" si="70"/>
        <v>224989.68043777498</v>
      </c>
      <c r="S361">
        <f t="shared" si="71"/>
        <v>2240400.2008397621</v>
      </c>
      <c r="T361">
        <f t="shared" si="72"/>
        <v>815222.30624999991</v>
      </c>
      <c r="U361" s="39">
        <f>(T361+T362)</f>
        <v>1630444.6124999998</v>
      </c>
      <c r="V361" s="39">
        <f t="shared" si="73"/>
        <v>-67212.006025192866</v>
      </c>
      <c r="W361" s="39">
        <f t="shared" si="74"/>
        <v>-1051899.7499999998</v>
      </c>
      <c r="X361" s="39">
        <f t="shared" si="75"/>
        <v>21037.994999999999</v>
      </c>
    </row>
    <row r="362" spans="2:24" x14ac:dyDescent="0.25">
      <c r="B362" s="3" t="s">
        <v>55</v>
      </c>
      <c r="C362" s="3">
        <v>354</v>
      </c>
      <c r="D362" s="3">
        <v>354</v>
      </c>
      <c r="E362" s="23">
        <v>7.75</v>
      </c>
      <c r="F362" s="23">
        <v>0.2</v>
      </c>
      <c r="G362" s="29">
        <v>-0.01</v>
      </c>
      <c r="H362" s="29">
        <v>-0.05</v>
      </c>
      <c r="I362" s="29">
        <v>720.75</v>
      </c>
      <c r="J362" s="37">
        <f t="shared" si="76"/>
        <v>0.51287610937499994</v>
      </c>
      <c r="K362" s="37">
        <f t="shared" si="77"/>
        <v>8215</v>
      </c>
      <c r="L362" t="s">
        <v>56</v>
      </c>
      <c r="M362" s="18">
        <f t="shared" si="67"/>
        <v>-13.572800000000001</v>
      </c>
      <c r="N362">
        <f t="shared" si="68"/>
        <v>-21.2</v>
      </c>
      <c r="O362">
        <f t="shared" si="65"/>
        <v>105189.97499999999</v>
      </c>
      <c r="P362">
        <f t="shared" si="66"/>
        <v>105189.97499999999</v>
      </c>
      <c r="Q362">
        <f t="shared" si="69"/>
        <v>211134.00603240001</v>
      </c>
      <c r="R362">
        <f t="shared" si="70"/>
        <v>260052.97037444997</v>
      </c>
      <c r="S362">
        <f t="shared" si="71"/>
        <v>2666233.1573392716</v>
      </c>
      <c r="T362">
        <f t="shared" si="72"/>
        <v>815222.30624999991</v>
      </c>
      <c r="U362" s="39">
        <f>(T362+T363)</f>
        <v>1642174.3733391359</v>
      </c>
      <c r="V362" s="39">
        <f t="shared" si="73"/>
        <v>-26662.331573392716</v>
      </c>
      <c r="W362" s="39">
        <f t="shared" si="74"/>
        <v>-2103799.4999999995</v>
      </c>
      <c r="X362" s="39">
        <f t="shared" si="75"/>
        <v>21037.994999999999</v>
      </c>
    </row>
    <row r="363" spans="2:24" x14ac:dyDescent="0.25">
      <c r="B363" s="3" t="s">
        <v>55</v>
      </c>
      <c r="C363" s="3">
        <v>355</v>
      </c>
      <c r="D363" s="3">
        <v>355</v>
      </c>
      <c r="E363" s="23">
        <v>7.75</v>
      </c>
      <c r="F363" s="23">
        <v>0.2</v>
      </c>
      <c r="G363" s="29">
        <v>0.03</v>
      </c>
      <c r="H363" s="29">
        <v>0.1</v>
      </c>
      <c r="I363" s="29">
        <v>720.75</v>
      </c>
      <c r="J363" s="37">
        <f t="shared" si="76"/>
        <v>0.51287610937499994</v>
      </c>
      <c r="K363" s="37">
        <f t="shared" si="77"/>
        <v>8215</v>
      </c>
      <c r="L363" t="s">
        <v>56</v>
      </c>
      <c r="M363" s="18">
        <f t="shared" si="67"/>
        <v>40.718399999999995</v>
      </c>
      <c r="N363">
        <f t="shared" si="68"/>
        <v>63.599999999999994</v>
      </c>
      <c r="O363">
        <f t="shared" si="65"/>
        <v>105944.0310324</v>
      </c>
      <c r="P363">
        <f t="shared" si="66"/>
        <v>105944.0310324</v>
      </c>
      <c r="Q363">
        <f t="shared" si="69"/>
        <v>212265.0765081</v>
      </c>
      <c r="R363">
        <f t="shared" si="70"/>
        <v>310474.86283417052</v>
      </c>
      <c r="S363">
        <f t="shared" si="71"/>
        <v>3088317.2442440405</v>
      </c>
      <c r="T363">
        <f t="shared" si="72"/>
        <v>826952.06708913599</v>
      </c>
      <c r="U363" s="39">
        <f>(T363+T364)</f>
        <v>1659800.2212084373</v>
      </c>
      <c r="V363" s="39">
        <f t="shared" si="73"/>
        <v>92649.517327321213</v>
      </c>
      <c r="W363" s="39">
        <f t="shared" si="74"/>
        <v>1059440.310324</v>
      </c>
      <c r="X363" s="39">
        <f t="shared" si="75"/>
        <v>21188.806206480003</v>
      </c>
    </row>
    <row r="364" spans="2:24" x14ac:dyDescent="0.25">
      <c r="B364" s="3" t="s">
        <v>55</v>
      </c>
      <c r="C364" s="3">
        <v>356</v>
      </c>
      <c r="D364" s="3">
        <v>356</v>
      </c>
      <c r="E364" s="23">
        <v>7.8055560000000002</v>
      </c>
      <c r="F364" s="23">
        <v>0.2</v>
      </c>
      <c r="G364" s="29">
        <v>0.04</v>
      </c>
      <c r="H364" s="29">
        <v>0.15</v>
      </c>
      <c r="I364" s="29">
        <v>731.12</v>
      </c>
      <c r="J364" s="37">
        <f t="shared" si="76"/>
        <v>0.51655267003724992</v>
      </c>
      <c r="K364" s="37">
        <f t="shared" si="77"/>
        <v>8273.889360000001</v>
      </c>
      <c r="L364" t="s">
        <v>56</v>
      </c>
      <c r="M364" s="18">
        <f t="shared" si="67"/>
        <v>54.291200000000003</v>
      </c>
      <c r="N364">
        <f t="shared" si="68"/>
        <v>84.8</v>
      </c>
      <c r="O364">
        <f t="shared" si="65"/>
        <v>106321.0454757</v>
      </c>
      <c r="P364">
        <f t="shared" si="66"/>
        <v>106321.0454757</v>
      </c>
      <c r="Q364">
        <f t="shared" si="69"/>
        <v>211888.04849189997</v>
      </c>
      <c r="R364">
        <f t="shared" si="70"/>
        <v>355880.14247926348</v>
      </c>
      <c r="S364">
        <f t="shared" si="71"/>
        <v>3227204.5713460809</v>
      </c>
      <c r="T364">
        <f t="shared" si="72"/>
        <v>832848.15411930147</v>
      </c>
      <c r="U364" s="39">
        <f>(T364+T365)</f>
        <v>1653924.8677046355</v>
      </c>
      <c r="V364" s="39">
        <f t="shared" si="73"/>
        <v>129088.18285384323</v>
      </c>
      <c r="W364" s="39">
        <f t="shared" si="74"/>
        <v>708806.96983800002</v>
      </c>
      <c r="X364" s="39">
        <f t="shared" si="75"/>
        <v>21264.209095140002</v>
      </c>
    </row>
    <row r="365" spans="2:24" x14ac:dyDescent="0.25">
      <c r="B365" s="3" t="s">
        <v>55</v>
      </c>
      <c r="C365" s="3">
        <v>357</v>
      </c>
      <c r="D365" s="3">
        <v>357</v>
      </c>
      <c r="E365" s="23">
        <v>7.8333329999999997</v>
      </c>
      <c r="F365" s="23">
        <v>0.2</v>
      </c>
      <c r="G365" s="29">
        <v>-0.01</v>
      </c>
      <c r="H365" s="29">
        <v>-0.05</v>
      </c>
      <c r="I365" s="29">
        <v>736.33</v>
      </c>
      <c r="J365" s="37">
        <f t="shared" si="76"/>
        <v>0.51839088419081247</v>
      </c>
      <c r="K365" s="37">
        <f t="shared" si="77"/>
        <v>8303.3329799999992</v>
      </c>
      <c r="L365" t="s">
        <v>56</v>
      </c>
      <c r="M365" s="18">
        <f t="shared" si="67"/>
        <v>-13.572800000000001</v>
      </c>
      <c r="N365">
        <f t="shared" si="68"/>
        <v>-21.2</v>
      </c>
      <c r="O365">
        <f t="shared" si="65"/>
        <v>105567.00301619999</v>
      </c>
      <c r="P365">
        <f t="shared" si="66"/>
        <v>105567.00301619999</v>
      </c>
      <c r="Q365">
        <f t="shared" si="69"/>
        <v>206986.72499999998</v>
      </c>
      <c r="R365">
        <f t="shared" si="70"/>
        <v>366552.07034691592</v>
      </c>
      <c r="S365">
        <f t="shared" si="71"/>
        <v>3138378.2809125381</v>
      </c>
      <c r="T365">
        <f t="shared" si="72"/>
        <v>821076.7135853339</v>
      </c>
      <c r="U365" s="39">
        <f>(T365+T366)</f>
        <v>1578907.3914265679</v>
      </c>
      <c r="V365" s="39">
        <f t="shared" si="73"/>
        <v>-31383.78280912538</v>
      </c>
      <c r="W365" s="39">
        <f t="shared" si="74"/>
        <v>-2111340.0603239997</v>
      </c>
      <c r="X365" s="39">
        <f t="shared" si="75"/>
        <v>21113.400603239999</v>
      </c>
    </row>
    <row r="366" spans="2:24" x14ac:dyDescent="0.25">
      <c r="B366" s="3" t="s">
        <v>55</v>
      </c>
      <c r="C366" s="3">
        <v>358</v>
      </c>
      <c r="D366" s="3">
        <v>358</v>
      </c>
      <c r="E366" s="23">
        <v>7.7777779999999996</v>
      </c>
      <c r="F366" s="23">
        <v>0.2</v>
      </c>
      <c r="G366" s="29">
        <v>-0.18</v>
      </c>
      <c r="H366" s="29">
        <v>-0.65</v>
      </c>
      <c r="I366" s="29">
        <v>725.93</v>
      </c>
      <c r="J366" s="37">
        <f t="shared" si="76"/>
        <v>0.51471438970612493</v>
      </c>
      <c r="K366" s="37">
        <f t="shared" si="77"/>
        <v>8244.4446800000005</v>
      </c>
      <c r="L366" t="s">
        <v>56</v>
      </c>
      <c r="M366" s="18">
        <f t="shared" si="67"/>
        <v>-244.31039999999999</v>
      </c>
      <c r="N366">
        <f t="shared" si="68"/>
        <v>-381.59999999999997</v>
      </c>
      <c r="O366">
        <f t="shared" si="65"/>
        <v>101419.7219838</v>
      </c>
      <c r="P366">
        <f t="shared" si="66"/>
        <v>101419.7219838</v>
      </c>
      <c r="Q366">
        <f t="shared" si="69"/>
        <v>195675.96595139999</v>
      </c>
      <c r="R366">
        <f t="shared" si="70"/>
        <v>356377.64546193299</v>
      </c>
      <c r="S366">
        <f t="shared" si="71"/>
        <v>2850786.0399124101</v>
      </c>
      <c r="T366">
        <f t="shared" si="72"/>
        <v>757830.67784123402</v>
      </c>
      <c r="U366" s="39">
        <f>(T366+T367)</f>
        <v>1412387.8857245701</v>
      </c>
      <c r="V366" s="39">
        <f t="shared" si="73"/>
        <v>-513141.48718423379</v>
      </c>
      <c r="W366" s="39">
        <f t="shared" si="74"/>
        <v>-156030.34151353847</v>
      </c>
      <c r="X366" s="39">
        <f t="shared" si="75"/>
        <v>20283.944396760002</v>
      </c>
    </row>
    <row r="367" spans="2:24" x14ac:dyDescent="0.25">
      <c r="B367" s="3" t="s">
        <v>55</v>
      </c>
      <c r="C367" s="3">
        <v>359</v>
      </c>
      <c r="D367" s="3">
        <v>359</v>
      </c>
      <c r="E367" s="23">
        <v>7.4722220000000004</v>
      </c>
      <c r="F367" s="23">
        <v>0.2</v>
      </c>
      <c r="G367" s="29">
        <v>-0.42</v>
      </c>
      <c r="H367" s="29">
        <v>-1.5</v>
      </c>
      <c r="I367" s="29">
        <v>670.01</v>
      </c>
      <c r="J367" s="37">
        <f t="shared" si="76"/>
        <v>0.494493438418875</v>
      </c>
      <c r="K367" s="37">
        <f t="shared" si="77"/>
        <v>7920.5553200000004</v>
      </c>
      <c r="L367" t="s">
        <v>56</v>
      </c>
      <c r="M367" s="18">
        <f t="shared" si="67"/>
        <v>-570.05759999999998</v>
      </c>
      <c r="N367">
        <f t="shared" si="68"/>
        <v>-890.4</v>
      </c>
      <c r="O367">
        <f t="shared" si="65"/>
        <v>94256.243967599992</v>
      </c>
      <c r="P367">
        <f t="shared" si="66"/>
        <v>94256.243967599992</v>
      </c>
      <c r="Q367">
        <f t="shared" si="69"/>
        <v>181726.03793519997</v>
      </c>
      <c r="R367">
        <f t="shared" si="70"/>
        <v>333824.18167587597</v>
      </c>
      <c r="S367">
        <f t="shared" si="71"/>
        <v>2561064.0620693271</v>
      </c>
      <c r="T367">
        <f t="shared" si="72"/>
        <v>654557.207883336</v>
      </c>
      <c r="U367" s="39">
        <f>(T367+T368)</f>
        <v>1218251.3967990719</v>
      </c>
      <c r="V367" s="39">
        <f t="shared" si="73"/>
        <v>-1075646.9060691174</v>
      </c>
      <c r="W367" s="39">
        <f t="shared" si="74"/>
        <v>-62837.495978399995</v>
      </c>
      <c r="X367" s="39">
        <f t="shared" si="75"/>
        <v>18851.248793520001</v>
      </c>
    </row>
    <row r="368" spans="2:24" x14ac:dyDescent="0.25">
      <c r="B368" s="3" t="s">
        <v>55</v>
      </c>
      <c r="C368" s="3">
        <v>360</v>
      </c>
      <c r="D368" s="3">
        <v>360</v>
      </c>
      <c r="E368" s="23">
        <v>6.9444439999999998</v>
      </c>
      <c r="F368" s="23">
        <v>0.2</v>
      </c>
      <c r="G368" s="29">
        <v>-0.51</v>
      </c>
      <c r="H368" s="29">
        <v>-1.85</v>
      </c>
      <c r="I368" s="29">
        <v>578.70000000000005</v>
      </c>
      <c r="J368" s="37">
        <f t="shared" si="76"/>
        <v>0.45956637683774998</v>
      </c>
      <c r="K368" s="37">
        <f t="shared" si="77"/>
        <v>7361.1106399999999</v>
      </c>
      <c r="L368" t="s">
        <v>56</v>
      </c>
      <c r="M368" s="18">
        <f t="shared" si="67"/>
        <v>-692.21280000000002</v>
      </c>
      <c r="N368">
        <f t="shared" si="68"/>
        <v>-1081.2</v>
      </c>
      <c r="O368">
        <f t="shared" si="65"/>
        <v>87469.793967599995</v>
      </c>
      <c r="P368">
        <f t="shared" si="66"/>
        <v>87469.793967599995</v>
      </c>
      <c r="Q368">
        <f t="shared" si="69"/>
        <v>170038.2644433</v>
      </c>
      <c r="R368">
        <f t="shared" si="70"/>
        <v>320722.56330290099</v>
      </c>
      <c r="S368">
        <f t="shared" si="71"/>
        <v>2286565.6092938436</v>
      </c>
      <c r="T368">
        <f t="shared" si="72"/>
        <v>563694.18891573593</v>
      </c>
      <c r="U368" s="39">
        <f>(T368+T369)</f>
        <v>1065985.6901200875</v>
      </c>
      <c r="V368" s="39">
        <f t="shared" si="73"/>
        <v>-1166148.4607398603</v>
      </c>
      <c r="W368" s="39">
        <f t="shared" si="74"/>
        <v>-47280.969712216211</v>
      </c>
      <c r="X368" s="39">
        <f t="shared" si="75"/>
        <v>17493.95879352</v>
      </c>
    </row>
    <row r="369" spans="2:24" x14ac:dyDescent="0.25">
      <c r="B369" s="3" t="s">
        <v>55</v>
      </c>
      <c r="C369" s="3">
        <v>361</v>
      </c>
      <c r="D369" s="3">
        <v>361</v>
      </c>
      <c r="E369" s="23">
        <v>6.4444439999999998</v>
      </c>
      <c r="F369" s="23">
        <v>0.2</v>
      </c>
      <c r="G369" s="29">
        <v>-0.43</v>
      </c>
      <c r="H369" s="29">
        <v>-1.55</v>
      </c>
      <c r="I369" s="29">
        <v>498.37</v>
      </c>
      <c r="J369" s="37">
        <f t="shared" si="76"/>
        <v>0.42647759558774995</v>
      </c>
      <c r="K369" s="37">
        <f t="shared" si="77"/>
        <v>6831.1106399999999</v>
      </c>
      <c r="L369" t="s">
        <v>56</v>
      </c>
      <c r="M369" s="18">
        <f t="shared" si="67"/>
        <v>-583.63040000000001</v>
      </c>
      <c r="N369">
        <f t="shared" si="68"/>
        <v>-911.6</v>
      </c>
      <c r="O369">
        <f t="shared" si="65"/>
        <v>82568.4704757</v>
      </c>
      <c r="P369">
        <f t="shared" si="66"/>
        <v>82568.4704757</v>
      </c>
      <c r="Q369">
        <f t="shared" si="69"/>
        <v>162120.74396759999</v>
      </c>
      <c r="R369">
        <f t="shared" si="70"/>
        <v>305044.63162236224</v>
      </c>
      <c r="S369">
        <f t="shared" si="71"/>
        <v>2126552.2551340731</v>
      </c>
      <c r="T369">
        <f t="shared" si="72"/>
        <v>502291.50120435149</v>
      </c>
      <c r="U369" s="39">
        <f>(T369+T370)</f>
        <v>968556.20644273504</v>
      </c>
      <c r="V369" s="39">
        <f t="shared" si="73"/>
        <v>-914417.46970765141</v>
      </c>
      <c r="W369" s="39">
        <f t="shared" si="74"/>
        <v>-53269.980952064514</v>
      </c>
      <c r="X369" s="39">
        <f t="shared" si="75"/>
        <v>16513.694095139999</v>
      </c>
    </row>
    <row r="370" spans="2:24" x14ac:dyDescent="0.25">
      <c r="B370" s="3" t="s">
        <v>55</v>
      </c>
      <c r="C370" s="3">
        <v>362</v>
      </c>
      <c r="D370" s="3">
        <v>362</v>
      </c>
      <c r="E370" s="23">
        <v>6.0833329999999997</v>
      </c>
      <c r="F370" s="23">
        <v>0.2</v>
      </c>
      <c r="G370" s="29">
        <v>-0.28999999999999998</v>
      </c>
      <c r="H370" s="29">
        <v>-1.05</v>
      </c>
      <c r="I370" s="29">
        <v>444.08</v>
      </c>
      <c r="J370" s="37">
        <f t="shared" si="76"/>
        <v>0.40258014981581247</v>
      </c>
      <c r="K370" s="37">
        <f t="shared" si="77"/>
        <v>6448.3329799999992</v>
      </c>
      <c r="L370" t="s">
        <v>56</v>
      </c>
      <c r="M370" s="18">
        <f t="shared" si="67"/>
        <v>-393.61119999999994</v>
      </c>
      <c r="N370">
        <f t="shared" si="68"/>
        <v>-614.79999999999995</v>
      </c>
      <c r="O370">
        <f t="shared" si="65"/>
        <v>79552.273491900007</v>
      </c>
      <c r="P370">
        <f t="shared" si="66"/>
        <v>79552.273491900007</v>
      </c>
      <c r="Q370">
        <f t="shared" si="69"/>
        <v>157596.4484919</v>
      </c>
      <c r="R370">
        <f t="shared" si="70"/>
        <v>299425.92712115397</v>
      </c>
      <c r="S370">
        <f t="shared" si="71"/>
        <v>2059243.6533074675</v>
      </c>
      <c r="T370">
        <f t="shared" si="72"/>
        <v>466264.70523838355</v>
      </c>
      <c r="U370" s="39">
        <f>(T370+T371)</f>
        <v>915018.71148838359</v>
      </c>
      <c r="V370" s="39">
        <f t="shared" si="73"/>
        <v>-597180.65945916553</v>
      </c>
      <c r="W370" s="39">
        <f t="shared" si="74"/>
        <v>-75764.069992285717</v>
      </c>
      <c r="X370" s="39">
        <f t="shared" si="75"/>
        <v>15910.454698380003</v>
      </c>
    </row>
    <row r="371" spans="2:24" x14ac:dyDescent="0.25">
      <c r="B371" s="3" t="s">
        <v>55</v>
      </c>
      <c r="C371" s="3">
        <v>363</v>
      </c>
      <c r="D371" s="3">
        <v>363</v>
      </c>
      <c r="E371" s="23">
        <v>5.8611110000000002</v>
      </c>
      <c r="F371" s="23">
        <v>0.2</v>
      </c>
      <c r="G371" s="29">
        <v>-0.17</v>
      </c>
      <c r="H371" s="29">
        <v>-0.6</v>
      </c>
      <c r="I371" s="29">
        <v>412.23</v>
      </c>
      <c r="J371" s="37">
        <f t="shared" si="76"/>
        <v>0.3878740395219375</v>
      </c>
      <c r="K371" s="37">
        <f t="shared" si="77"/>
        <v>6212.7776599999997</v>
      </c>
      <c r="L371" t="s">
        <v>56</v>
      </c>
      <c r="M371" s="18">
        <f t="shared" si="67"/>
        <v>-230.73760000000001</v>
      </c>
      <c r="N371">
        <f t="shared" si="68"/>
        <v>-360.40000000000003</v>
      </c>
      <c r="O371">
        <f t="shared" si="65"/>
        <v>78044.175000000003</v>
      </c>
      <c r="P371">
        <f t="shared" si="66"/>
        <v>78044.175000000003</v>
      </c>
      <c r="Q371">
        <f t="shared" si="69"/>
        <v>156088.35</v>
      </c>
      <c r="R371">
        <f t="shared" si="70"/>
        <v>300253.26703185</v>
      </c>
      <c r="S371">
        <f t="shared" si="71"/>
        <v>2051640.5300362126</v>
      </c>
      <c r="T371">
        <f t="shared" si="72"/>
        <v>448754.00625000003</v>
      </c>
      <c r="U371" s="39">
        <f>(T371+T372)</f>
        <v>897508.01250000007</v>
      </c>
      <c r="V371" s="39">
        <f t="shared" si="73"/>
        <v>-348778.89010615618</v>
      </c>
      <c r="W371" s="39">
        <f t="shared" si="74"/>
        <v>-130073.62500000001</v>
      </c>
      <c r="X371" s="39">
        <f t="shared" si="75"/>
        <v>15608.835000000001</v>
      </c>
    </row>
    <row r="372" spans="2:24" x14ac:dyDescent="0.25">
      <c r="B372" s="3" t="s">
        <v>55</v>
      </c>
      <c r="C372" s="3">
        <v>364</v>
      </c>
      <c r="D372" s="3">
        <v>364</v>
      </c>
      <c r="E372" s="23">
        <v>5.75</v>
      </c>
      <c r="F372" s="23">
        <v>0.2</v>
      </c>
      <c r="G372" s="29">
        <v>-0.06</v>
      </c>
      <c r="H372" s="29">
        <v>-0.2</v>
      </c>
      <c r="I372" s="29">
        <v>396.75</v>
      </c>
      <c r="J372" s="37">
        <f t="shared" si="76"/>
        <v>0.38052098437499998</v>
      </c>
      <c r="K372" s="37">
        <f t="shared" si="77"/>
        <v>6095</v>
      </c>
      <c r="L372" t="s">
        <v>56</v>
      </c>
      <c r="M372" s="18">
        <f t="shared" si="67"/>
        <v>-81.436799999999991</v>
      </c>
      <c r="N372">
        <f t="shared" si="68"/>
        <v>-127.19999999999999</v>
      </c>
      <c r="O372">
        <f t="shared" si="65"/>
        <v>78044.175000000003</v>
      </c>
      <c r="P372">
        <f t="shared" si="66"/>
        <v>78044.175000000003</v>
      </c>
      <c r="Q372">
        <f t="shared" si="69"/>
        <v>156465.37801619997</v>
      </c>
      <c r="R372">
        <f t="shared" si="70"/>
        <v>304589.08921815001</v>
      </c>
      <c r="S372">
        <f t="shared" si="71"/>
        <v>2070699.8569918345</v>
      </c>
      <c r="T372">
        <f t="shared" si="72"/>
        <v>448754.00625000003</v>
      </c>
      <c r="U372" s="39">
        <f>(T372+T373)</f>
        <v>901854.30777053395</v>
      </c>
      <c r="V372" s="39">
        <f t="shared" si="73"/>
        <v>-124241.99141951006</v>
      </c>
      <c r="W372" s="39">
        <f t="shared" si="74"/>
        <v>-390220.875</v>
      </c>
      <c r="X372" s="39">
        <f t="shared" si="75"/>
        <v>15608.835000000001</v>
      </c>
    </row>
    <row r="373" spans="2:24" x14ac:dyDescent="0.25">
      <c r="B373" s="3" t="s">
        <v>55</v>
      </c>
      <c r="C373" s="3">
        <v>365</v>
      </c>
      <c r="D373" s="3">
        <v>365</v>
      </c>
      <c r="E373" s="23">
        <v>5.75</v>
      </c>
      <c r="F373" s="23">
        <v>0.2</v>
      </c>
      <c r="G373" s="29">
        <v>0.01</v>
      </c>
      <c r="H373" s="29">
        <v>0.05</v>
      </c>
      <c r="I373" s="29">
        <v>396.75</v>
      </c>
      <c r="J373" s="37">
        <f t="shared" si="76"/>
        <v>0.38052098437499998</v>
      </c>
      <c r="K373" s="37">
        <f t="shared" si="77"/>
        <v>6095</v>
      </c>
      <c r="L373" t="s">
        <v>56</v>
      </c>
      <c r="M373" s="18">
        <f t="shared" si="67"/>
        <v>13.572800000000001</v>
      </c>
      <c r="N373">
        <f t="shared" si="68"/>
        <v>21.2</v>
      </c>
      <c r="O373">
        <f t="shared" si="65"/>
        <v>78421.203016199986</v>
      </c>
      <c r="P373">
        <f t="shared" si="66"/>
        <v>78421.203016199986</v>
      </c>
      <c r="Q373">
        <f t="shared" si="69"/>
        <v>158350.50452429999</v>
      </c>
      <c r="R373">
        <f t="shared" si="70"/>
        <v>307149.69874324946</v>
      </c>
      <c r="S373">
        <f t="shared" si="71"/>
        <v>2109506.2806225796</v>
      </c>
      <c r="T373">
        <f t="shared" si="72"/>
        <v>453100.30152053392</v>
      </c>
      <c r="U373" s="39">
        <f>(T373+T374)</f>
        <v>923795.08594926726</v>
      </c>
      <c r="V373" s="39">
        <f t="shared" si="73"/>
        <v>21095.062806225797</v>
      </c>
      <c r="W373" s="39">
        <f t="shared" si="74"/>
        <v>1568424.0603239997</v>
      </c>
      <c r="X373" s="39">
        <f t="shared" si="75"/>
        <v>15684.240603239998</v>
      </c>
    </row>
    <row r="374" spans="2:24" x14ac:dyDescent="0.25">
      <c r="B374" s="3" t="s">
        <v>55</v>
      </c>
      <c r="C374" s="3">
        <v>366</v>
      </c>
      <c r="D374" s="3">
        <v>366</v>
      </c>
      <c r="E374" s="23">
        <v>5.7777779999999996</v>
      </c>
      <c r="F374" s="23">
        <v>0.2</v>
      </c>
      <c r="G374" s="29">
        <v>7.0000000000000007E-2</v>
      </c>
      <c r="H374" s="29">
        <v>0.25</v>
      </c>
      <c r="I374" s="29">
        <v>400.59</v>
      </c>
      <c r="J374" s="37">
        <f t="shared" si="76"/>
        <v>0.38235926470612497</v>
      </c>
      <c r="K374" s="37">
        <f t="shared" si="77"/>
        <v>6124.4446799999996</v>
      </c>
      <c r="L374" t="s">
        <v>56</v>
      </c>
      <c r="M374" s="18">
        <f t="shared" si="67"/>
        <v>95.009600000000006</v>
      </c>
      <c r="N374">
        <f t="shared" si="68"/>
        <v>148.4</v>
      </c>
      <c r="O374">
        <f t="shared" si="65"/>
        <v>79929.30150809999</v>
      </c>
      <c r="P374">
        <f t="shared" si="66"/>
        <v>79929.30150809999</v>
      </c>
      <c r="Q374">
        <f t="shared" si="69"/>
        <v>163251.82801619999</v>
      </c>
      <c r="R374">
        <f t="shared" si="70"/>
        <v>311946.31948117953</v>
      </c>
      <c r="S374">
        <f t="shared" si="71"/>
        <v>2220135.1343565853</v>
      </c>
      <c r="T374">
        <f t="shared" si="72"/>
        <v>470694.7844287334</v>
      </c>
      <c r="U374" s="39">
        <f>(T374+T375)</f>
        <v>982202.52586151683</v>
      </c>
      <c r="V374" s="39">
        <f t="shared" si="73"/>
        <v>155409.459404961</v>
      </c>
      <c r="W374" s="39">
        <f t="shared" si="74"/>
        <v>319717.20603239996</v>
      </c>
      <c r="X374" s="39">
        <f t="shared" si="75"/>
        <v>15985.86030162</v>
      </c>
    </row>
    <row r="375" spans="2:24" x14ac:dyDescent="0.25">
      <c r="B375" s="3" t="s">
        <v>55</v>
      </c>
      <c r="C375" s="3">
        <v>367</v>
      </c>
      <c r="D375" s="3">
        <v>367</v>
      </c>
      <c r="E375" s="23">
        <v>5.8888889999999998</v>
      </c>
      <c r="F375" s="23">
        <v>0.2</v>
      </c>
      <c r="G375" s="29">
        <v>0.18</v>
      </c>
      <c r="H375" s="29">
        <v>0.65</v>
      </c>
      <c r="I375" s="29">
        <v>416.15</v>
      </c>
      <c r="J375" s="37">
        <f t="shared" si="76"/>
        <v>0.38971231985306248</v>
      </c>
      <c r="K375" s="37">
        <f t="shared" si="77"/>
        <v>6242.2223400000003</v>
      </c>
      <c r="L375" t="s">
        <v>56</v>
      </c>
      <c r="M375" s="18">
        <f t="shared" si="67"/>
        <v>244.31039999999999</v>
      </c>
      <c r="N375">
        <f t="shared" si="68"/>
        <v>381.59999999999997</v>
      </c>
      <c r="O375">
        <f t="shared" si="65"/>
        <v>83322.526508099996</v>
      </c>
      <c r="P375">
        <f t="shared" si="66"/>
        <v>83322.526508099996</v>
      </c>
      <c r="Q375">
        <f t="shared" si="69"/>
        <v>171923.40452429999</v>
      </c>
      <c r="R375">
        <f t="shared" si="70"/>
        <v>324032.05678955844</v>
      </c>
      <c r="S375">
        <f t="shared" si="71"/>
        <v>2431687.009135027</v>
      </c>
      <c r="T375">
        <f t="shared" si="72"/>
        <v>511507.74143278348</v>
      </c>
      <c r="U375" s="39">
        <f>(T375+T376)</f>
        <v>1089874.6037276173</v>
      </c>
      <c r="V375" s="39">
        <f t="shared" si="73"/>
        <v>437703.66164430481</v>
      </c>
      <c r="W375" s="39">
        <f t="shared" si="74"/>
        <v>128188.50232015384</v>
      </c>
      <c r="X375" s="39">
        <f t="shared" si="75"/>
        <v>16664.50530162</v>
      </c>
    </row>
    <row r="376" spans="2:24" x14ac:dyDescent="0.25">
      <c r="B376" s="3" t="s">
        <v>55</v>
      </c>
      <c r="C376" s="3">
        <v>368</v>
      </c>
      <c r="D376" s="3">
        <v>368</v>
      </c>
      <c r="E376" s="23">
        <v>6.1388889999999998</v>
      </c>
      <c r="F376" s="23">
        <v>0.2</v>
      </c>
      <c r="G376" s="29">
        <v>0.32</v>
      </c>
      <c r="H376" s="29">
        <v>1.1499999999999999</v>
      </c>
      <c r="I376" s="29">
        <v>452.23</v>
      </c>
      <c r="J376" s="37">
        <f t="shared" si="76"/>
        <v>0.40625671047806244</v>
      </c>
      <c r="K376" s="37">
        <f t="shared" si="77"/>
        <v>6507.2223400000003</v>
      </c>
      <c r="L376" t="s">
        <v>56</v>
      </c>
      <c r="M376" s="18">
        <f t="shared" si="67"/>
        <v>434.32960000000003</v>
      </c>
      <c r="N376">
        <f t="shared" si="68"/>
        <v>678.4</v>
      </c>
      <c r="O376">
        <f t="shared" si="65"/>
        <v>88600.878016199989</v>
      </c>
      <c r="P376">
        <f t="shared" si="66"/>
        <v>88600.878016199989</v>
      </c>
      <c r="Q376">
        <f t="shared" si="69"/>
        <v>180217.95301619999</v>
      </c>
      <c r="R376">
        <f t="shared" si="70"/>
        <v>343328.40231277497</v>
      </c>
      <c r="S376">
        <f t="shared" si="71"/>
        <v>2660795.1179240062</v>
      </c>
      <c r="T376">
        <f t="shared" si="72"/>
        <v>578366.86229483387</v>
      </c>
      <c r="U376" s="39">
        <f>(T376+T377)</f>
        <v>1196782.1185448337</v>
      </c>
      <c r="V376" s="39">
        <f t="shared" si="73"/>
        <v>851454.437735682</v>
      </c>
      <c r="W376" s="39">
        <f t="shared" si="74"/>
        <v>77044.241753217386</v>
      </c>
      <c r="X376" s="39">
        <f t="shared" si="75"/>
        <v>17720.175603239997</v>
      </c>
    </row>
    <row r="377" spans="2:24" x14ac:dyDescent="0.25">
      <c r="B377" s="3" t="s">
        <v>55</v>
      </c>
      <c r="C377" s="3">
        <v>369</v>
      </c>
      <c r="D377" s="3">
        <v>369</v>
      </c>
      <c r="E377" s="23">
        <v>6.5277779999999996</v>
      </c>
      <c r="F377" s="23">
        <v>0.2</v>
      </c>
      <c r="G377" s="29">
        <v>0.31</v>
      </c>
      <c r="H377" s="29">
        <v>1.1000000000000001</v>
      </c>
      <c r="I377" s="29">
        <v>511.34</v>
      </c>
      <c r="J377" s="37">
        <f t="shared" si="76"/>
        <v>0.43199243658112496</v>
      </c>
      <c r="K377" s="37">
        <f t="shared" si="77"/>
        <v>6919.4446799999996</v>
      </c>
      <c r="L377" t="s">
        <v>56</v>
      </c>
      <c r="M377" s="18">
        <f t="shared" si="67"/>
        <v>420.7568</v>
      </c>
      <c r="N377">
        <f t="shared" si="68"/>
        <v>657.2</v>
      </c>
      <c r="O377">
        <f t="shared" si="65"/>
        <v>91617.074999999997</v>
      </c>
      <c r="P377">
        <f t="shared" si="66"/>
        <v>91617.074999999997</v>
      </c>
      <c r="Q377">
        <f t="shared" si="69"/>
        <v>183988.20603239999</v>
      </c>
      <c r="R377">
        <f t="shared" si="70"/>
        <v>355016.16562499997</v>
      </c>
      <c r="S377">
        <f t="shared" si="71"/>
        <v>2788418.2873164839</v>
      </c>
      <c r="T377">
        <f t="shared" si="72"/>
        <v>618415.25624999998</v>
      </c>
      <c r="U377" s="39">
        <f>(T377+T378)</f>
        <v>1247052.1612743358</v>
      </c>
      <c r="V377" s="39">
        <f t="shared" si="73"/>
        <v>864409.66906811006</v>
      </c>
      <c r="W377" s="39">
        <f t="shared" si="74"/>
        <v>83288.249999999985</v>
      </c>
      <c r="X377" s="39">
        <f t="shared" si="75"/>
        <v>18323.415000000001</v>
      </c>
    </row>
    <row r="378" spans="2:24" x14ac:dyDescent="0.25">
      <c r="B378" s="3" t="s">
        <v>55</v>
      </c>
      <c r="C378" s="3">
        <v>370</v>
      </c>
      <c r="D378" s="3">
        <v>370</v>
      </c>
      <c r="E378" s="23">
        <v>6.75</v>
      </c>
      <c r="F378" s="23">
        <v>0.2</v>
      </c>
      <c r="G378" s="29">
        <v>0.14000000000000001</v>
      </c>
      <c r="H378" s="29">
        <v>0.5</v>
      </c>
      <c r="I378" s="29">
        <v>546.75</v>
      </c>
      <c r="J378" s="37">
        <f t="shared" si="76"/>
        <v>0.44669854687499999</v>
      </c>
      <c r="K378" s="37">
        <f t="shared" si="77"/>
        <v>7155</v>
      </c>
      <c r="L378" t="s">
        <v>56</v>
      </c>
      <c r="M378" s="18">
        <f t="shared" si="67"/>
        <v>190.01920000000001</v>
      </c>
      <c r="N378">
        <f t="shared" si="68"/>
        <v>296.8</v>
      </c>
      <c r="O378">
        <f t="shared" si="65"/>
        <v>92371.131032399993</v>
      </c>
      <c r="P378">
        <f t="shared" si="66"/>
        <v>92371.131032399993</v>
      </c>
      <c r="Q378">
        <f t="shared" si="69"/>
        <v>182103.0795243</v>
      </c>
      <c r="R378">
        <f t="shared" si="70"/>
        <v>360504.01802836801</v>
      </c>
      <c r="S378">
        <f t="shared" si="71"/>
        <v>2752317.4680144703</v>
      </c>
      <c r="T378">
        <f t="shared" si="72"/>
        <v>628636.90502433595</v>
      </c>
      <c r="U378" s="39">
        <f>(T378+T379)</f>
        <v>1221864.7767505695</v>
      </c>
      <c r="V378" s="39">
        <f t="shared" si="73"/>
        <v>385324.44552202587</v>
      </c>
      <c r="W378" s="39">
        <f t="shared" si="74"/>
        <v>184742.26206479999</v>
      </c>
      <c r="X378" s="39">
        <f t="shared" si="75"/>
        <v>18474.226206479998</v>
      </c>
    </row>
    <row r="379" spans="2:24" x14ac:dyDescent="0.25">
      <c r="B379" s="3" t="s">
        <v>55</v>
      </c>
      <c r="C379" s="3">
        <v>371</v>
      </c>
      <c r="D379" s="3">
        <v>371</v>
      </c>
      <c r="E379" s="23">
        <v>6.8055560000000002</v>
      </c>
      <c r="F379" s="23">
        <v>0.2</v>
      </c>
      <c r="G379" s="29">
        <v>-7.0000000000000007E-2</v>
      </c>
      <c r="H379" s="29">
        <v>-0.25</v>
      </c>
      <c r="I379" s="29">
        <v>555.79</v>
      </c>
      <c r="J379" s="37">
        <f t="shared" si="76"/>
        <v>0.45037510753724996</v>
      </c>
      <c r="K379" s="37">
        <f t="shared" si="77"/>
        <v>7213.8893600000001</v>
      </c>
      <c r="L379" t="s">
        <v>56</v>
      </c>
      <c r="M379" s="18">
        <f t="shared" si="67"/>
        <v>-95.009600000000006</v>
      </c>
      <c r="N379">
        <f t="shared" si="68"/>
        <v>-148.4</v>
      </c>
      <c r="O379">
        <f t="shared" si="65"/>
        <v>89731.948491899995</v>
      </c>
      <c r="P379">
        <f t="shared" si="66"/>
        <v>89731.948491899995</v>
      </c>
      <c r="Q379">
        <f t="shared" si="69"/>
        <v>170038.2780162</v>
      </c>
      <c r="R379">
        <f t="shared" si="70"/>
        <v>351450.11663795024</v>
      </c>
      <c r="S379">
        <f t="shared" si="71"/>
        <v>2416115.9586362187</v>
      </c>
      <c r="T379">
        <f t="shared" si="72"/>
        <v>593227.87172623351</v>
      </c>
      <c r="U379" s="39">
        <f>(T379+T380)</f>
        <v>1068373.6815137852</v>
      </c>
      <c r="V379" s="39">
        <f t="shared" si="73"/>
        <v>-169128.11710453531</v>
      </c>
      <c r="W379" s="39">
        <f t="shared" si="74"/>
        <v>-358927.79396759998</v>
      </c>
      <c r="X379" s="39">
        <f t="shared" si="75"/>
        <v>17946.38969838</v>
      </c>
    </row>
    <row r="380" spans="2:24" x14ac:dyDescent="0.25">
      <c r="B380" s="3" t="s">
        <v>55</v>
      </c>
      <c r="C380" s="3">
        <v>372</v>
      </c>
      <c r="D380" s="3">
        <v>372</v>
      </c>
      <c r="E380" s="23">
        <v>6.6111110000000002</v>
      </c>
      <c r="F380" s="23">
        <v>0.2</v>
      </c>
      <c r="G380" s="29">
        <v>-0.44</v>
      </c>
      <c r="H380" s="29">
        <v>-1.6</v>
      </c>
      <c r="I380" s="29">
        <v>524.48</v>
      </c>
      <c r="J380" s="37">
        <f t="shared" si="76"/>
        <v>0.43750721139693749</v>
      </c>
      <c r="K380" s="37">
        <f t="shared" si="77"/>
        <v>7007.7776599999997</v>
      </c>
      <c r="L380" t="s">
        <v>56</v>
      </c>
      <c r="M380" s="18">
        <f t="shared" si="67"/>
        <v>-597.20320000000004</v>
      </c>
      <c r="N380">
        <f t="shared" si="68"/>
        <v>-932.8</v>
      </c>
      <c r="O380">
        <f t="shared" si="65"/>
        <v>80306.329524300003</v>
      </c>
      <c r="P380">
        <f t="shared" si="66"/>
        <v>80306.329524300003</v>
      </c>
      <c r="Q380">
        <f t="shared" si="69"/>
        <v>147039.75904860001</v>
      </c>
      <c r="R380">
        <f t="shared" si="70"/>
        <v>312302.40151742549</v>
      </c>
      <c r="S380">
        <f t="shared" si="71"/>
        <v>1787466.5269632426</v>
      </c>
      <c r="T380">
        <f t="shared" si="72"/>
        <v>475145.80978755158</v>
      </c>
      <c r="U380" s="39">
        <f>(T380+T381)</f>
        <v>803251.86052650318</v>
      </c>
      <c r="V380" s="39">
        <f t="shared" si="73"/>
        <v>-786485.27186382678</v>
      </c>
      <c r="W380" s="39">
        <f t="shared" si="74"/>
        <v>-50191.455952687502</v>
      </c>
      <c r="X380" s="39">
        <f t="shared" si="75"/>
        <v>16061.265904860002</v>
      </c>
    </row>
    <row r="381" spans="2:24" x14ac:dyDescent="0.25">
      <c r="B381" s="3" t="s">
        <v>55</v>
      </c>
      <c r="C381" s="3">
        <v>373</v>
      </c>
      <c r="D381" s="3">
        <v>373</v>
      </c>
      <c r="E381" s="23">
        <v>5.9166670000000003</v>
      </c>
      <c r="F381" s="23">
        <v>0.2</v>
      </c>
      <c r="G381" s="29">
        <v>-0.85</v>
      </c>
      <c r="H381" s="29">
        <v>-3.05</v>
      </c>
      <c r="I381" s="29">
        <v>420.08</v>
      </c>
      <c r="J381" s="37">
        <f t="shared" si="76"/>
        <v>0.39155060018418747</v>
      </c>
      <c r="K381" s="37">
        <f t="shared" si="77"/>
        <v>6271.6670200000008</v>
      </c>
      <c r="L381" t="s">
        <v>56</v>
      </c>
      <c r="M381" s="18">
        <f t="shared" si="67"/>
        <v>-1153.6879999999999</v>
      </c>
      <c r="N381">
        <f t="shared" si="68"/>
        <v>-1802</v>
      </c>
      <c r="O381">
        <f t="shared" si="65"/>
        <v>66733.429524300009</v>
      </c>
      <c r="P381">
        <f t="shared" si="66"/>
        <v>66733.429524300009</v>
      </c>
      <c r="Q381">
        <f t="shared" si="69"/>
        <v>121025.02952430001</v>
      </c>
      <c r="R381">
        <f t="shared" si="70"/>
        <v>249323.50011346201</v>
      </c>
      <c r="S381">
        <f t="shared" si="71"/>
        <v>1176176.628632358</v>
      </c>
      <c r="T381">
        <f t="shared" si="72"/>
        <v>328106.0507389516</v>
      </c>
      <c r="U381" s="39">
        <f>(T381+T382)</f>
        <v>545272.45073895156</v>
      </c>
      <c r="V381" s="39">
        <f t="shared" si="73"/>
        <v>-999750.13433750428</v>
      </c>
      <c r="W381" s="39">
        <f t="shared" si="74"/>
        <v>-21879.81295878689</v>
      </c>
      <c r="X381" s="39">
        <f t="shared" si="75"/>
        <v>13346.685904860002</v>
      </c>
    </row>
    <row r="382" spans="2:24" x14ac:dyDescent="0.25">
      <c r="B382" s="3" t="s">
        <v>55</v>
      </c>
      <c r="C382" s="3">
        <v>374</v>
      </c>
      <c r="D382" s="3">
        <v>374</v>
      </c>
      <c r="E382" s="23">
        <v>4.9166670000000003</v>
      </c>
      <c r="F382" s="23">
        <v>0.2</v>
      </c>
      <c r="G382" s="29">
        <v>-0.96</v>
      </c>
      <c r="H382" s="29">
        <v>-3.45</v>
      </c>
      <c r="I382" s="29">
        <v>290.08</v>
      </c>
      <c r="J382" s="37">
        <f t="shared" si="76"/>
        <v>0.32537303768418752</v>
      </c>
      <c r="K382" s="37">
        <f t="shared" si="77"/>
        <v>5211.6670200000008</v>
      </c>
      <c r="L382" t="s">
        <v>56</v>
      </c>
      <c r="M382" s="18">
        <f t="shared" si="67"/>
        <v>-1302.9887999999999</v>
      </c>
      <c r="N382">
        <f t="shared" si="68"/>
        <v>-2035.1999999999998</v>
      </c>
      <c r="O382">
        <f t="shared" si="65"/>
        <v>54291.6</v>
      </c>
      <c r="P382">
        <f t="shared" si="66"/>
        <v>54291.6</v>
      </c>
      <c r="Q382">
        <f t="shared" si="69"/>
        <v>99157.58103239999</v>
      </c>
      <c r="R382">
        <f t="shared" si="70"/>
        <v>188512.48793519998</v>
      </c>
      <c r="S382">
        <f t="shared" si="71"/>
        <v>766785.09247192799</v>
      </c>
      <c r="T382">
        <f t="shared" si="72"/>
        <v>217166.4</v>
      </c>
      <c r="U382" s="39">
        <f>(T382+T383)</f>
        <v>365473.412797536</v>
      </c>
      <c r="V382" s="39">
        <f t="shared" si="73"/>
        <v>-736113.68877305079</v>
      </c>
      <c r="W382" s="39">
        <f t="shared" si="74"/>
        <v>-15736.695652173912</v>
      </c>
      <c r="X382" s="39">
        <f t="shared" si="75"/>
        <v>10858.32</v>
      </c>
    </row>
    <row r="383" spans="2:24" x14ac:dyDescent="0.25">
      <c r="B383" s="3" t="s">
        <v>55</v>
      </c>
      <c r="C383" s="3">
        <v>375</v>
      </c>
      <c r="D383" s="3">
        <v>375</v>
      </c>
      <c r="E383" s="23">
        <v>4</v>
      </c>
      <c r="F383" s="23">
        <v>0.2</v>
      </c>
      <c r="G383" s="29">
        <v>-0.81</v>
      </c>
      <c r="H383" s="29">
        <v>-2.9</v>
      </c>
      <c r="I383" s="29">
        <v>192</v>
      </c>
      <c r="J383" s="37">
        <f t="shared" si="76"/>
        <v>0.26471024999999998</v>
      </c>
      <c r="K383" s="37">
        <f t="shared" si="77"/>
        <v>4240</v>
      </c>
      <c r="L383" t="s">
        <v>56</v>
      </c>
      <c r="M383" s="18">
        <f t="shared" si="67"/>
        <v>-1099.3968</v>
      </c>
      <c r="N383">
        <f t="shared" si="68"/>
        <v>-1717.2</v>
      </c>
      <c r="O383">
        <f t="shared" si="65"/>
        <v>44865.981032399999</v>
      </c>
      <c r="P383">
        <f t="shared" si="66"/>
        <v>44865.981032399999</v>
      </c>
      <c r="Q383">
        <f t="shared" si="69"/>
        <v>83322.526508099996</v>
      </c>
      <c r="R383">
        <f t="shared" si="70"/>
        <v>144568.151134182</v>
      </c>
      <c r="S383">
        <f t="shared" si="71"/>
        <v>531225.60155007662</v>
      </c>
      <c r="T383">
        <f t="shared" si="72"/>
        <v>148307.01279753601</v>
      </c>
      <c r="U383" s="39">
        <f>(T383+T384)</f>
        <v>257267.21215983751</v>
      </c>
      <c r="V383" s="39">
        <f t="shared" si="73"/>
        <v>-430292.7372555621</v>
      </c>
      <c r="W383" s="39">
        <f t="shared" si="74"/>
        <v>-15471.027942206896</v>
      </c>
      <c r="X383" s="39">
        <f t="shared" si="75"/>
        <v>8973.1962064800009</v>
      </c>
    </row>
    <row r="384" spans="2:24" x14ac:dyDescent="0.25">
      <c r="B384" s="3" t="s">
        <v>55</v>
      </c>
      <c r="C384" s="3">
        <v>376</v>
      </c>
      <c r="D384" s="3">
        <v>376</v>
      </c>
      <c r="E384" s="23">
        <v>3.3055560000000002</v>
      </c>
      <c r="F384" s="23">
        <v>0.2</v>
      </c>
      <c r="G384" s="29">
        <v>-0.57999999999999996</v>
      </c>
      <c r="H384" s="29">
        <v>-2.1</v>
      </c>
      <c r="I384" s="29">
        <v>131.12</v>
      </c>
      <c r="J384" s="37">
        <f t="shared" si="76"/>
        <v>0.21875363878724999</v>
      </c>
      <c r="K384" s="37">
        <f t="shared" si="77"/>
        <v>3503.8893600000001</v>
      </c>
      <c r="L384" t="s">
        <v>56</v>
      </c>
      <c r="M384" s="18">
        <f t="shared" si="67"/>
        <v>-787.22239999999988</v>
      </c>
      <c r="N384">
        <f t="shared" si="68"/>
        <v>-1229.5999999999999</v>
      </c>
      <c r="O384">
        <f t="shared" si="65"/>
        <v>38456.545475699997</v>
      </c>
      <c r="P384">
        <f t="shared" si="66"/>
        <v>38456.545475699997</v>
      </c>
      <c r="Q384">
        <f t="shared" si="69"/>
        <v>72011.767459499999</v>
      </c>
      <c r="R384">
        <f t="shared" si="70"/>
        <v>116971.98607916325</v>
      </c>
      <c r="S384">
        <f t="shared" si="71"/>
        <v>395589.03425933019</v>
      </c>
      <c r="T384">
        <f t="shared" si="72"/>
        <v>108960.1993623015</v>
      </c>
      <c r="U384" s="39">
        <f>(T384+T385)</f>
        <v>191916.1573655355</v>
      </c>
      <c r="V384" s="39">
        <f t="shared" si="73"/>
        <v>-229441.63987041148</v>
      </c>
      <c r="W384" s="39">
        <f t="shared" si="74"/>
        <v>-18312.640702714285</v>
      </c>
      <c r="X384" s="39">
        <f t="shared" si="75"/>
        <v>7691.30909514</v>
      </c>
    </row>
    <row r="385" spans="2:24" x14ac:dyDescent="0.25">
      <c r="B385" s="3" t="s">
        <v>55</v>
      </c>
      <c r="C385" s="3">
        <v>377</v>
      </c>
      <c r="D385" s="3">
        <v>377</v>
      </c>
      <c r="E385" s="23">
        <v>2.8333330000000001</v>
      </c>
      <c r="F385" s="23">
        <v>0.2</v>
      </c>
      <c r="G385" s="29">
        <v>-0.42</v>
      </c>
      <c r="H385" s="29">
        <v>-1.5</v>
      </c>
      <c r="I385" s="29">
        <v>96.33</v>
      </c>
      <c r="J385" s="37">
        <f t="shared" si="76"/>
        <v>0.18750307169081248</v>
      </c>
      <c r="K385" s="37">
        <f t="shared" si="77"/>
        <v>3003.3329800000001</v>
      </c>
      <c r="L385" t="s">
        <v>56</v>
      </c>
      <c r="M385" s="18">
        <f t="shared" si="67"/>
        <v>-570.05759999999998</v>
      </c>
      <c r="N385">
        <f t="shared" si="68"/>
        <v>-890.4</v>
      </c>
      <c r="O385">
        <f t="shared" si="65"/>
        <v>33555.221983799995</v>
      </c>
      <c r="P385">
        <f t="shared" si="66"/>
        <v>33555.221983799995</v>
      </c>
      <c r="Q385">
        <f t="shared" si="69"/>
        <v>63717.218967599998</v>
      </c>
      <c r="R385">
        <f t="shared" si="70"/>
        <v>98335.440338346001</v>
      </c>
      <c r="S385">
        <f t="shared" si="71"/>
        <v>312716.00379678753</v>
      </c>
      <c r="T385">
        <f t="shared" si="72"/>
        <v>82955.958003233987</v>
      </c>
      <c r="U385" s="39">
        <f>(T385+T386)</f>
        <v>149982.611264568</v>
      </c>
      <c r="V385" s="39">
        <f t="shared" si="73"/>
        <v>-131340.72159465076</v>
      </c>
      <c r="W385" s="39">
        <f t="shared" si="74"/>
        <v>-22370.147989199995</v>
      </c>
      <c r="X385" s="39">
        <f t="shared" si="75"/>
        <v>6711.0443967599995</v>
      </c>
    </row>
    <row r="386" spans="2:24" x14ac:dyDescent="0.25">
      <c r="B386" s="3" t="s">
        <v>55</v>
      </c>
      <c r="C386" s="3">
        <v>378</v>
      </c>
      <c r="D386" s="3">
        <v>378</v>
      </c>
      <c r="E386" s="23">
        <v>2.4722219999999999</v>
      </c>
      <c r="F386" s="23">
        <v>0.2</v>
      </c>
      <c r="G386" s="29">
        <v>-0.31</v>
      </c>
      <c r="H386" s="29">
        <v>-1.1000000000000001</v>
      </c>
      <c r="I386" s="29">
        <v>73.34</v>
      </c>
      <c r="J386" s="37">
        <f t="shared" si="76"/>
        <v>0.16360562591887498</v>
      </c>
      <c r="K386" s="37">
        <f t="shared" si="77"/>
        <v>2620.5553199999999</v>
      </c>
      <c r="L386" t="s">
        <v>56</v>
      </c>
      <c r="M386" s="18">
        <f t="shared" si="67"/>
        <v>-420.7568</v>
      </c>
      <c r="N386">
        <f t="shared" si="68"/>
        <v>-657.2</v>
      </c>
      <c r="O386">
        <f t="shared" si="65"/>
        <v>30161.9969838</v>
      </c>
      <c r="P386">
        <f t="shared" si="66"/>
        <v>30161.9969838</v>
      </c>
      <c r="Q386">
        <f t="shared" si="69"/>
        <v>57307.796983799999</v>
      </c>
      <c r="R386">
        <f t="shared" si="70"/>
        <v>86715.741328425007</v>
      </c>
      <c r="S386">
        <f t="shared" si="71"/>
        <v>260147.22398527502</v>
      </c>
      <c r="T386">
        <f t="shared" si="72"/>
        <v>67026.653261333995</v>
      </c>
      <c r="U386" s="39">
        <f>(T386+T387)</f>
        <v>121318.253261334</v>
      </c>
      <c r="V386" s="39">
        <f t="shared" si="73"/>
        <v>-80645.639435435252</v>
      </c>
      <c r="W386" s="39">
        <f t="shared" si="74"/>
        <v>-27419.997257999996</v>
      </c>
      <c r="X386" s="39">
        <f t="shared" si="75"/>
        <v>6032.3993967599999</v>
      </c>
    </row>
    <row r="387" spans="2:24" x14ac:dyDescent="0.25">
      <c r="B387" s="3" t="s">
        <v>55</v>
      </c>
      <c r="C387" s="3">
        <v>379</v>
      </c>
      <c r="D387" s="3">
        <v>379</v>
      </c>
      <c r="E387" s="23">
        <v>2.2222219999999999</v>
      </c>
      <c r="F387" s="23">
        <v>0.2</v>
      </c>
      <c r="G387" s="29">
        <v>-0.24</v>
      </c>
      <c r="H387" s="29">
        <v>-0.85</v>
      </c>
      <c r="I387" s="29">
        <v>59.26</v>
      </c>
      <c r="J387" s="37">
        <f t="shared" si="76"/>
        <v>0.14706123529387499</v>
      </c>
      <c r="K387" s="37">
        <f t="shared" si="77"/>
        <v>2355.5553199999999</v>
      </c>
      <c r="L387" t="s">
        <v>56</v>
      </c>
      <c r="M387" s="18">
        <f t="shared" si="67"/>
        <v>-325.74719999999996</v>
      </c>
      <c r="N387">
        <f t="shared" si="68"/>
        <v>-508.79999999999995</v>
      </c>
      <c r="O387">
        <f t="shared" si="65"/>
        <v>27145.8</v>
      </c>
      <c r="P387">
        <f t="shared" si="66"/>
        <v>27145.8</v>
      </c>
      <c r="Q387">
        <f t="shared" si="69"/>
        <v>50144.318967600004</v>
      </c>
      <c r="R387">
        <f t="shared" si="70"/>
        <v>78044.175000000003</v>
      </c>
      <c r="S387">
        <f t="shared" si="71"/>
        <v>210924.511923582</v>
      </c>
      <c r="T387">
        <f t="shared" si="72"/>
        <v>54291.6</v>
      </c>
      <c r="U387" s="39">
        <f>(T387+T388)</f>
        <v>93261.302473536023</v>
      </c>
      <c r="V387" s="39">
        <f t="shared" si="73"/>
        <v>-50621.88286165968</v>
      </c>
      <c r="W387" s="39">
        <f t="shared" si="74"/>
        <v>-31936.235294117647</v>
      </c>
      <c r="X387" s="39">
        <f t="shared" si="75"/>
        <v>5429.16</v>
      </c>
    </row>
    <row r="388" spans="2:24" x14ac:dyDescent="0.25">
      <c r="B388" s="3" t="s">
        <v>55</v>
      </c>
      <c r="C388" s="3">
        <v>380</v>
      </c>
      <c r="D388" s="3">
        <v>380</v>
      </c>
      <c r="E388" s="23">
        <v>2</v>
      </c>
      <c r="F388" s="23">
        <v>0.2</v>
      </c>
      <c r="G388" s="29">
        <v>-0.26</v>
      </c>
      <c r="H388" s="29">
        <v>-0.95</v>
      </c>
      <c r="I388" s="29">
        <v>48</v>
      </c>
      <c r="J388" s="37">
        <f t="shared" si="76"/>
        <v>0.13235512499999999</v>
      </c>
      <c r="K388" s="37">
        <f t="shared" si="77"/>
        <v>2120</v>
      </c>
      <c r="L388" t="s">
        <v>56</v>
      </c>
      <c r="M388" s="18">
        <f t="shared" si="67"/>
        <v>-352.89280000000002</v>
      </c>
      <c r="N388">
        <f t="shared" si="68"/>
        <v>-551.20000000000005</v>
      </c>
      <c r="O388">
        <f t="shared" si="65"/>
        <v>22998.518967600001</v>
      </c>
      <c r="P388">
        <f t="shared" si="66"/>
        <v>22998.518967600001</v>
      </c>
      <c r="Q388">
        <f t="shared" si="69"/>
        <v>41472.742459500005</v>
      </c>
      <c r="R388">
        <f t="shared" si="70"/>
        <v>66440.168461790992</v>
      </c>
      <c r="S388">
        <f t="shared" si="71"/>
        <v>158611.6962551529</v>
      </c>
      <c r="T388">
        <f t="shared" si="72"/>
        <v>38969.702473536017</v>
      </c>
      <c r="U388" s="39">
        <f>(T388+T389)</f>
        <v>64115.171284819517</v>
      </c>
      <c r="V388" s="39">
        <f t="shared" si="73"/>
        <v>-41239.041026339757</v>
      </c>
      <c r="W388" s="39">
        <f t="shared" si="74"/>
        <v>-24208.967334315792</v>
      </c>
      <c r="X388" s="39">
        <f t="shared" si="75"/>
        <v>4599.7037935200005</v>
      </c>
    </row>
    <row r="389" spans="2:24" x14ac:dyDescent="0.25">
      <c r="B389" s="3" t="s">
        <v>55</v>
      </c>
      <c r="C389" s="3">
        <v>381</v>
      </c>
      <c r="D389" s="3">
        <v>381</v>
      </c>
      <c r="E389" s="23">
        <v>1.6944440000000001</v>
      </c>
      <c r="F389" s="23">
        <v>0.2</v>
      </c>
      <c r="G389" s="29">
        <v>-0.32</v>
      </c>
      <c r="H389" s="29">
        <v>-1.1499999999999999</v>
      </c>
      <c r="I389" s="29">
        <v>34.450000000000003</v>
      </c>
      <c r="J389" s="37">
        <f t="shared" si="76"/>
        <v>0.11213417371275</v>
      </c>
      <c r="K389" s="37">
        <f t="shared" si="77"/>
        <v>1796.1106400000001</v>
      </c>
      <c r="L389" t="s">
        <v>56</v>
      </c>
      <c r="M389" s="18">
        <f t="shared" si="67"/>
        <v>-434.32960000000003</v>
      </c>
      <c r="N389">
        <f t="shared" si="68"/>
        <v>-678.4</v>
      </c>
      <c r="O389">
        <f t="shared" si="65"/>
        <v>18474.2234919</v>
      </c>
      <c r="P389">
        <f t="shared" si="66"/>
        <v>18474.2234919</v>
      </c>
      <c r="Q389">
        <f t="shared" si="69"/>
        <v>32424.151508100003</v>
      </c>
      <c r="R389">
        <f t="shared" si="70"/>
        <v>54396.325752495744</v>
      </c>
      <c r="S389">
        <f t="shared" si="71"/>
        <v>112677.09770075156</v>
      </c>
      <c r="T389">
        <f t="shared" si="72"/>
        <v>25145.468811283499</v>
      </c>
      <c r="U389" s="39">
        <f>(T389+T390)</f>
        <v>39482.897927917504</v>
      </c>
      <c r="V389" s="39">
        <f t="shared" si="73"/>
        <v>-36056.671264240504</v>
      </c>
      <c r="W389" s="39">
        <f t="shared" si="74"/>
        <v>-16064.542166869567</v>
      </c>
      <c r="X389" s="39">
        <f t="shared" si="75"/>
        <v>3694.8446983800004</v>
      </c>
    </row>
    <row r="390" spans="2:24" x14ac:dyDescent="0.25">
      <c r="B390" s="3" t="s">
        <v>55</v>
      </c>
      <c r="C390" s="3">
        <v>382</v>
      </c>
      <c r="D390" s="3">
        <v>382</v>
      </c>
      <c r="E390" s="23">
        <v>1.361111</v>
      </c>
      <c r="F390" s="23">
        <v>0.2</v>
      </c>
      <c r="G390" s="29">
        <v>-0.33</v>
      </c>
      <c r="H390" s="29">
        <v>-1.2</v>
      </c>
      <c r="I390" s="29">
        <v>22.23</v>
      </c>
      <c r="J390" s="37">
        <f t="shared" si="76"/>
        <v>9.0075008271937484E-2</v>
      </c>
      <c r="K390" s="37">
        <f t="shared" si="77"/>
        <v>1442.77766</v>
      </c>
      <c r="L390" t="s">
        <v>56</v>
      </c>
      <c r="M390" s="18">
        <f t="shared" si="67"/>
        <v>-447.9024</v>
      </c>
      <c r="N390">
        <f t="shared" si="68"/>
        <v>-699.6</v>
      </c>
      <c r="O390">
        <f t="shared" si="65"/>
        <v>13949.928016200001</v>
      </c>
      <c r="P390">
        <f t="shared" si="66"/>
        <v>13949.928016200001</v>
      </c>
      <c r="Q390">
        <f t="shared" si="69"/>
        <v>22621.504524300002</v>
      </c>
      <c r="R390">
        <f t="shared" si="70"/>
        <v>42818.529824721001</v>
      </c>
      <c r="S390">
        <f t="shared" si="71"/>
        <v>71907.795491110097</v>
      </c>
      <c r="T390">
        <f t="shared" si="72"/>
        <v>14337.429116634006</v>
      </c>
      <c r="U390" s="39">
        <f>(T390+T391)</f>
        <v>19877.603960317509</v>
      </c>
      <c r="V390" s="39">
        <f t="shared" si="73"/>
        <v>-23729.572512066334</v>
      </c>
      <c r="W390" s="39">
        <f t="shared" si="74"/>
        <v>-11624.940013500001</v>
      </c>
      <c r="X390" s="39">
        <f t="shared" si="75"/>
        <v>2789.9856032400003</v>
      </c>
    </row>
    <row r="391" spans="2:24" x14ac:dyDescent="0.25">
      <c r="B391" s="3" t="s">
        <v>55</v>
      </c>
      <c r="C391" s="3">
        <v>383</v>
      </c>
      <c r="D391" s="3">
        <v>383</v>
      </c>
      <c r="E391" s="23">
        <v>1.0277780000000001</v>
      </c>
      <c r="F391" s="23">
        <v>0.2</v>
      </c>
      <c r="G391" s="29">
        <v>-0.36</v>
      </c>
      <c r="H391" s="29">
        <v>-1.3</v>
      </c>
      <c r="I391" s="29">
        <v>12.68</v>
      </c>
      <c r="J391" s="37">
        <f t="shared" si="76"/>
        <v>6.8015842831124995E-2</v>
      </c>
      <c r="K391" s="37">
        <f t="shared" si="77"/>
        <v>1089.4446800000001</v>
      </c>
      <c r="L391" t="s">
        <v>56</v>
      </c>
      <c r="M391" s="18">
        <f t="shared" si="67"/>
        <v>-488.62079999999997</v>
      </c>
      <c r="N391">
        <f t="shared" si="68"/>
        <v>-763.19999999999993</v>
      </c>
      <c r="O391">
        <f t="shared" si="65"/>
        <v>8671.5765081000009</v>
      </c>
      <c r="P391">
        <f t="shared" si="66"/>
        <v>8671.5765081000009</v>
      </c>
      <c r="Q391">
        <f t="shared" si="69"/>
        <v>12064.801508100001</v>
      </c>
      <c r="R391">
        <f t="shared" si="70"/>
        <v>28303.063177445998</v>
      </c>
      <c r="S391">
        <f t="shared" si="71"/>
        <v>35619.705856155371</v>
      </c>
      <c r="T391">
        <f t="shared" si="72"/>
        <v>5540.1748436835014</v>
      </c>
      <c r="U391" s="39">
        <f>(T391+T392)</f>
        <v>6388.4810936835011</v>
      </c>
      <c r="V391" s="39">
        <f t="shared" si="73"/>
        <v>-12823.094108215933</v>
      </c>
      <c r="W391" s="39">
        <f t="shared" si="74"/>
        <v>-6670.4434677692316</v>
      </c>
      <c r="X391" s="39">
        <f t="shared" si="75"/>
        <v>1734.3153016200004</v>
      </c>
    </row>
    <row r="392" spans="2:24" x14ac:dyDescent="0.25">
      <c r="B392" s="3" t="s">
        <v>55</v>
      </c>
      <c r="C392" s="3">
        <v>384</v>
      </c>
      <c r="D392" s="3">
        <v>384</v>
      </c>
      <c r="E392" s="23">
        <v>0.63888900000000004</v>
      </c>
      <c r="F392" s="23">
        <v>0.2</v>
      </c>
      <c r="G392" s="29">
        <v>-0.39</v>
      </c>
      <c r="H392" s="29">
        <v>-1.4</v>
      </c>
      <c r="I392" s="29">
        <v>4.9000000000000004</v>
      </c>
      <c r="J392" s="37">
        <f t="shared" si="76"/>
        <v>4.2280116728062499E-2</v>
      </c>
      <c r="K392" s="37">
        <f t="shared" si="77"/>
        <v>677.22234000000003</v>
      </c>
      <c r="L392" t="s">
        <v>56</v>
      </c>
      <c r="M392" s="18">
        <f t="shared" si="67"/>
        <v>-529.33920000000001</v>
      </c>
      <c r="N392">
        <f t="shared" si="68"/>
        <v>-826.80000000000007</v>
      </c>
      <c r="O392">
        <f t="shared" si="65"/>
        <v>3393.2249999999999</v>
      </c>
      <c r="P392">
        <f t="shared" si="66"/>
        <v>3393.2249999999999</v>
      </c>
      <c r="Q392">
        <f t="shared" si="69"/>
        <v>3393.2249999999999</v>
      </c>
      <c r="R392">
        <f t="shared" si="70"/>
        <v>11452.134375</v>
      </c>
      <c r="S392">
        <f t="shared" si="71"/>
        <v>11452.134375</v>
      </c>
      <c r="T392">
        <f t="shared" si="72"/>
        <v>848.30624999999998</v>
      </c>
      <c r="U392" s="39">
        <f>(T392+T393)</f>
        <v>848.30624999999998</v>
      </c>
      <c r="V392" s="39">
        <f t="shared" si="73"/>
        <v>-4466.3324062499996</v>
      </c>
      <c r="W392" s="39">
        <f t="shared" si="74"/>
        <v>-2423.7321428571431</v>
      </c>
      <c r="X392" s="39">
        <f t="shared" si="75"/>
        <v>678.64499999999998</v>
      </c>
    </row>
    <row r="393" spans="2:24" x14ac:dyDescent="0.25">
      <c r="B393" s="3" t="s">
        <v>55</v>
      </c>
      <c r="C393" s="3">
        <v>385</v>
      </c>
      <c r="D393" s="3">
        <v>385</v>
      </c>
      <c r="E393" s="23">
        <v>0.25</v>
      </c>
      <c r="F393" s="23">
        <v>0.2</v>
      </c>
      <c r="G393" s="29">
        <v>-0.32</v>
      </c>
      <c r="H393" s="29">
        <v>-1.1499999999999999</v>
      </c>
      <c r="I393" s="29">
        <v>0.75</v>
      </c>
      <c r="J393" s="37">
        <f t="shared" si="76"/>
        <v>1.6544390624999999E-2</v>
      </c>
      <c r="K393" s="37">
        <f t="shared" si="77"/>
        <v>265</v>
      </c>
      <c r="L393" t="s">
        <v>56</v>
      </c>
      <c r="M393" s="18">
        <f t="shared" si="67"/>
        <v>-434.32960000000003</v>
      </c>
      <c r="N393">
        <f t="shared" si="68"/>
        <v>-678.4</v>
      </c>
      <c r="O393">
        <f t="shared" si="65"/>
        <v>0</v>
      </c>
      <c r="P393">
        <f t="shared" si="66"/>
        <v>0</v>
      </c>
      <c r="Q393">
        <f t="shared" si="69"/>
        <v>0</v>
      </c>
      <c r="R393">
        <f t="shared" si="70"/>
        <v>0</v>
      </c>
      <c r="S393">
        <f t="shared" si="71"/>
        <v>0</v>
      </c>
      <c r="T393">
        <f t="shared" si="72"/>
        <v>0</v>
      </c>
      <c r="U393" s="39">
        <f>(T393+T394)</f>
        <v>0</v>
      </c>
      <c r="V393" s="39">
        <f t="shared" si="73"/>
        <v>0</v>
      </c>
      <c r="W393" s="39">
        <f t="shared" si="74"/>
        <v>0</v>
      </c>
      <c r="X393" s="39">
        <f t="shared" si="75"/>
        <v>0</v>
      </c>
    </row>
    <row r="394" spans="2:24" x14ac:dyDescent="0.25">
      <c r="B394" s="3" t="s">
        <v>55</v>
      </c>
      <c r="C394" s="3">
        <v>386</v>
      </c>
      <c r="D394" s="3">
        <v>386</v>
      </c>
      <c r="E394" s="23">
        <v>0</v>
      </c>
      <c r="F394" s="23">
        <v>0.2</v>
      </c>
      <c r="G394" s="29">
        <v>-0.13</v>
      </c>
      <c r="H394" s="29">
        <v>-0.45</v>
      </c>
      <c r="I394" s="29">
        <v>0</v>
      </c>
      <c r="J394" s="37">
        <f t="shared" si="76"/>
        <v>0</v>
      </c>
      <c r="K394" s="37">
        <f t="shared" si="77"/>
        <v>0</v>
      </c>
      <c r="L394" t="s">
        <v>56</v>
      </c>
      <c r="M394" s="18">
        <f t="shared" si="67"/>
        <v>-176.44640000000001</v>
      </c>
      <c r="N394">
        <f t="shared" si="68"/>
        <v>-275.60000000000002</v>
      </c>
      <c r="O394">
        <f t="shared" si="65"/>
        <v>0</v>
      </c>
      <c r="P394">
        <f t="shared" si="66"/>
        <v>0</v>
      </c>
      <c r="Q394">
        <f t="shared" si="69"/>
        <v>0</v>
      </c>
      <c r="R394">
        <f t="shared" si="70"/>
        <v>0</v>
      </c>
      <c r="S394">
        <f t="shared" si="71"/>
        <v>0</v>
      </c>
      <c r="T394">
        <f t="shared" si="72"/>
        <v>0</v>
      </c>
      <c r="U394" s="39">
        <f>(T394+T395)</f>
        <v>0</v>
      </c>
      <c r="V394" s="39">
        <f t="shared" si="73"/>
        <v>0</v>
      </c>
      <c r="W394" s="39">
        <f t="shared" si="74"/>
        <v>0</v>
      </c>
      <c r="X394" s="39">
        <f t="shared" si="75"/>
        <v>0</v>
      </c>
    </row>
    <row r="395" spans="2:24" x14ac:dyDescent="0.25">
      <c r="B395" s="3" t="s">
        <v>55</v>
      </c>
      <c r="C395" s="3">
        <v>387</v>
      </c>
      <c r="D395" s="3">
        <v>387</v>
      </c>
      <c r="E395" s="23">
        <v>0</v>
      </c>
      <c r="F395" s="23">
        <v>0.2</v>
      </c>
      <c r="G395" s="29">
        <v>0</v>
      </c>
      <c r="H395" s="29">
        <v>0</v>
      </c>
      <c r="I395" s="29">
        <v>0</v>
      </c>
      <c r="J395" s="37">
        <f t="shared" si="76"/>
        <v>0</v>
      </c>
      <c r="K395" s="37">
        <f t="shared" si="77"/>
        <v>0</v>
      </c>
      <c r="L395" t="s">
        <v>56</v>
      </c>
      <c r="M395" s="18">
        <f t="shared" si="67"/>
        <v>0</v>
      </c>
      <c r="N395">
        <f t="shared" si="68"/>
        <v>0</v>
      </c>
      <c r="O395">
        <f t="shared" si="65"/>
        <v>0</v>
      </c>
      <c r="P395">
        <f t="shared" si="66"/>
        <v>0</v>
      </c>
      <c r="Q395">
        <f t="shared" si="69"/>
        <v>0</v>
      </c>
      <c r="R395">
        <f t="shared" si="70"/>
        <v>0</v>
      </c>
      <c r="S395">
        <f t="shared" si="71"/>
        <v>0</v>
      </c>
      <c r="T395">
        <f t="shared" si="72"/>
        <v>0</v>
      </c>
      <c r="U395" s="39">
        <f>(T395+T396)</f>
        <v>0</v>
      </c>
      <c r="V395" s="39">
        <f t="shared" si="73"/>
        <v>0</v>
      </c>
      <c r="W395" s="39" t="e">
        <f t="shared" si="74"/>
        <v>#DIV/0!</v>
      </c>
      <c r="X395" s="39">
        <f t="shared" si="75"/>
        <v>0</v>
      </c>
    </row>
    <row r="396" spans="2:24" x14ac:dyDescent="0.25">
      <c r="B396" s="3" t="s">
        <v>55</v>
      </c>
      <c r="C396" s="3">
        <v>388</v>
      </c>
      <c r="D396" s="3">
        <v>388</v>
      </c>
      <c r="E396" s="23">
        <v>0</v>
      </c>
      <c r="F396" s="23">
        <v>0.2</v>
      </c>
      <c r="G396" s="29">
        <v>0</v>
      </c>
      <c r="H396" s="29">
        <v>0</v>
      </c>
      <c r="I396" s="29">
        <v>0</v>
      </c>
      <c r="J396" s="37">
        <f t="shared" si="76"/>
        <v>0</v>
      </c>
      <c r="K396" s="37">
        <f t="shared" si="77"/>
        <v>0</v>
      </c>
      <c r="L396" t="s">
        <v>56</v>
      </c>
      <c r="M396" s="18">
        <f t="shared" si="67"/>
        <v>0</v>
      </c>
      <c r="N396">
        <f t="shared" si="68"/>
        <v>0</v>
      </c>
      <c r="O396">
        <f t="shared" si="65"/>
        <v>0</v>
      </c>
      <c r="P396">
        <f t="shared" si="66"/>
        <v>0</v>
      </c>
      <c r="Q396">
        <f t="shared" si="69"/>
        <v>0</v>
      </c>
      <c r="R396">
        <f t="shared" si="70"/>
        <v>0</v>
      </c>
      <c r="S396">
        <f t="shared" si="71"/>
        <v>0</v>
      </c>
      <c r="T396">
        <f t="shared" si="72"/>
        <v>0</v>
      </c>
      <c r="U396" s="39">
        <f>(T396+T397)</f>
        <v>0</v>
      </c>
      <c r="V396" s="39">
        <f t="shared" si="73"/>
        <v>0</v>
      </c>
      <c r="W396" s="39" t="e">
        <f t="shared" si="74"/>
        <v>#DIV/0!</v>
      </c>
      <c r="X396" s="39">
        <f t="shared" si="75"/>
        <v>0</v>
      </c>
    </row>
    <row r="397" spans="2:24" x14ac:dyDescent="0.25">
      <c r="B397" s="3" t="s">
        <v>55</v>
      </c>
      <c r="C397" s="3">
        <v>389</v>
      </c>
      <c r="D397" s="3">
        <v>389</v>
      </c>
      <c r="E397" s="23">
        <v>0</v>
      </c>
      <c r="F397" s="23">
        <v>0.2</v>
      </c>
      <c r="G397" s="29">
        <v>0</v>
      </c>
      <c r="H397" s="29">
        <v>0</v>
      </c>
      <c r="I397" s="29">
        <v>0</v>
      </c>
      <c r="J397" s="37">
        <f t="shared" si="76"/>
        <v>0</v>
      </c>
      <c r="K397" s="37">
        <f t="shared" si="77"/>
        <v>0</v>
      </c>
      <c r="L397" t="s">
        <v>56</v>
      </c>
      <c r="M397" s="18">
        <f t="shared" si="67"/>
        <v>0</v>
      </c>
      <c r="N397">
        <f t="shared" si="68"/>
        <v>0</v>
      </c>
      <c r="O397">
        <f t="shared" si="65"/>
        <v>0</v>
      </c>
      <c r="P397">
        <f t="shared" si="66"/>
        <v>0</v>
      </c>
      <c r="Q397">
        <f t="shared" si="69"/>
        <v>0</v>
      </c>
      <c r="R397">
        <f t="shared" si="70"/>
        <v>0</v>
      </c>
      <c r="S397">
        <f t="shared" si="71"/>
        <v>0</v>
      </c>
      <c r="T397">
        <f t="shared" si="72"/>
        <v>0</v>
      </c>
      <c r="U397" s="39">
        <f>(T397+T398)</f>
        <v>0</v>
      </c>
      <c r="V397" s="39">
        <f t="shared" si="73"/>
        <v>0</v>
      </c>
      <c r="W397" s="39" t="e">
        <f t="shared" si="74"/>
        <v>#DIV/0!</v>
      </c>
      <c r="X397" s="39">
        <f t="shared" si="75"/>
        <v>0</v>
      </c>
    </row>
    <row r="398" spans="2:24" x14ac:dyDescent="0.25">
      <c r="B398" s="3" t="s">
        <v>55</v>
      </c>
      <c r="C398" s="3">
        <v>390</v>
      </c>
      <c r="D398" s="3">
        <v>390</v>
      </c>
      <c r="E398" s="23">
        <v>0</v>
      </c>
      <c r="F398" s="23">
        <v>0.2</v>
      </c>
      <c r="G398" s="29">
        <v>0</v>
      </c>
      <c r="H398" s="29">
        <v>0</v>
      </c>
      <c r="I398" s="29">
        <v>0</v>
      </c>
      <c r="J398" s="37">
        <f t="shared" si="76"/>
        <v>0</v>
      </c>
      <c r="K398" s="37">
        <f t="shared" si="77"/>
        <v>0</v>
      </c>
      <c r="L398" t="s">
        <v>56</v>
      </c>
      <c r="M398" s="18">
        <f t="shared" si="67"/>
        <v>0</v>
      </c>
      <c r="N398">
        <f t="shared" si="68"/>
        <v>0</v>
      </c>
      <c r="O398">
        <f t="shared" si="65"/>
        <v>0</v>
      </c>
      <c r="P398">
        <f t="shared" si="66"/>
        <v>0</v>
      </c>
      <c r="Q398">
        <f t="shared" si="69"/>
        <v>1885.1265081000001</v>
      </c>
      <c r="R398">
        <f t="shared" si="70"/>
        <v>0</v>
      </c>
      <c r="S398">
        <f t="shared" si="71"/>
        <v>0</v>
      </c>
      <c r="T398">
        <f t="shared" si="72"/>
        <v>0</v>
      </c>
      <c r="U398" s="39">
        <f>(T398+T399)</f>
        <v>261.82333558350092</v>
      </c>
      <c r="V398" s="39">
        <f t="shared" si="73"/>
        <v>0</v>
      </c>
      <c r="W398" s="39" t="e">
        <f t="shared" si="74"/>
        <v>#DIV/0!</v>
      </c>
      <c r="X398" s="39">
        <f t="shared" si="75"/>
        <v>0</v>
      </c>
    </row>
    <row r="399" spans="2:24" x14ac:dyDescent="0.25">
      <c r="B399" s="3" t="s">
        <v>55</v>
      </c>
      <c r="C399" s="3">
        <v>391</v>
      </c>
      <c r="D399" s="3">
        <v>391</v>
      </c>
      <c r="E399" s="23">
        <v>0</v>
      </c>
      <c r="F399" s="23">
        <v>0.2</v>
      </c>
      <c r="G399" s="29">
        <v>7.0000000000000007E-2</v>
      </c>
      <c r="H399" s="29">
        <v>0.25</v>
      </c>
      <c r="I399" s="29">
        <v>0</v>
      </c>
      <c r="J399" s="37">
        <f t="shared" si="76"/>
        <v>0</v>
      </c>
      <c r="K399" s="37">
        <f t="shared" si="77"/>
        <v>0</v>
      </c>
      <c r="L399" t="s">
        <v>56</v>
      </c>
      <c r="M399" s="18">
        <f t="shared" si="67"/>
        <v>95.009600000000006</v>
      </c>
      <c r="N399">
        <f t="shared" si="68"/>
        <v>148.4</v>
      </c>
      <c r="O399">
        <f t="shared" si="65"/>
        <v>1885.1265081000001</v>
      </c>
      <c r="P399">
        <f t="shared" si="66"/>
        <v>1885.1265081000001</v>
      </c>
      <c r="Q399">
        <f t="shared" si="69"/>
        <v>9802.6469837999994</v>
      </c>
      <c r="R399">
        <f t="shared" si="70"/>
        <v>2670.5955722872486</v>
      </c>
      <c r="S399">
        <f t="shared" si="71"/>
        <v>4029.8930698268769</v>
      </c>
      <c r="T399">
        <f t="shared" si="72"/>
        <v>261.82333558350092</v>
      </c>
      <c r="U399" s="39">
        <f>(T399+T400)</f>
        <v>4880.3743072350089</v>
      </c>
      <c r="V399" s="39">
        <f t="shared" si="73"/>
        <v>282.09251488788141</v>
      </c>
      <c r="W399" s="39">
        <f t="shared" si="74"/>
        <v>7540.5060324000005</v>
      </c>
      <c r="X399" s="39">
        <f t="shared" si="75"/>
        <v>377.02530162000005</v>
      </c>
    </row>
    <row r="400" spans="2:24" x14ac:dyDescent="0.25">
      <c r="B400" s="3" t="s">
        <v>55</v>
      </c>
      <c r="C400" s="3">
        <v>392</v>
      </c>
      <c r="D400" s="3">
        <v>392</v>
      </c>
      <c r="E400" s="23">
        <v>0.13888900000000001</v>
      </c>
      <c r="F400" s="23">
        <v>0.2</v>
      </c>
      <c r="G400" s="29">
        <v>0.28999999999999998</v>
      </c>
      <c r="H400" s="29">
        <v>1.05</v>
      </c>
      <c r="I400" s="29">
        <v>0.23</v>
      </c>
      <c r="J400" s="37">
        <f t="shared" si="76"/>
        <v>9.1913354780624994E-3</v>
      </c>
      <c r="K400" s="37">
        <f t="shared" si="77"/>
        <v>147.22234</v>
      </c>
      <c r="L400" t="s">
        <v>56</v>
      </c>
      <c r="M400" s="18">
        <f t="shared" si="67"/>
        <v>393.61119999999994</v>
      </c>
      <c r="N400">
        <f t="shared" si="68"/>
        <v>614.79999999999995</v>
      </c>
      <c r="O400">
        <f t="shared" si="65"/>
        <v>7917.5204756999992</v>
      </c>
      <c r="P400">
        <f t="shared" si="66"/>
        <v>7917.5204756999992</v>
      </c>
      <c r="Q400">
        <f t="shared" si="69"/>
        <v>26014.715951400001</v>
      </c>
      <c r="R400">
        <f t="shared" si="70"/>
        <v>9786.9341527380002</v>
      </c>
      <c r="S400">
        <f t="shared" si="71"/>
        <v>21516.590011357308</v>
      </c>
      <c r="T400">
        <f t="shared" si="72"/>
        <v>4618.550971651508</v>
      </c>
      <c r="U400" s="39">
        <f>(T400+T401)</f>
        <v>28748.138906853022</v>
      </c>
      <c r="V400" s="39">
        <f t="shared" si="73"/>
        <v>6239.8111032936185</v>
      </c>
      <c r="W400" s="39">
        <f t="shared" si="74"/>
        <v>7540.4956911428562</v>
      </c>
      <c r="X400" s="39">
        <f t="shared" si="75"/>
        <v>1583.5040951399999</v>
      </c>
    </row>
    <row r="401" spans="2:24" x14ac:dyDescent="0.25">
      <c r="B401" s="3" t="s">
        <v>55</v>
      </c>
      <c r="C401" s="3">
        <v>393</v>
      </c>
      <c r="D401" s="3">
        <v>393</v>
      </c>
      <c r="E401" s="23">
        <v>0.58333299999999999</v>
      </c>
      <c r="F401" s="23">
        <v>0.2</v>
      </c>
      <c r="G401" s="29">
        <v>0.6</v>
      </c>
      <c r="H401" s="29">
        <v>2.15</v>
      </c>
      <c r="I401" s="29">
        <v>4.08</v>
      </c>
      <c r="J401" s="37">
        <f t="shared" si="76"/>
        <v>3.8603556065812498E-2</v>
      </c>
      <c r="K401" s="37">
        <f t="shared" si="77"/>
        <v>618.33298000000002</v>
      </c>
      <c r="L401" t="s">
        <v>56</v>
      </c>
      <c r="M401" s="18">
        <f t="shared" si="67"/>
        <v>814.36799999999994</v>
      </c>
      <c r="N401">
        <f t="shared" si="68"/>
        <v>1272</v>
      </c>
      <c r="O401">
        <f t="shared" si="65"/>
        <v>18097.195475700002</v>
      </c>
      <c r="P401">
        <f t="shared" si="66"/>
        <v>18097.195475700002</v>
      </c>
      <c r="Q401">
        <f t="shared" si="69"/>
        <v>49390.276508100003</v>
      </c>
      <c r="R401">
        <f t="shared" si="70"/>
        <v>20107.992962200504</v>
      </c>
      <c r="S401">
        <f t="shared" si="71"/>
        <v>61832.090574373491</v>
      </c>
      <c r="T401">
        <f t="shared" si="72"/>
        <v>24129.587935201514</v>
      </c>
      <c r="U401" s="39">
        <f>(T401+T402)</f>
        <v>96277.538667937537</v>
      </c>
      <c r="V401" s="39">
        <f t="shared" si="73"/>
        <v>37099.254344624096</v>
      </c>
      <c r="W401" s="39">
        <f t="shared" si="74"/>
        <v>8417.3002212558149</v>
      </c>
      <c r="X401" s="39">
        <f t="shared" si="75"/>
        <v>3619.4390951400005</v>
      </c>
    </row>
    <row r="402" spans="2:24" x14ac:dyDescent="0.25">
      <c r="B402" s="3" t="s">
        <v>55</v>
      </c>
      <c r="C402" s="3">
        <v>394</v>
      </c>
      <c r="D402" s="3">
        <v>394</v>
      </c>
      <c r="E402" s="23">
        <v>1.3333330000000001</v>
      </c>
      <c r="F402" s="23">
        <v>0.2</v>
      </c>
      <c r="G402" s="29">
        <v>0.86</v>
      </c>
      <c r="H402" s="29">
        <v>3.1</v>
      </c>
      <c r="I402" s="29">
        <v>21.33</v>
      </c>
      <c r="J402" s="37">
        <f t="shared" si="76"/>
        <v>8.8236727940812498E-2</v>
      </c>
      <c r="K402" s="37">
        <f t="shared" si="77"/>
        <v>1413.3329800000001</v>
      </c>
      <c r="L402" t="s">
        <v>56</v>
      </c>
      <c r="M402" s="18">
        <f t="shared" si="67"/>
        <v>1167.2608</v>
      </c>
      <c r="N402">
        <f t="shared" si="68"/>
        <v>1823.2</v>
      </c>
      <c r="O402">
        <f t="shared" si="65"/>
        <v>31293.081032400001</v>
      </c>
      <c r="P402">
        <f t="shared" si="66"/>
        <v>31293.081032400001</v>
      </c>
      <c r="Q402">
        <f t="shared" si="69"/>
        <v>77667.160556699993</v>
      </c>
      <c r="R402">
        <f t="shared" si="70"/>
        <v>31293.081032400001</v>
      </c>
      <c r="S402">
        <f t="shared" si="71"/>
        <v>121876.39442277154</v>
      </c>
      <c r="T402">
        <f t="shared" si="72"/>
        <v>72147.950732736019</v>
      </c>
      <c r="U402" s="39">
        <f>(T402+T403)</f>
        <v>230592.73789878748</v>
      </c>
      <c r="V402" s="39">
        <f t="shared" si="73"/>
        <v>104813.69920358353</v>
      </c>
      <c r="W402" s="39">
        <f t="shared" si="74"/>
        <v>10094.542268516128</v>
      </c>
      <c r="X402" s="39">
        <f t="shared" si="75"/>
        <v>6258.616206480001</v>
      </c>
    </row>
    <row r="403" spans="2:24" x14ac:dyDescent="0.25">
      <c r="B403" s="3" t="s">
        <v>55</v>
      </c>
      <c r="C403" s="3">
        <v>395</v>
      </c>
      <c r="D403" s="3">
        <v>395</v>
      </c>
      <c r="E403" s="23">
        <v>2.3055560000000002</v>
      </c>
      <c r="F403" s="23">
        <v>0.2</v>
      </c>
      <c r="G403" s="29">
        <v>1.04</v>
      </c>
      <c r="H403" s="29">
        <v>3.75</v>
      </c>
      <c r="I403" s="29">
        <v>63.79</v>
      </c>
      <c r="J403" s="37">
        <f t="shared" si="76"/>
        <v>0.15257607628725001</v>
      </c>
      <c r="K403" s="37">
        <f t="shared" si="77"/>
        <v>2443.8893600000001</v>
      </c>
      <c r="L403" t="s">
        <v>56</v>
      </c>
      <c r="M403" s="18">
        <f t="shared" si="67"/>
        <v>1411.5712000000001</v>
      </c>
      <c r="N403">
        <f t="shared" si="68"/>
        <v>2204.8000000000002</v>
      </c>
      <c r="O403">
        <f t="shared" ref="O403:O466" si="78">1357.29*10*E404</f>
        <v>46374.079524299996</v>
      </c>
      <c r="P403">
        <f t="shared" ref="P403:P466" si="79">13572.9*E404</f>
        <v>46374.079524299996</v>
      </c>
      <c r="Q403">
        <f t="shared" si="69"/>
        <v>108960.2280162</v>
      </c>
      <c r="R403">
        <f t="shared" si="70"/>
        <v>39289.140402736492</v>
      </c>
      <c r="S403">
        <f t="shared" si="71"/>
        <v>184816.42549878146</v>
      </c>
      <c r="T403">
        <f t="shared" si="72"/>
        <v>158444.78716605148</v>
      </c>
      <c r="U403" s="39">
        <f>(T403+T404)</f>
        <v>447036.46492468496</v>
      </c>
      <c r="V403" s="39">
        <f t="shared" si="73"/>
        <v>192209.08251873273</v>
      </c>
      <c r="W403" s="39">
        <f t="shared" si="74"/>
        <v>12366.421206479999</v>
      </c>
      <c r="X403" s="39">
        <f t="shared" si="75"/>
        <v>9274.8159048599991</v>
      </c>
    </row>
    <row r="404" spans="2:24" x14ac:dyDescent="0.25">
      <c r="B404" s="3" t="s">
        <v>55</v>
      </c>
      <c r="C404" s="3">
        <v>396</v>
      </c>
      <c r="D404" s="3">
        <v>396</v>
      </c>
      <c r="E404" s="23">
        <v>3.4166669999999999</v>
      </c>
      <c r="F404" s="23">
        <v>0.2</v>
      </c>
      <c r="G404" s="29">
        <v>1.1499999999999999</v>
      </c>
      <c r="H404" s="29">
        <v>4.1500000000000004</v>
      </c>
      <c r="I404" s="29">
        <v>140.08000000000001</v>
      </c>
      <c r="J404" s="37">
        <f t="shared" si="76"/>
        <v>0.22610669393418747</v>
      </c>
      <c r="K404" s="37">
        <f t="shared" si="77"/>
        <v>3621.6670199999999</v>
      </c>
      <c r="L404" t="s">
        <v>56</v>
      </c>
      <c r="M404" s="18">
        <f t="shared" ref="M404:M467" si="80">1357.28*G404</f>
        <v>1560.8719999999998</v>
      </c>
      <c r="N404">
        <f t="shared" ref="N404:N467" si="81">2120*G404</f>
        <v>2438</v>
      </c>
      <c r="O404">
        <f t="shared" si="78"/>
        <v>62586.148491899999</v>
      </c>
      <c r="P404">
        <f t="shared" si="79"/>
        <v>62586.148491899999</v>
      </c>
      <c r="Q404">
        <f t="shared" ref="Q404:Q467" si="82">(P404+P405)</f>
        <v>141384.37952429999</v>
      </c>
      <c r="R404">
        <f t="shared" ref="R404:R467" si="83">(0.5*P389*E405)-(0.5*P389*E2077)</f>
        <v>42593.34757997925</v>
      </c>
      <c r="S404">
        <f t="shared" ref="S404:S467" si="84">R404+R405*E405</f>
        <v>229313.57442523813</v>
      </c>
      <c r="T404">
        <f t="shared" ref="T404:T467" si="85">P404*E405</f>
        <v>288591.67775863351</v>
      </c>
      <c r="U404" s="39">
        <f>(T404+T405)</f>
        <v>746059.22071816958</v>
      </c>
      <c r="V404" s="39">
        <f t="shared" ref="V404:V467" si="86">S404*G404</f>
        <v>263710.6105890238</v>
      </c>
      <c r="W404" s="39">
        <f t="shared" ref="W404:W467" si="87">P404/H404</f>
        <v>15080.999636602408</v>
      </c>
      <c r="X404" s="39">
        <f t="shared" ref="X404:X467" si="88">F405*P404</f>
        <v>12517.229698380001</v>
      </c>
    </row>
    <row r="405" spans="2:24" x14ac:dyDescent="0.25">
      <c r="B405" s="3" t="s">
        <v>55</v>
      </c>
      <c r="C405" s="3">
        <v>397</v>
      </c>
      <c r="D405" s="3">
        <v>397</v>
      </c>
      <c r="E405" s="23">
        <v>4.6111110000000002</v>
      </c>
      <c r="F405" s="23">
        <v>0.2</v>
      </c>
      <c r="G405" s="29">
        <v>1.19</v>
      </c>
      <c r="H405" s="29">
        <v>4.3</v>
      </c>
      <c r="I405" s="29">
        <v>255.15</v>
      </c>
      <c r="J405" s="37">
        <f t="shared" ref="J405:J468" si="89">0.5*1.225*0.35*0.3087*E405</f>
        <v>0.30515208639693747</v>
      </c>
      <c r="K405" s="37">
        <f t="shared" ref="K405:K468" si="90">0.5*2120*E405</f>
        <v>4887.7776599999997</v>
      </c>
      <c r="L405" t="s">
        <v>56</v>
      </c>
      <c r="M405" s="18">
        <f t="shared" si="80"/>
        <v>1615.1632</v>
      </c>
      <c r="N405">
        <f t="shared" si="81"/>
        <v>2522.7999999999997</v>
      </c>
      <c r="O405">
        <f t="shared" si="78"/>
        <v>78798.231032399999</v>
      </c>
      <c r="P405">
        <f t="shared" si="79"/>
        <v>78798.231032399999</v>
      </c>
      <c r="Q405">
        <f t="shared" si="82"/>
        <v>170038.2780162</v>
      </c>
      <c r="R405">
        <f t="shared" si="83"/>
        <v>40493.544147009008</v>
      </c>
      <c r="S405">
        <f t="shared" si="84"/>
        <v>209703.04094644924</v>
      </c>
      <c r="T405">
        <f t="shared" si="85"/>
        <v>457467.54295953602</v>
      </c>
      <c r="U405" s="39">
        <f>(T405+T406)</f>
        <v>1070803.39407507</v>
      </c>
      <c r="V405" s="39">
        <f t="shared" si="86"/>
        <v>249546.61872627458</v>
      </c>
      <c r="W405" s="39">
        <f t="shared" si="87"/>
        <v>18325.170007534885</v>
      </c>
      <c r="X405" s="39">
        <f t="shared" si="88"/>
        <v>15759.64620648</v>
      </c>
    </row>
    <row r="406" spans="2:24" x14ac:dyDescent="0.25">
      <c r="B406" s="3" t="s">
        <v>55</v>
      </c>
      <c r="C406" s="3">
        <v>398</v>
      </c>
      <c r="D406" s="3">
        <v>398</v>
      </c>
      <c r="E406" s="23">
        <v>5.8055560000000002</v>
      </c>
      <c r="F406" s="23">
        <v>0.2</v>
      </c>
      <c r="G406" s="29">
        <v>1.06</v>
      </c>
      <c r="H406" s="29">
        <v>3.8</v>
      </c>
      <c r="I406" s="29">
        <v>404.45</v>
      </c>
      <c r="J406" s="37">
        <f t="shared" si="89"/>
        <v>0.38419754503724995</v>
      </c>
      <c r="K406" s="37">
        <f t="shared" si="90"/>
        <v>6153.8893600000001</v>
      </c>
      <c r="L406" t="s">
        <v>56</v>
      </c>
      <c r="M406" s="18">
        <f t="shared" si="80"/>
        <v>1438.7168000000001</v>
      </c>
      <c r="N406">
        <f t="shared" si="81"/>
        <v>2247.2000000000003</v>
      </c>
      <c r="O406">
        <f t="shared" si="78"/>
        <v>91240.046983799999</v>
      </c>
      <c r="P406">
        <f t="shared" si="79"/>
        <v>91240.046983799999</v>
      </c>
      <c r="Q406">
        <f t="shared" si="82"/>
        <v>187758.44547570002</v>
      </c>
      <c r="R406">
        <f t="shared" si="83"/>
        <v>29146.131188716503</v>
      </c>
      <c r="S406">
        <f t="shared" si="84"/>
        <v>110248.39390709365</v>
      </c>
      <c r="T406">
        <f t="shared" si="85"/>
        <v>613335.85111553408</v>
      </c>
      <c r="U406" s="39">
        <f>(T406+T407)</f>
        <v>1299688.8963336677</v>
      </c>
      <c r="V406" s="39">
        <f t="shared" si="86"/>
        <v>116863.29754151928</v>
      </c>
      <c r="W406" s="39">
        <f t="shared" si="87"/>
        <v>24010.538679947371</v>
      </c>
      <c r="X406" s="39">
        <f t="shared" si="88"/>
        <v>18248.009396760001</v>
      </c>
    </row>
    <row r="407" spans="2:24" x14ac:dyDescent="0.25">
      <c r="B407" s="3" t="s">
        <v>55</v>
      </c>
      <c r="C407" s="3">
        <v>399</v>
      </c>
      <c r="D407" s="3">
        <v>399</v>
      </c>
      <c r="E407" s="23">
        <v>6.7222220000000004</v>
      </c>
      <c r="F407" s="23">
        <v>0.2</v>
      </c>
      <c r="G407" s="29">
        <v>0.65</v>
      </c>
      <c r="H407" s="29">
        <v>2.35</v>
      </c>
      <c r="I407" s="29">
        <v>542.26</v>
      </c>
      <c r="J407" s="37">
        <f t="shared" si="89"/>
        <v>0.444860266543875</v>
      </c>
      <c r="K407" s="37">
        <f t="shared" si="90"/>
        <v>7125.5553200000004</v>
      </c>
      <c r="L407" t="s">
        <v>56</v>
      </c>
      <c r="M407" s="18">
        <f t="shared" si="80"/>
        <v>882.23199999999997</v>
      </c>
      <c r="N407">
        <f t="shared" si="81"/>
        <v>1378</v>
      </c>
      <c r="O407">
        <f t="shared" si="78"/>
        <v>96518.398491900007</v>
      </c>
      <c r="P407">
        <f t="shared" si="79"/>
        <v>96518.398491900007</v>
      </c>
      <c r="Q407">
        <f t="shared" si="82"/>
        <v>193036.79698380001</v>
      </c>
      <c r="R407">
        <f t="shared" si="83"/>
        <v>12064.799811487501</v>
      </c>
      <c r="S407">
        <f t="shared" si="84"/>
        <v>12064.799811487501</v>
      </c>
      <c r="T407">
        <f t="shared" si="85"/>
        <v>686353.0452181336</v>
      </c>
      <c r="U407" s="39">
        <f>(T407+T408)</f>
        <v>1372706.0904362672</v>
      </c>
      <c r="V407" s="39">
        <f t="shared" si="86"/>
        <v>7842.1198774668756</v>
      </c>
      <c r="W407" s="39">
        <f t="shared" si="87"/>
        <v>41071.658932723403</v>
      </c>
      <c r="X407" s="39">
        <f t="shared" si="88"/>
        <v>19303.679698380001</v>
      </c>
    </row>
    <row r="408" spans="2:24" x14ac:dyDescent="0.25">
      <c r="B408" s="3" t="s">
        <v>55</v>
      </c>
      <c r="C408" s="3">
        <v>400</v>
      </c>
      <c r="D408" s="3">
        <v>400</v>
      </c>
      <c r="E408" s="23">
        <v>7.1111110000000002</v>
      </c>
      <c r="F408" s="23">
        <v>0.2</v>
      </c>
      <c r="G408" s="29">
        <v>0.19</v>
      </c>
      <c r="H408" s="29">
        <v>0.7</v>
      </c>
      <c r="I408" s="29">
        <v>606.80999999999995</v>
      </c>
      <c r="J408" s="37">
        <f t="shared" si="89"/>
        <v>0.47059599264693747</v>
      </c>
      <c r="K408" s="37">
        <f t="shared" si="90"/>
        <v>7537.7776599999997</v>
      </c>
      <c r="L408" t="s">
        <v>56</v>
      </c>
      <c r="M408" s="18">
        <f t="shared" si="80"/>
        <v>257.88319999999999</v>
      </c>
      <c r="N408">
        <f t="shared" si="81"/>
        <v>402.8</v>
      </c>
      <c r="O408">
        <f t="shared" si="78"/>
        <v>96518.398491900007</v>
      </c>
      <c r="P408">
        <f t="shared" si="79"/>
        <v>96518.398491900007</v>
      </c>
      <c r="Q408">
        <f t="shared" si="82"/>
        <v>190397.6280162</v>
      </c>
      <c r="R408">
        <f t="shared" si="83"/>
        <v>0</v>
      </c>
      <c r="S408">
        <f t="shared" si="84"/>
        <v>0</v>
      </c>
      <c r="T408">
        <f t="shared" si="85"/>
        <v>686353.0452181336</v>
      </c>
      <c r="U408" s="39">
        <f>(T408+T409)</f>
        <v>1335684.4140542853</v>
      </c>
      <c r="V408" s="39">
        <f t="shared" si="86"/>
        <v>0</v>
      </c>
      <c r="W408" s="39">
        <f t="shared" si="87"/>
        <v>137883.42641700001</v>
      </c>
      <c r="X408" s="39">
        <f t="shared" si="88"/>
        <v>19303.679698380001</v>
      </c>
    </row>
    <row r="409" spans="2:24" x14ac:dyDescent="0.25">
      <c r="B409" s="3" t="s">
        <v>55</v>
      </c>
      <c r="C409" s="3">
        <v>401</v>
      </c>
      <c r="D409" s="3">
        <v>401</v>
      </c>
      <c r="E409" s="23">
        <v>7.1111110000000002</v>
      </c>
      <c r="F409" s="23">
        <v>0.2</v>
      </c>
      <c r="G409" s="29">
        <v>-0.1</v>
      </c>
      <c r="H409" s="29">
        <v>-0.35</v>
      </c>
      <c r="I409" s="29">
        <v>606.80999999999995</v>
      </c>
      <c r="J409" s="37">
        <f t="shared" si="89"/>
        <v>0.47059599264693747</v>
      </c>
      <c r="K409" s="37">
        <f t="shared" si="90"/>
        <v>7537.7776599999997</v>
      </c>
      <c r="L409" t="s">
        <v>56</v>
      </c>
      <c r="M409" s="18">
        <f t="shared" si="80"/>
        <v>-135.72800000000001</v>
      </c>
      <c r="N409">
        <f t="shared" si="81"/>
        <v>-212</v>
      </c>
      <c r="O409">
        <f t="shared" si="78"/>
        <v>93879.229524299997</v>
      </c>
      <c r="P409">
        <f t="shared" si="79"/>
        <v>93879.229524299997</v>
      </c>
      <c r="Q409">
        <f t="shared" si="82"/>
        <v>181726.0515081</v>
      </c>
      <c r="R409">
        <f t="shared" si="83"/>
        <v>0</v>
      </c>
      <c r="S409">
        <f t="shared" si="84"/>
        <v>0</v>
      </c>
      <c r="T409">
        <f t="shared" si="85"/>
        <v>649331.36883615155</v>
      </c>
      <c r="U409" s="39">
        <f>(T409+T410)</f>
        <v>1217895.5027097855</v>
      </c>
      <c r="V409" s="39">
        <f t="shared" si="86"/>
        <v>0</v>
      </c>
      <c r="W409" s="39">
        <f t="shared" si="87"/>
        <v>-268226.37006942858</v>
      </c>
      <c r="X409" s="39">
        <f t="shared" si="88"/>
        <v>18775.845904860002</v>
      </c>
    </row>
    <row r="410" spans="2:24" x14ac:dyDescent="0.25">
      <c r="B410" s="3" t="s">
        <v>55</v>
      </c>
      <c r="C410" s="3">
        <v>402</v>
      </c>
      <c r="D410" s="3">
        <v>402</v>
      </c>
      <c r="E410" s="23">
        <v>6.9166670000000003</v>
      </c>
      <c r="F410" s="23">
        <v>0.2</v>
      </c>
      <c r="G410" s="29">
        <v>-0.32</v>
      </c>
      <c r="H410" s="29">
        <v>-1.1499999999999999</v>
      </c>
      <c r="I410" s="29">
        <v>574.08000000000004</v>
      </c>
      <c r="J410" s="37">
        <f t="shared" si="89"/>
        <v>0.45772816268418748</v>
      </c>
      <c r="K410" s="37">
        <f t="shared" si="90"/>
        <v>7331.6670200000008</v>
      </c>
      <c r="L410" t="s">
        <v>56</v>
      </c>
      <c r="M410" s="18">
        <f t="shared" si="80"/>
        <v>-434.32960000000003</v>
      </c>
      <c r="N410">
        <f t="shared" si="81"/>
        <v>-678.4</v>
      </c>
      <c r="O410">
        <f t="shared" si="78"/>
        <v>87846.821983800008</v>
      </c>
      <c r="P410">
        <f t="shared" si="79"/>
        <v>87846.821983800008</v>
      </c>
      <c r="Q410">
        <f t="shared" si="82"/>
        <v>169284.2219838</v>
      </c>
      <c r="R410">
        <f t="shared" si="83"/>
        <v>0</v>
      </c>
      <c r="S410">
        <f t="shared" si="84"/>
        <v>0</v>
      </c>
      <c r="T410">
        <f t="shared" si="85"/>
        <v>568564.13387363404</v>
      </c>
      <c r="U410" s="39">
        <f>(T410+T411)</f>
        <v>1057188.5338736339</v>
      </c>
      <c r="V410" s="39">
        <f t="shared" si="86"/>
        <v>0</v>
      </c>
      <c r="W410" s="39">
        <f t="shared" si="87"/>
        <v>-76388.540855478277</v>
      </c>
      <c r="X410" s="39">
        <f t="shared" si="88"/>
        <v>17569.364396760004</v>
      </c>
    </row>
    <row r="411" spans="2:24" x14ac:dyDescent="0.25">
      <c r="B411" s="3" t="s">
        <v>55</v>
      </c>
      <c r="C411" s="3">
        <v>403</v>
      </c>
      <c r="D411" s="3">
        <v>403</v>
      </c>
      <c r="E411" s="23">
        <v>6.4722220000000004</v>
      </c>
      <c r="F411" s="23">
        <v>0.2</v>
      </c>
      <c r="G411" s="29">
        <v>-0.46</v>
      </c>
      <c r="H411" s="29">
        <v>-1.65</v>
      </c>
      <c r="I411" s="29">
        <v>502.68</v>
      </c>
      <c r="J411" s="37">
        <f t="shared" si="89"/>
        <v>0.42831587591887499</v>
      </c>
      <c r="K411" s="37">
        <f t="shared" si="90"/>
        <v>6860.5553200000004</v>
      </c>
      <c r="L411" t="s">
        <v>56</v>
      </c>
      <c r="M411" s="18">
        <f t="shared" si="80"/>
        <v>-624.34879999999998</v>
      </c>
      <c r="N411">
        <f t="shared" si="81"/>
        <v>-975.2</v>
      </c>
      <c r="O411">
        <f t="shared" si="78"/>
        <v>81437.399999999994</v>
      </c>
      <c r="P411">
        <f t="shared" si="79"/>
        <v>81437.399999999994</v>
      </c>
      <c r="Q411">
        <f t="shared" si="82"/>
        <v>157596.4484919</v>
      </c>
      <c r="R411">
        <f t="shared" si="83"/>
        <v>0</v>
      </c>
      <c r="S411">
        <f t="shared" si="84"/>
        <v>0</v>
      </c>
      <c r="T411">
        <f t="shared" si="85"/>
        <v>488624.39999999997</v>
      </c>
      <c r="U411" s="39">
        <f>(T411+T412)</f>
        <v>915961.27474243357</v>
      </c>
      <c r="V411" s="39">
        <f t="shared" si="86"/>
        <v>0</v>
      </c>
      <c r="W411" s="39">
        <f t="shared" si="87"/>
        <v>-49356</v>
      </c>
      <c r="X411" s="39">
        <f t="shared" si="88"/>
        <v>16287.48</v>
      </c>
    </row>
    <row r="412" spans="2:24" x14ac:dyDescent="0.25">
      <c r="B412" s="3" t="s">
        <v>55</v>
      </c>
      <c r="C412" s="3">
        <v>404</v>
      </c>
      <c r="D412" s="3">
        <v>404</v>
      </c>
      <c r="E412" s="23">
        <v>6</v>
      </c>
      <c r="F412" s="23">
        <v>0.2</v>
      </c>
      <c r="G412" s="29">
        <v>-0.43</v>
      </c>
      <c r="H412" s="29">
        <v>-1.55</v>
      </c>
      <c r="I412" s="29">
        <v>432</v>
      </c>
      <c r="J412" s="37">
        <f t="shared" si="89"/>
        <v>0.39706537499999994</v>
      </c>
      <c r="K412" s="37">
        <f t="shared" si="90"/>
        <v>6360</v>
      </c>
      <c r="L412" t="s">
        <v>56</v>
      </c>
      <c r="M412" s="18">
        <f t="shared" si="80"/>
        <v>-583.63040000000001</v>
      </c>
      <c r="N412">
        <f t="shared" si="81"/>
        <v>-911.6</v>
      </c>
      <c r="O412">
        <f t="shared" si="78"/>
        <v>76159.048491900001</v>
      </c>
      <c r="P412">
        <f t="shared" si="79"/>
        <v>76159.048491900001</v>
      </c>
      <c r="Q412">
        <f t="shared" si="82"/>
        <v>146662.71745950001</v>
      </c>
      <c r="R412">
        <f t="shared" si="83"/>
        <v>0</v>
      </c>
      <c r="S412">
        <f t="shared" si="84"/>
        <v>0</v>
      </c>
      <c r="T412">
        <f t="shared" si="85"/>
        <v>427336.87474243355</v>
      </c>
      <c r="U412" s="39">
        <f>(T412+T413)</f>
        <v>793564.23498916952</v>
      </c>
      <c r="V412" s="39">
        <f t="shared" si="86"/>
        <v>0</v>
      </c>
      <c r="W412" s="39">
        <f t="shared" si="87"/>
        <v>-49134.869994774192</v>
      </c>
      <c r="X412" s="39">
        <f t="shared" si="88"/>
        <v>15231.809698380001</v>
      </c>
    </row>
    <row r="413" spans="2:24" x14ac:dyDescent="0.25">
      <c r="B413" s="3" t="s">
        <v>55</v>
      </c>
      <c r="C413" s="3">
        <v>405</v>
      </c>
      <c r="D413" s="3">
        <v>405</v>
      </c>
      <c r="E413" s="23">
        <v>5.6111110000000002</v>
      </c>
      <c r="F413" s="23">
        <v>0.2</v>
      </c>
      <c r="G413" s="29">
        <v>-0.4</v>
      </c>
      <c r="H413" s="29">
        <v>-1.45</v>
      </c>
      <c r="I413" s="29">
        <v>377.81</v>
      </c>
      <c r="J413" s="37">
        <f t="shared" si="89"/>
        <v>0.37132964889693748</v>
      </c>
      <c r="K413" s="37">
        <f t="shared" si="90"/>
        <v>5947.7776599999997</v>
      </c>
      <c r="L413" t="s">
        <v>56</v>
      </c>
      <c r="M413" s="18">
        <f t="shared" si="80"/>
        <v>-542.91200000000003</v>
      </c>
      <c r="N413">
        <f t="shared" si="81"/>
        <v>-848</v>
      </c>
      <c r="O413">
        <f t="shared" si="78"/>
        <v>70503.668967599995</v>
      </c>
      <c r="P413">
        <f t="shared" si="79"/>
        <v>70503.668967599995</v>
      </c>
      <c r="Q413">
        <f t="shared" si="82"/>
        <v>134597.91595140001</v>
      </c>
      <c r="R413">
        <f t="shared" si="83"/>
        <v>0</v>
      </c>
      <c r="S413">
        <f t="shared" si="84"/>
        <v>23120.43354352079</v>
      </c>
      <c r="T413">
        <f t="shared" si="85"/>
        <v>366227.36024673597</v>
      </c>
      <c r="U413" s="39">
        <f>(T413+T414)</f>
        <v>668894.62342706998</v>
      </c>
      <c r="V413" s="39">
        <f t="shared" si="86"/>
        <v>-9248.1734174083158</v>
      </c>
      <c r="W413" s="39">
        <f t="shared" si="87"/>
        <v>-48623.219977655172</v>
      </c>
      <c r="X413" s="39">
        <f t="shared" si="88"/>
        <v>14100.733793519999</v>
      </c>
    </row>
    <row r="414" spans="2:24" x14ac:dyDescent="0.25">
      <c r="B414" s="3" t="s">
        <v>55</v>
      </c>
      <c r="C414" s="3">
        <v>406</v>
      </c>
      <c r="D414" s="3">
        <v>406</v>
      </c>
      <c r="E414" s="23">
        <v>5.1944439999999998</v>
      </c>
      <c r="F414" s="23">
        <v>0.2</v>
      </c>
      <c r="G414" s="29">
        <v>-0.44</v>
      </c>
      <c r="H414" s="29">
        <v>-1.6</v>
      </c>
      <c r="I414" s="29">
        <v>323.79000000000002</v>
      </c>
      <c r="J414" s="37">
        <f t="shared" si="89"/>
        <v>0.34375564246274998</v>
      </c>
      <c r="K414" s="37">
        <f t="shared" si="90"/>
        <v>5506.1106399999999</v>
      </c>
      <c r="L414" t="s">
        <v>56</v>
      </c>
      <c r="M414" s="18">
        <f t="shared" si="80"/>
        <v>-597.20320000000004</v>
      </c>
      <c r="N414">
        <f t="shared" si="81"/>
        <v>-932.8</v>
      </c>
      <c r="O414">
        <f t="shared" si="78"/>
        <v>64094.246983800003</v>
      </c>
      <c r="P414">
        <f t="shared" si="79"/>
        <v>64094.246983800003</v>
      </c>
      <c r="Q414">
        <f t="shared" si="82"/>
        <v>121779.07198380001</v>
      </c>
      <c r="R414">
        <f t="shared" si="83"/>
        <v>4450.9929346664994</v>
      </c>
      <c r="S414">
        <f t="shared" si="84"/>
        <v>83901.107858243631</v>
      </c>
      <c r="T414">
        <f t="shared" si="85"/>
        <v>302667.26318033406</v>
      </c>
      <c r="U414" s="39">
        <f>(T414+T415)</f>
        <v>547827.76943033398</v>
      </c>
      <c r="V414" s="39">
        <f t="shared" si="86"/>
        <v>-36916.487457627198</v>
      </c>
      <c r="W414" s="39">
        <f t="shared" si="87"/>
        <v>-40058.904364875001</v>
      </c>
      <c r="X414" s="39">
        <f t="shared" si="88"/>
        <v>12818.849396760001</v>
      </c>
    </row>
    <row r="415" spans="2:24" x14ac:dyDescent="0.25">
      <c r="B415" s="3" t="s">
        <v>55</v>
      </c>
      <c r="C415" s="3">
        <v>407</v>
      </c>
      <c r="D415" s="3">
        <v>407</v>
      </c>
      <c r="E415" s="23">
        <v>4.7222220000000004</v>
      </c>
      <c r="F415" s="23">
        <v>0.2</v>
      </c>
      <c r="G415" s="29">
        <v>-0.47</v>
      </c>
      <c r="H415" s="29">
        <v>-1.7</v>
      </c>
      <c r="I415" s="29">
        <v>267.58999999999997</v>
      </c>
      <c r="J415" s="37">
        <f t="shared" si="89"/>
        <v>0.31250514154387499</v>
      </c>
      <c r="K415" s="37">
        <f t="shared" si="90"/>
        <v>5005.5553200000004</v>
      </c>
      <c r="L415" t="s">
        <v>56</v>
      </c>
      <c r="M415" s="18">
        <f t="shared" si="80"/>
        <v>-637.9215999999999</v>
      </c>
      <c r="N415">
        <f t="shared" si="81"/>
        <v>-996.4</v>
      </c>
      <c r="O415">
        <f t="shared" si="78"/>
        <v>57684.824999999997</v>
      </c>
      <c r="P415">
        <f t="shared" si="79"/>
        <v>57684.824999999997</v>
      </c>
      <c r="Q415">
        <f t="shared" si="82"/>
        <v>111222.36896759999</v>
      </c>
      <c r="R415">
        <f t="shared" si="83"/>
        <v>16824.731010862499</v>
      </c>
      <c r="S415">
        <f t="shared" si="84"/>
        <v>168514.40099663555</v>
      </c>
      <c r="T415">
        <f t="shared" si="85"/>
        <v>245160.50624999998</v>
      </c>
      <c r="U415" s="39">
        <f>(T415+T416)</f>
        <v>456336.350327736</v>
      </c>
      <c r="V415" s="39">
        <f t="shared" si="86"/>
        <v>-79201.768468418712</v>
      </c>
      <c r="W415" s="39">
        <f t="shared" si="87"/>
        <v>-33932.25</v>
      </c>
      <c r="X415" s="39">
        <f t="shared" si="88"/>
        <v>11536.965</v>
      </c>
    </row>
    <row r="416" spans="2:24" x14ac:dyDescent="0.25">
      <c r="B416" s="3" t="s">
        <v>55</v>
      </c>
      <c r="C416" s="3">
        <v>408</v>
      </c>
      <c r="D416" s="3">
        <v>408</v>
      </c>
      <c r="E416" s="23">
        <v>4.25</v>
      </c>
      <c r="F416" s="23">
        <v>0.2</v>
      </c>
      <c r="G416" s="29">
        <v>-0.39</v>
      </c>
      <c r="H416" s="29">
        <v>-1.4</v>
      </c>
      <c r="I416" s="29">
        <v>216.75</v>
      </c>
      <c r="J416" s="37">
        <f t="shared" si="89"/>
        <v>0.281254640625</v>
      </c>
      <c r="K416" s="37">
        <f t="shared" si="90"/>
        <v>4505</v>
      </c>
      <c r="L416" t="s">
        <v>56</v>
      </c>
      <c r="M416" s="18">
        <f t="shared" si="80"/>
        <v>-529.33920000000001</v>
      </c>
      <c r="N416">
        <f t="shared" si="81"/>
        <v>-826.80000000000007</v>
      </c>
      <c r="O416">
        <f t="shared" si="78"/>
        <v>53537.543967599995</v>
      </c>
      <c r="P416">
        <f t="shared" si="79"/>
        <v>53537.543967599995</v>
      </c>
      <c r="Q416">
        <f t="shared" si="82"/>
        <v>105944.0174595</v>
      </c>
      <c r="R416">
        <f t="shared" si="83"/>
        <v>35691.68705547601</v>
      </c>
      <c r="S416">
        <f t="shared" si="84"/>
        <v>273987.4995736978</v>
      </c>
      <c r="T416">
        <f t="shared" si="85"/>
        <v>211175.84407773599</v>
      </c>
      <c r="U416" s="39">
        <f>(T416+T417)</f>
        <v>413523.05534851953</v>
      </c>
      <c r="V416" s="39">
        <f t="shared" si="86"/>
        <v>-106855.12483374214</v>
      </c>
      <c r="W416" s="39">
        <f t="shared" si="87"/>
        <v>-38241.102833999998</v>
      </c>
      <c r="X416" s="39">
        <f t="shared" si="88"/>
        <v>10707.508793519999</v>
      </c>
    </row>
    <row r="417" spans="2:24" x14ac:dyDescent="0.25">
      <c r="B417" s="3" t="s">
        <v>55</v>
      </c>
      <c r="C417" s="3">
        <v>409</v>
      </c>
      <c r="D417" s="3">
        <v>409</v>
      </c>
      <c r="E417" s="23">
        <v>3.9444439999999998</v>
      </c>
      <c r="F417" s="23">
        <v>0.2</v>
      </c>
      <c r="G417" s="29">
        <v>-0.19</v>
      </c>
      <c r="H417" s="29">
        <v>-0.7</v>
      </c>
      <c r="I417" s="29">
        <v>186.7</v>
      </c>
      <c r="J417" s="37">
        <f t="shared" si="89"/>
        <v>0.26103368933774995</v>
      </c>
      <c r="K417" s="37">
        <f t="shared" si="90"/>
        <v>4181.1106399999999</v>
      </c>
      <c r="L417" t="s">
        <v>56</v>
      </c>
      <c r="M417" s="18">
        <f t="shared" si="80"/>
        <v>-257.88319999999999</v>
      </c>
      <c r="N417">
        <f t="shared" si="81"/>
        <v>-402.8</v>
      </c>
      <c r="O417">
        <f t="shared" si="78"/>
        <v>52406.473491900004</v>
      </c>
      <c r="P417">
        <f t="shared" si="79"/>
        <v>52406.473491900004</v>
      </c>
      <c r="Q417">
        <f t="shared" si="82"/>
        <v>105189.97500000001</v>
      </c>
      <c r="R417">
        <f t="shared" si="83"/>
        <v>60413.029699045503</v>
      </c>
      <c r="S417">
        <f t="shared" si="84"/>
        <v>408576.45074741775</v>
      </c>
      <c r="T417">
        <f t="shared" si="85"/>
        <v>202347.21127078353</v>
      </c>
      <c r="U417" s="39">
        <f>(T417+T418)</f>
        <v>407616.38966711704</v>
      </c>
      <c r="V417" s="39">
        <f t="shared" si="86"/>
        <v>-77629.525642009379</v>
      </c>
      <c r="W417" s="39">
        <f t="shared" si="87"/>
        <v>-74866.3907027143</v>
      </c>
      <c r="X417" s="39">
        <f t="shared" si="88"/>
        <v>10481.294698380001</v>
      </c>
    </row>
    <row r="418" spans="2:24" x14ac:dyDescent="0.25">
      <c r="B418" s="3" t="s">
        <v>55</v>
      </c>
      <c r="C418" s="3">
        <v>410</v>
      </c>
      <c r="D418" s="3">
        <v>410</v>
      </c>
      <c r="E418" s="23">
        <v>3.8611110000000002</v>
      </c>
      <c r="F418" s="23">
        <v>0.2</v>
      </c>
      <c r="G418" s="29">
        <v>-0.03</v>
      </c>
      <c r="H418" s="29">
        <v>-0.1</v>
      </c>
      <c r="I418" s="29">
        <v>178.9</v>
      </c>
      <c r="J418" s="37">
        <f t="shared" si="89"/>
        <v>0.25551891452193748</v>
      </c>
      <c r="K418" s="37">
        <f t="shared" si="90"/>
        <v>4092.7776600000002</v>
      </c>
      <c r="L418" t="s">
        <v>56</v>
      </c>
      <c r="M418" s="18">
        <f t="shared" si="80"/>
        <v>-40.718399999999995</v>
      </c>
      <c r="N418">
        <f t="shared" si="81"/>
        <v>-63.599999999999994</v>
      </c>
      <c r="O418">
        <f t="shared" si="78"/>
        <v>52783.501508099995</v>
      </c>
      <c r="P418">
        <f t="shared" si="79"/>
        <v>52783.501508099995</v>
      </c>
      <c r="Q418">
        <f t="shared" si="82"/>
        <v>106321.0454757</v>
      </c>
      <c r="R418">
        <f t="shared" si="83"/>
        <v>90171.823873587738</v>
      </c>
      <c r="S418">
        <f t="shared" si="84"/>
        <v>570192.08906453208</v>
      </c>
      <c r="T418">
        <f t="shared" si="85"/>
        <v>205269.17839633347</v>
      </c>
      <c r="U418" s="39">
        <f>(T418+T419)</f>
        <v>416445.0224740695</v>
      </c>
      <c r="V418" s="39">
        <f t="shared" si="86"/>
        <v>-17105.762671935961</v>
      </c>
      <c r="W418" s="39">
        <f t="shared" si="87"/>
        <v>-527835.01508099993</v>
      </c>
      <c r="X418" s="39">
        <f t="shared" si="88"/>
        <v>10556.70030162</v>
      </c>
    </row>
    <row r="419" spans="2:24" x14ac:dyDescent="0.25">
      <c r="B419" s="3" t="s">
        <v>55</v>
      </c>
      <c r="C419" s="3">
        <v>411</v>
      </c>
      <c r="D419" s="3">
        <v>411</v>
      </c>
      <c r="E419" s="23">
        <v>3.8888889999999998</v>
      </c>
      <c r="F419" s="23">
        <v>0.2</v>
      </c>
      <c r="G419" s="29">
        <v>0.04</v>
      </c>
      <c r="H419" s="29">
        <v>0.15</v>
      </c>
      <c r="I419" s="29">
        <v>181.48</v>
      </c>
      <c r="J419" s="37">
        <f t="shared" si="89"/>
        <v>0.25735719485306247</v>
      </c>
      <c r="K419" s="37">
        <f t="shared" si="90"/>
        <v>4122.2223400000003</v>
      </c>
      <c r="L419" t="s">
        <v>56</v>
      </c>
      <c r="M419" s="18">
        <f t="shared" si="80"/>
        <v>54.291200000000003</v>
      </c>
      <c r="N419">
        <f t="shared" si="81"/>
        <v>84.8</v>
      </c>
      <c r="O419">
        <f t="shared" si="78"/>
        <v>53537.543967599995</v>
      </c>
      <c r="P419">
        <f t="shared" si="79"/>
        <v>53537.543967599995</v>
      </c>
      <c r="Q419">
        <f t="shared" si="82"/>
        <v>108206.17198379998</v>
      </c>
      <c r="R419">
        <f t="shared" si="83"/>
        <v>123433.778950992</v>
      </c>
      <c r="S419">
        <f t="shared" si="84"/>
        <v>749381.1106099427</v>
      </c>
      <c r="T419">
        <f t="shared" si="85"/>
        <v>211175.84407773599</v>
      </c>
      <c r="U419" s="39">
        <f>(T419+T420)</f>
        <v>431368.94129156996</v>
      </c>
      <c r="V419" s="39">
        <f t="shared" si="86"/>
        <v>29975.244424397708</v>
      </c>
      <c r="W419" s="39">
        <f t="shared" si="87"/>
        <v>356916.95978400001</v>
      </c>
      <c r="X419" s="39">
        <f t="shared" si="88"/>
        <v>10707.508793519999</v>
      </c>
    </row>
    <row r="420" spans="2:24" x14ac:dyDescent="0.25">
      <c r="B420" s="3" t="s">
        <v>55</v>
      </c>
      <c r="C420" s="3">
        <v>412</v>
      </c>
      <c r="D420" s="3">
        <v>412</v>
      </c>
      <c r="E420" s="23">
        <v>3.9444439999999998</v>
      </c>
      <c r="F420" s="23">
        <v>0.2</v>
      </c>
      <c r="G420" s="29">
        <v>7.0000000000000007E-2</v>
      </c>
      <c r="H420" s="29">
        <v>0.25</v>
      </c>
      <c r="I420" s="29">
        <v>186.7</v>
      </c>
      <c r="J420" s="37">
        <f t="shared" si="89"/>
        <v>0.26103368933774995</v>
      </c>
      <c r="K420" s="37">
        <f t="shared" si="90"/>
        <v>4181.1106399999999</v>
      </c>
      <c r="L420" t="s">
        <v>56</v>
      </c>
      <c r="M420" s="18">
        <f t="shared" si="80"/>
        <v>95.009600000000006</v>
      </c>
      <c r="N420">
        <f t="shared" si="81"/>
        <v>148.4</v>
      </c>
      <c r="O420">
        <f t="shared" si="78"/>
        <v>54668.628016199997</v>
      </c>
      <c r="P420">
        <f t="shared" si="79"/>
        <v>54668.628016199997</v>
      </c>
      <c r="Q420">
        <f t="shared" si="82"/>
        <v>110845.3545243</v>
      </c>
      <c r="R420">
        <f t="shared" si="83"/>
        <v>158690.89069560898</v>
      </c>
      <c r="S420">
        <f t="shared" si="84"/>
        <v>919200.68111318815</v>
      </c>
      <c r="T420">
        <f t="shared" si="85"/>
        <v>220193.09721383397</v>
      </c>
      <c r="U420" s="39">
        <f>(T420+T421)</f>
        <v>452702.33261421742</v>
      </c>
      <c r="V420" s="39">
        <f t="shared" si="86"/>
        <v>64344.047677923176</v>
      </c>
      <c r="W420" s="39">
        <f t="shared" si="87"/>
        <v>218674.51206479999</v>
      </c>
      <c r="X420" s="39">
        <f t="shared" si="88"/>
        <v>10933.72560324</v>
      </c>
    </row>
    <row r="421" spans="2:24" x14ac:dyDescent="0.25">
      <c r="B421" s="3" t="s">
        <v>55</v>
      </c>
      <c r="C421" s="3">
        <v>413</v>
      </c>
      <c r="D421" s="3">
        <v>413</v>
      </c>
      <c r="E421" s="23">
        <v>4.0277779999999996</v>
      </c>
      <c r="F421" s="23">
        <v>0.2</v>
      </c>
      <c r="G421" s="29">
        <v>0.1</v>
      </c>
      <c r="H421" s="29">
        <v>0.35</v>
      </c>
      <c r="I421" s="29">
        <v>194.68</v>
      </c>
      <c r="J421" s="37">
        <f t="shared" si="89"/>
        <v>0.26654853033112497</v>
      </c>
      <c r="K421" s="37">
        <f t="shared" si="90"/>
        <v>4269.4446799999996</v>
      </c>
      <c r="L421" t="s">
        <v>56</v>
      </c>
      <c r="M421" s="18">
        <f t="shared" si="80"/>
        <v>135.72800000000001</v>
      </c>
      <c r="N421">
        <f t="shared" si="81"/>
        <v>212</v>
      </c>
      <c r="O421">
        <f t="shared" si="78"/>
        <v>56176.726508099993</v>
      </c>
      <c r="P421">
        <f t="shared" si="79"/>
        <v>56176.726508099993</v>
      </c>
      <c r="Q421">
        <f t="shared" si="82"/>
        <v>116123.70603239999</v>
      </c>
      <c r="R421">
        <f t="shared" si="83"/>
        <v>188816.2134103665</v>
      </c>
      <c r="S421">
        <f t="shared" si="84"/>
        <v>1070998.9343332853</v>
      </c>
      <c r="T421">
        <f t="shared" si="85"/>
        <v>232509.23540038348</v>
      </c>
      <c r="U421" s="39">
        <f>(T421+T422)</f>
        <v>497275.08161503501</v>
      </c>
      <c r="V421" s="39">
        <f t="shared" si="86"/>
        <v>107099.89343332854</v>
      </c>
      <c r="W421" s="39">
        <f t="shared" si="87"/>
        <v>160504.93288028569</v>
      </c>
      <c r="X421" s="39">
        <f t="shared" si="88"/>
        <v>11235.34530162</v>
      </c>
    </row>
    <row r="422" spans="2:24" x14ac:dyDescent="0.25">
      <c r="B422" s="3" t="s">
        <v>55</v>
      </c>
      <c r="C422" s="3">
        <v>414</v>
      </c>
      <c r="D422" s="3">
        <v>414</v>
      </c>
      <c r="E422" s="23">
        <v>4.1388889999999998</v>
      </c>
      <c r="F422" s="23">
        <v>0.2</v>
      </c>
      <c r="G422" s="29">
        <v>0.19</v>
      </c>
      <c r="H422" s="29">
        <v>0.7</v>
      </c>
      <c r="I422" s="29">
        <v>205.56</v>
      </c>
      <c r="J422" s="37">
        <f t="shared" si="89"/>
        <v>0.27390158547806248</v>
      </c>
      <c r="K422" s="37">
        <f t="shared" si="90"/>
        <v>4387.2223400000003</v>
      </c>
      <c r="L422" t="s">
        <v>56</v>
      </c>
      <c r="M422" s="18">
        <f t="shared" si="80"/>
        <v>257.88319999999999</v>
      </c>
      <c r="N422">
        <f t="shared" si="81"/>
        <v>402.8</v>
      </c>
      <c r="O422">
        <f t="shared" si="78"/>
        <v>59946.979524300004</v>
      </c>
      <c r="P422">
        <f t="shared" si="79"/>
        <v>59946.979524300004</v>
      </c>
      <c r="Q422">
        <f t="shared" si="82"/>
        <v>125549.32500000001</v>
      </c>
      <c r="R422">
        <f t="shared" si="83"/>
        <v>213144.81275601228</v>
      </c>
      <c r="S422">
        <f t="shared" si="84"/>
        <v>1243344.6700284672</v>
      </c>
      <c r="T422">
        <f t="shared" si="85"/>
        <v>264765.84621465154</v>
      </c>
      <c r="U422" s="39">
        <f>(T422+T423)</f>
        <v>581843.82747975294</v>
      </c>
      <c r="V422" s="39">
        <f t="shared" si="86"/>
        <v>236235.48730540878</v>
      </c>
      <c r="W422" s="39">
        <f t="shared" si="87"/>
        <v>85638.542177571435</v>
      </c>
      <c r="X422" s="39">
        <f t="shared" si="88"/>
        <v>11989.395904860001</v>
      </c>
    </row>
    <row r="423" spans="2:24" x14ac:dyDescent="0.25">
      <c r="B423" s="3" t="s">
        <v>55</v>
      </c>
      <c r="C423" s="3">
        <v>415</v>
      </c>
      <c r="D423" s="3">
        <v>415</v>
      </c>
      <c r="E423" s="23">
        <v>4.4166670000000003</v>
      </c>
      <c r="F423" s="23">
        <v>0.2</v>
      </c>
      <c r="G423" s="29">
        <v>0.35</v>
      </c>
      <c r="H423" s="29">
        <v>1.25</v>
      </c>
      <c r="I423" s="29">
        <v>234.08</v>
      </c>
      <c r="J423" s="37">
        <f t="shared" si="89"/>
        <v>0.29228425643418748</v>
      </c>
      <c r="K423" s="37">
        <f t="shared" si="90"/>
        <v>4681.6670200000008</v>
      </c>
      <c r="L423" t="s">
        <v>56</v>
      </c>
      <c r="M423" s="18">
        <f t="shared" si="80"/>
        <v>475.04799999999994</v>
      </c>
      <c r="N423">
        <f t="shared" si="81"/>
        <v>742</v>
      </c>
      <c r="O423">
        <f t="shared" si="78"/>
        <v>65602.3454757</v>
      </c>
      <c r="P423">
        <f t="shared" si="79"/>
        <v>65602.3454757</v>
      </c>
      <c r="Q423">
        <f t="shared" si="82"/>
        <v>136106.0144433</v>
      </c>
      <c r="R423">
        <f t="shared" si="83"/>
        <v>233252.78026902524</v>
      </c>
      <c r="S423">
        <f t="shared" si="84"/>
        <v>1411741.1669345056</v>
      </c>
      <c r="T423">
        <f t="shared" si="85"/>
        <v>317077.98126510147</v>
      </c>
      <c r="U423" s="39">
        <f>(T423+T424)</f>
        <v>683305.34151183744</v>
      </c>
      <c r="V423" s="39">
        <f t="shared" si="86"/>
        <v>494109.40842707694</v>
      </c>
      <c r="W423" s="39">
        <f t="shared" si="87"/>
        <v>52481.876380560003</v>
      </c>
      <c r="X423" s="39">
        <f t="shared" si="88"/>
        <v>13120.469095140001</v>
      </c>
    </row>
    <row r="424" spans="2:24" x14ac:dyDescent="0.25">
      <c r="B424" s="3" t="s">
        <v>55</v>
      </c>
      <c r="C424" s="3">
        <v>416</v>
      </c>
      <c r="D424" s="3">
        <v>416</v>
      </c>
      <c r="E424" s="23">
        <v>4.8333329999999997</v>
      </c>
      <c r="F424" s="23">
        <v>0.2</v>
      </c>
      <c r="G424" s="29">
        <v>0.39</v>
      </c>
      <c r="H424" s="29">
        <v>1.4</v>
      </c>
      <c r="I424" s="29">
        <v>280.33</v>
      </c>
      <c r="J424" s="37">
        <f t="shared" si="89"/>
        <v>0.31985819669081245</v>
      </c>
      <c r="K424" s="37">
        <f t="shared" si="90"/>
        <v>5123.3329799999992</v>
      </c>
      <c r="L424" t="s">
        <v>56</v>
      </c>
      <c r="M424" s="18">
        <f t="shared" si="80"/>
        <v>529.33920000000001</v>
      </c>
      <c r="N424">
        <f t="shared" si="81"/>
        <v>826.80000000000007</v>
      </c>
      <c r="O424">
        <f t="shared" si="78"/>
        <v>70503.668967599995</v>
      </c>
      <c r="P424">
        <f t="shared" si="79"/>
        <v>70503.668967599995</v>
      </c>
      <c r="Q424">
        <f t="shared" si="82"/>
        <v>142515.45000000001</v>
      </c>
      <c r="R424">
        <f t="shared" si="83"/>
        <v>243825.20026356148</v>
      </c>
      <c r="S424">
        <f t="shared" si="84"/>
        <v>1454328.647475431</v>
      </c>
      <c r="T424">
        <f t="shared" si="85"/>
        <v>366227.36024673597</v>
      </c>
      <c r="U424" s="39">
        <f>(T424+T425)</f>
        <v>748289.89717387198</v>
      </c>
      <c r="V424" s="39">
        <f t="shared" si="86"/>
        <v>567188.17251541815</v>
      </c>
      <c r="W424" s="39">
        <f t="shared" si="87"/>
        <v>50359.763548285715</v>
      </c>
      <c r="X424" s="39">
        <f t="shared" si="88"/>
        <v>14100.733793519999</v>
      </c>
    </row>
    <row r="425" spans="2:24" x14ac:dyDescent="0.25">
      <c r="B425" s="3" t="s">
        <v>55</v>
      </c>
      <c r="C425" s="3">
        <v>417</v>
      </c>
      <c r="D425" s="3">
        <v>417</v>
      </c>
      <c r="E425" s="23">
        <v>5.1944439999999998</v>
      </c>
      <c r="F425" s="23">
        <v>0.2</v>
      </c>
      <c r="G425" s="29">
        <v>0.24</v>
      </c>
      <c r="H425" s="29">
        <v>0.85</v>
      </c>
      <c r="I425" s="29">
        <v>323.79000000000002</v>
      </c>
      <c r="J425" s="37">
        <f t="shared" si="89"/>
        <v>0.34375564246274998</v>
      </c>
      <c r="K425" s="37">
        <f t="shared" si="90"/>
        <v>5506.1106399999999</v>
      </c>
      <c r="L425" t="s">
        <v>56</v>
      </c>
      <c r="M425" s="18">
        <f t="shared" si="80"/>
        <v>325.74719999999996</v>
      </c>
      <c r="N425">
        <f t="shared" si="81"/>
        <v>508.79999999999995</v>
      </c>
      <c r="O425">
        <f t="shared" si="78"/>
        <v>72011.781032400002</v>
      </c>
      <c r="P425">
        <f t="shared" si="79"/>
        <v>72011.781032400002</v>
      </c>
      <c r="Q425">
        <f t="shared" si="82"/>
        <v>142892.47801620001</v>
      </c>
      <c r="R425">
        <f t="shared" si="83"/>
        <v>233038.11672854103</v>
      </c>
      <c r="S425">
        <f t="shared" si="84"/>
        <v>1361222.638228287</v>
      </c>
      <c r="T425">
        <f t="shared" si="85"/>
        <v>382062.53692713601</v>
      </c>
      <c r="U425" s="39">
        <f>(T425+T426)</f>
        <v>752217.27209127008</v>
      </c>
      <c r="V425" s="39">
        <f t="shared" si="86"/>
        <v>326693.43317478889</v>
      </c>
      <c r="W425" s="39">
        <f t="shared" si="87"/>
        <v>84719.742391058826</v>
      </c>
      <c r="X425" s="39">
        <f t="shared" si="88"/>
        <v>14402.356206480001</v>
      </c>
    </row>
    <row r="426" spans="2:24" x14ac:dyDescent="0.25">
      <c r="B426" s="3" t="s">
        <v>55</v>
      </c>
      <c r="C426" s="3">
        <v>418</v>
      </c>
      <c r="D426" s="3">
        <v>418</v>
      </c>
      <c r="E426" s="23">
        <v>5.3055560000000002</v>
      </c>
      <c r="F426" s="23">
        <v>0.2</v>
      </c>
      <c r="G426" s="29">
        <v>0.01</v>
      </c>
      <c r="H426" s="29">
        <v>0.05</v>
      </c>
      <c r="I426" s="29">
        <v>337.79</v>
      </c>
      <c r="J426" s="37">
        <f t="shared" si="89"/>
        <v>0.35110876378724998</v>
      </c>
      <c r="K426" s="37">
        <f t="shared" si="90"/>
        <v>5623.8893600000001</v>
      </c>
      <c r="L426" t="s">
        <v>56</v>
      </c>
      <c r="M426" s="18">
        <f t="shared" si="80"/>
        <v>13.572800000000001</v>
      </c>
      <c r="N426">
        <f t="shared" si="81"/>
        <v>21.2</v>
      </c>
      <c r="O426">
        <f t="shared" si="78"/>
        <v>70880.696983800008</v>
      </c>
      <c r="P426">
        <f t="shared" si="79"/>
        <v>70880.696983800008</v>
      </c>
      <c r="Q426">
        <f t="shared" si="82"/>
        <v>137237.09849190002</v>
      </c>
      <c r="R426">
        <f t="shared" si="83"/>
        <v>212642.09095139999</v>
      </c>
      <c r="S426">
        <f t="shared" si="84"/>
        <v>1184845.2339065117</v>
      </c>
      <c r="T426">
        <f t="shared" si="85"/>
        <v>370154.73516413406</v>
      </c>
      <c r="U426" s="39">
        <f>(T426+T427)</f>
        <v>694563.8165766676</v>
      </c>
      <c r="V426" s="39">
        <f t="shared" si="86"/>
        <v>11848.452339065117</v>
      </c>
      <c r="W426" s="39">
        <f t="shared" si="87"/>
        <v>1417613.939676</v>
      </c>
      <c r="X426" s="39">
        <f t="shared" si="88"/>
        <v>14176.139396760002</v>
      </c>
    </row>
    <row r="427" spans="2:24" x14ac:dyDescent="0.25">
      <c r="B427" s="3" t="s">
        <v>55</v>
      </c>
      <c r="C427" s="3">
        <v>419</v>
      </c>
      <c r="D427" s="3">
        <v>419</v>
      </c>
      <c r="E427" s="23">
        <v>5.2222220000000004</v>
      </c>
      <c r="F427" s="23">
        <v>0.2</v>
      </c>
      <c r="G427" s="29">
        <v>-0.21</v>
      </c>
      <c r="H427" s="29">
        <v>-0.75</v>
      </c>
      <c r="I427" s="29">
        <v>327.26</v>
      </c>
      <c r="J427" s="37">
        <f t="shared" si="89"/>
        <v>0.34559392279387502</v>
      </c>
      <c r="K427" s="37">
        <f t="shared" si="90"/>
        <v>5535.5553200000004</v>
      </c>
      <c r="L427" t="s">
        <v>56</v>
      </c>
      <c r="M427" s="18">
        <f t="shared" si="80"/>
        <v>-285.02879999999999</v>
      </c>
      <c r="N427">
        <f t="shared" si="81"/>
        <v>-445.2</v>
      </c>
      <c r="O427">
        <f t="shared" si="78"/>
        <v>66356.401508099996</v>
      </c>
      <c r="P427">
        <f t="shared" si="79"/>
        <v>66356.401508099996</v>
      </c>
      <c r="Q427">
        <f t="shared" si="82"/>
        <v>128942.54999999999</v>
      </c>
      <c r="R427">
        <f t="shared" si="83"/>
        <v>186166.56721125825</v>
      </c>
      <c r="S427">
        <f t="shared" si="84"/>
        <v>980856.06942470488</v>
      </c>
      <c r="T427">
        <f t="shared" si="85"/>
        <v>324409.08141253347</v>
      </c>
      <c r="U427" s="39">
        <f>(T427+T428)</f>
        <v>613000.75917116692</v>
      </c>
      <c r="V427" s="39">
        <f t="shared" si="86"/>
        <v>-205979.77457918803</v>
      </c>
      <c r="W427" s="39">
        <f t="shared" si="87"/>
        <v>-88475.2020108</v>
      </c>
      <c r="X427" s="39">
        <f t="shared" si="88"/>
        <v>13271.28030162</v>
      </c>
    </row>
    <row r="428" spans="2:24" x14ac:dyDescent="0.25">
      <c r="B428" s="3" t="s">
        <v>55</v>
      </c>
      <c r="C428" s="3">
        <v>420</v>
      </c>
      <c r="D428" s="3">
        <v>420</v>
      </c>
      <c r="E428" s="23">
        <v>4.8888889999999998</v>
      </c>
      <c r="F428" s="23">
        <v>0.2</v>
      </c>
      <c r="G428" s="29">
        <v>-0.31</v>
      </c>
      <c r="H428" s="29">
        <v>-1.1000000000000001</v>
      </c>
      <c r="I428" s="29">
        <v>286.81</v>
      </c>
      <c r="J428" s="37">
        <f t="shared" si="89"/>
        <v>0.32353475735306247</v>
      </c>
      <c r="K428" s="37">
        <f t="shared" si="90"/>
        <v>5182.2223400000003</v>
      </c>
      <c r="L428" t="s">
        <v>56</v>
      </c>
      <c r="M428" s="18">
        <f t="shared" si="80"/>
        <v>-420.7568</v>
      </c>
      <c r="N428">
        <f t="shared" si="81"/>
        <v>-657.2</v>
      </c>
      <c r="O428">
        <f t="shared" si="78"/>
        <v>62586.148491899999</v>
      </c>
      <c r="P428">
        <f t="shared" si="79"/>
        <v>62586.148491899999</v>
      </c>
      <c r="Q428">
        <f t="shared" si="82"/>
        <v>123664.1984919</v>
      </c>
      <c r="R428">
        <f t="shared" si="83"/>
        <v>162550.12175842951</v>
      </c>
      <c r="S428">
        <f t="shared" si="84"/>
        <v>827527.91819179291</v>
      </c>
      <c r="T428">
        <f t="shared" si="85"/>
        <v>288591.67775863351</v>
      </c>
      <c r="U428" s="39">
        <f>(T428+T429)</f>
        <v>563442.90275863349</v>
      </c>
      <c r="V428" s="39">
        <f t="shared" si="86"/>
        <v>-256533.65463945581</v>
      </c>
      <c r="W428" s="39">
        <f t="shared" si="87"/>
        <v>-56896.498628999994</v>
      </c>
      <c r="X428" s="39">
        <f t="shared" si="88"/>
        <v>12517.229698380001</v>
      </c>
    </row>
    <row r="429" spans="2:24" x14ac:dyDescent="0.25">
      <c r="B429" s="3" t="s">
        <v>55</v>
      </c>
      <c r="C429" s="3">
        <v>421</v>
      </c>
      <c r="D429" s="3">
        <v>421</v>
      </c>
      <c r="E429" s="23">
        <v>4.6111110000000002</v>
      </c>
      <c r="F429" s="23">
        <v>0.2</v>
      </c>
      <c r="G429" s="29">
        <v>-0.19</v>
      </c>
      <c r="H429" s="29">
        <v>-0.7</v>
      </c>
      <c r="I429" s="29">
        <v>255.15</v>
      </c>
      <c r="J429" s="37">
        <f t="shared" si="89"/>
        <v>0.30515208639693747</v>
      </c>
      <c r="K429" s="37">
        <f t="shared" si="90"/>
        <v>4887.7776599999997</v>
      </c>
      <c r="L429" t="s">
        <v>56</v>
      </c>
      <c r="M429" s="18">
        <f t="shared" si="80"/>
        <v>-257.88319999999999</v>
      </c>
      <c r="N429">
        <f t="shared" si="81"/>
        <v>-402.8</v>
      </c>
      <c r="O429">
        <f t="shared" si="78"/>
        <v>61078.049999999996</v>
      </c>
      <c r="P429">
        <f t="shared" si="79"/>
        <v>61078.049999999996</v>
      </c>
      <c r="Q429">
        <f t="shared" si="82"/>
        <v>122910.1560324</v>
      </c>
      <c r="R429">
        <f t="shared" si="83"/>
        <v>144212.05571355001</v>
      </c>
      <c r="S429">
        <f t="shared" si="84"/>
        <v>735481.56964837504</v>
      </c>
      <c r="T429">
        <f t="shared" si="85"/>
        <v>274851.22499999998</v>
      </c>
      <c r="U429" s="39">
        <f>(T429+T430)</f>
        <v>556530.846628536</v>
      </c>
      <c r="V429" s="39">
        <f t="shared" si="86"/>
        <v>-139741.49823319126</v>
      </c>
      <c r="W429" s="39">
        <f t="shared" si="87"/>
        <v>-87254.357142857145</v>
      </c>
      <c r="X429" s="39">
        <f t="shared" si="88"/>
        <v>12215.61</v>
      </c>
    </row>
    <row r="430" spans="2:24" x14ac:dyDescent="0.25">
      <c r="B430" s="3" t="s">
        <v>55</v>
      </c>
      <c r="C430" s="3">
        <v>422</v>
      </c>
      <c r="D430" s="3">
        <v>422</v>
      </c>
      <c r="E430" s="23">
        <v>4.5</v>
      </c>
      <c r="F430" s="23">
        <v>0.2</v>
      </c>
      <c r="G430" s="29">
        <v>-0.03</v>
      </c>
      <c r="H430" s="29">
        <v>-0.1</v>
      </c>
      <c r="I430" s="29">
        <v>243</v>
      </c>
      <c r="J430" s="37">
        <f t="shared" si="89"/>
        <v>0.29779903124999996</v>
      </c>
      <c r="K430" s="37">
        <f t="shared" si="90"/>
        <v>4770</v>
      </c>
      <c r="L430" t="s">
        <v>56</v>
      </c>
      <c r="M430" s="18">
        <f t="shared" si="80"/>
        <v>-40.718399999999995</v>
      </c>
      <c r="N430">
        <f t="shared" si="81"/>
        <v>-63.599999999999994</v>
      </c>
      <c r="O430">
        <f t="shared" si="78"/>
        <v>61832.106032399999</v>
      </c>
      <c r="P430">
        <f t="shared" si="79"/>
        <v>61832.106032399999</v>
      </c>
      <c r="Q430">
        <f t="shared" si="82"/>
        <v>126680.40904859999</v>
      </c>
      <c r="R430">
        <f t="shared" si="83"/>
        <v>131393.22531884999</v>
      </c>
      <c r="S430">
        <f t="shared" si="84"/>
        <v>714027.19824116724</v>
      </c>
      <c r="T430">
        <f t="shared" si="85"/>
        <v>281679.62162853603</v>
      </c>
      <c r="U430" s="39">
        <f>(T430+T431)</f>
        <v>591510.41711666994</v>
      </c>
      <c r="V430" s="39">
        <f t="shared" si="86"/>
        <v>-21420.815947235016</v>
      </c>
      <c r="W430" s="39">
        <f t="shared" si="87"/>
        <v>-618321.06032399996</v>
      </c>
      <c r="X430" s="39">
        <f t="shared" si="88"/>
        <v>12366.421206480001</v>
      </c>
    </row>
    <row r="431" spans="2:24" x14ac:dyDescent="0.25">
      <c r="B431" s="3" t="s">
        <v>55</v>
      </c>
      <c r="C431" s="3">
        <v>423</v>
      </c>
      <c r="D431" s="3">
        <v>423</v>
      </c>
      <c r="E431" s="23">
        <v>4.5555560000000002</v>
      </c>
      <c r="F431" s="23">
        <v>0.2</v>
      </c>
      <c r="G431" s="29">
        <v>0.14000000000000001</v>
      </c>
      <c r="H431" s="29">
        <v>0.5</v>
      </c>
      <c r="I431" s="29">
        <v>249.04</v>
      </c>
      <c r="J431" s="37">
        <f t="shared" si="89"/>
        <v>0.30147559191224998</v>
      </c>
      <c r="K431" s="37">
        <f t="shared" si="90"/>
        <v>4828.8893600000001</v>
      </c>
      <c r="L431" t="s">
        <v>56</v>
      </c>
      <c r="M431" s="18">
        <f t="shared" si="80"/>
        <v>190.01920000000001</v>
      </c>
      <c r="N431">
        <f t="shared" si="81"/>
        <v>296.8</v>
      </c>
      <c r="O431">
        <f t="shared" si="78"/>
        <v>64848.303016199992</v>
      </c>
      <c r="P431">
        <f t="shared" si="79"/>
        <v>64848.303016199992</v>
      </c>
      <c r="Q431">
        <f t="shared" si="82"/>
        <v>136860.08404859999</v>
      </c>
      <c r="R431">
        <f t="shared" si="83"/>
        <v>127895.24987121597</v>
      </c>
      <c r="S431">
        <f t="shared" si="84"/>
        <v>792115.03824143682</v>
      </c>
      <c r="T431">
        <f t="shared" si="85"/>
        <v>309830.79548813397</v>
      </c>
      <c r="U431" s="39">
        <f>(T431+T432)</f>
        <v>691893.33241526992</v>
      </c>
      <c r="V431" s="39">
        <f t="shared" si="86"/>
        <v>110896.10535380116</v>
      </c>
      <c r="W431" s="39">
        <f t="shared" si="87"/>
        <v>129696.60603239998</v>
      </c>
      <c r="X431" s="39">
        <f t="shared" si="88"/>
        <v>12969.66060324</v>
      </c>
    </row>
    <row r="432" spans="2:24" x14ac:dyDescent="0.25">
      <c r="B432" s="3" t="s">
        <v>55</v>
      </c>
      <c r="C432" s="3">
        <v>424</v>
      </c>
      <c r="D432" s="3">
        <v>424</v>
      </c>
      <c r="E432" s="23">
        <v>4.7777779999999996</v>
      </c>
      <c r="F432" s="23">
        <v>0.2</v>
      </c>
      <c r="G432" s="29">
        <v>0.38</v>
      </c>
      <c r="H432" s="29">
        <v>1.35</v>
      </c>
      <c r="I432" s="29">
        <v>273.93</v>
      </c>
      <c r="J432" s="37">
        <f t="shared" si="89"/>
        <v>0.31618170220612496</v>
      </c>
      <c r="K432" s="37">
        <f t="shared" si="90"/>
        <v>5064.4446799999996</v>
      </c>
      <c r="L432" t="s">
        <v>56</v>
      </c>
      <c r="M432" s="18">
        <f t="shared" si="80"/>
        <v>515.76639999999998</v>
      </c>
      <c r="N432">
        <f t="shared" si="81"/>
        <v>805.6</v>
      </c>
      <c r="O432">
        <f t="shared" si="78"/>
        <v>72011.781032400002</v>
      </c>
      <c r="P432">
        <f t="shared" si="79"/>
        <v>72011.781032400002</v>
      </c>
      <c r="Q432">
        <f t="shared" si="82"/>
        <v>157219.4340486</v>
      </c>
      <c r="R432">
        <f t="shared" si="83"/>
        <v>139022.73993689552</v>
      </c>
      <c r="S432">
        <f t="shared" si="84"/>
        <v>1018055.4936471513</v>
      </c>
      <c r="T432">
        <f t="shared" si="85"/>
        <v>382062.53692713601</v>
      </c>
      <c r="U432" s="39">
        <f>(T432+T433)</f>
        <v>916977.26646386995</v>
      </c>
      <c r="V432" s="39">
        <f t="shared" si="86"/>
        <v>386861.0875859175</v>
      </c>
      <c r="W432" s="39">
        <f t="shared" si="87"/>
        <v>53342.060023999999</v>
      </c>
      <c r="X432" s="39">
        <f t="shared" si="88"/>
        <v>14402.356206480001</v>
      </c>
    </row>
    <row r="433" spans="2:24" x14ac:dyDescent="0.25">
      <c r="B433" s="3" t="s">
        <v>55</v>
      </c>
      <c r="C433" s="3">
        <v>425</v>
      </c>
      <c r="D433" s="3">
        <v>425</v>
      </c>
      <c r="E433" s="23">
        <v>5.3055560000000002</v>
      </c>
      <c r="F433" s="23">
        <v>0.2</v>
      </c>
      <c r="G433" s="29">
        <v>0.75</v>
      </c>
      <c r="H433" s="29">
        <v>2.7</v>
      </c>
      <c r="I433" s="29">
        <v>337.79</v>
      </c>
      <c r="J433" s="37">
        <f t="shared" si="89"/>
        <v>0.35110876378724998</v>
      </c>
      <c r="K433" s="37">
        <f t="shared" si="90"/>
        <v>5623.8893600000001</v>
      </c>
      <c r="L433" t="s">
        <v>56</v>
      </c>
      <c r="M433" s="18">
        <f t="shared" si="80"/>
        <v>1017.96</v>
      </c>
      <c r="N433">
        <f t="shared" si="81"/>
        <v>1590</v>
      </c>
      <c r="O433">
        <f t="shared" si="78"/>
        <v>85207.653016199998</v>
      </c>
      <c r="P433">
        <f t="shared" si="79"/>
        <v>85207.653016199998</v>
      </c>
      <c r="Q433">
        <f t="shared" si="82"/>
        <v>188512.50150810002</v>
      </c>
      <c r="R433">
        <f t="shared" si="83"/>
        <v>165681.55226525848</v>
      </c>
      <c r="S433">
        <f t="shared" si="84"/>
        <v>1444716.6377614071</v>
      </c>
      <c r="T433">
        <f t="shared" si="85"/>
        <v>534914.72953673394</v>
      </c>
      <c r="U433" s="39">
        <f>(T433+T434)</f>
        <v>1321179.3982467675</v>
      </c>
      <c r="V433" s="39">
        <f t="shared" si="86"/>
        <v>1083537.4783210554</v>
      </c>
      <c r="W433" s="39">
        <f t="shared" si="87"/>
        <v>31558.390005999998</v>
      </c>
      <c r="X433" s="39">
        <f t="shared" si="88"/>
        <v>17041.53060324</v>
      </c>
    </row>
    <row r="434" spans="2:24" x14ac:dyDescent="0.25">
      <c r="B434" s="3" t="s">
        <v>55</v>
      </c>
      <c r="C434" s="3">
        <v>426</v>
      </c>
      <c r="D434" s="3">
        <v>426</v>
      </c>
      <c r="E434" s="23">
        <v>6.2777779999999996</v>
      </c>
      <c r="F434" s="23">
        <v>0.2</v>
      </c>
      <c r="G434" s="29">
        <v>1.1499999999999999</v>
      </c>
      <c r="H434" s="29">
        <v>4.1500000000000004</v>
      </c>
      <c r="I434" s="29">
        <v>472.93</v>
      </c>
      <c r="J434" s="37">
        <f t="shared" si="89"/>
        <v>0.41544804595612495</v>
      </c>
      <c r="K434" s="37">
        <f t="shared" si="90"/>
        <v>6654.4446799999996</v>
      </c>
      <c r="L434" t="s">
        <v>56</v>
      </c>
      <c r="M434" s="18">
        <f t="shared" si="80"/>
        <v>1560.8719999999998</v>
      </c>
      <c r="N434">
        <f t="shared" si="81"/>
        <v>2438</v>
      </c>
      <c r="O434">
        <f t="shared" si="78"/>
        <v>103304.8484919</v>
      </c>
      <c r="P434">
        <f t="shared" si="79"/>
        <v>103304.8484919</v>
      </c>
      <c r="Q434">
        <f t="shared" si="82"/>
        <v>222444.75150810002</v>
      </c>
      <c r="R434">
        <f t="shared" si="83"/>
        <v>203740.09490239198</v>
      </c>
      <c r="S434">
        <f t="shared" si="84"/>
        <v>2029908.5126829266</v>
      </c>
      <c r="T434">
        <f t="shared" si="85"/>
        <v>786264.66871003353</v>
      </c>
      <c r="U434" s="39">
        <f>(T434+T435)</f>
        <v>1832048.2883277675</v>
      </c>
      <c r="V434" s="39">
        <f t="shared" si="86"/>
        <v>2334394.7895853654</v>
      </c>
      <c r="W434" s="39">
        <f t="shared" si="87"/>
        <v>24892.734576361443</v>
      </c>
      <c r="X434" s="39">
        <f t="shared" si="88"/>
        <v>20660.969698380002</v>
      </c>
    </row>
    <row r="435" spans="2:24" x14ac:dyDescent="0.25">
      <c r="B435" s="3" t="s">
        <v>55</v>
      </c>
      <c r="C435" s="3">
        <v>427</v>
      </c>
      <c r="D435" s="3">
        <v>427</v>
      </c>
      <c r="E435" s="23">
        <v>7.6111110000000002</v>
      </c>
      <c r="F435" s="23">
        <v>0.2</v>
      </c>
      <c r="G435" s="29">
        <v>1.25</v>
      </c>
      <c r="H435" s="29">
        <v>4.5</v>
      </c>
      <c r="I435" s="29">
        <v>695.15</v>
      </c>
      <c r="J435" s="37">
        <f t="shared" si="89"/>
        <v>0.50368477389693744</v>
      </c>
      <c r="K435" s="37">
        <f t="shared" si="90"/>
        <v>8067.7776599999997</v>
      </c>
      <c r="L435" t="s">
        <v>56</v>
      </c>
      <c r="M435" s="18">
        <f t="shared" si="80"/>
        <v>1696.6</v>
      </c>
      <c r="N435">
        <f t="shared" si="81"/>
        <v>2650</v>
      </c>
      <c r="O435">
        <f t="shared" si="78"/>
        <v>119139.9030162</v>
      </c>
      <c r="P435">
        <f t="shared" si="79"/>
        <v>119139.9030162</v>
      </c>
      <c r="Q435">
        <f t="shared" si="82"/>
        <v>245066.25603240001</v>
      </c>
      <c r="R435">
        <f t="shared" si="83"/>
        <v>239934.54014539198</v>
      </c>
      <c r="S435">
        <f t="shared" si="84"/>
        <v>2527402.4084671079</v>
      </c>
      <c r="T435">
        <f t="shared" si="85"/>
        <v>1045783.619617734</v>
      </c>
      <c r="U435" s="39">
        <f>(T435+T436)</f>
        <v>2214100.3672516681</v>
      </c>
      <c r="V435" s="39">
        <f t="shared" si="86"/>
        <v>3159253.010583885</v>
      </c>
      <c r="W435" s="39">
        <f t="shared" si="87"/>
        <v>26475.534003599998</v>
      </c>
      <c r="X435" s="39">
        <f t="shared" si="88"/>
        <v>23827.980603240001</v>
      </c>
    </row>
    <row r="436" spans="2:24" x14ac:dyDescent="0.25">
      <c r="B436" s="3" t="s">
        <v>55</v>
      </c>
      <c r="C436" s="3">
        <v>428</v>
      </c>
      <c r="D436" s="3">
        <v>428</v>
      </c>
      <c r="E436" s="23">
        <v>8.7777779999999996</v>
      </c>
      <c r="F436" s="23">
        <v>0.2</v>
      </c>
      <c r="G436" s="29">
        <v>0.83</v>
      </c>
      <c r="H436" s="29">
        <v>3</v>
      </c>
      <c r="I436" s="29">
        <v>924.59</v>
      </c>
      <c r="J436" s="37">
        <f t="shared" si="89"/>
        <v>0.58089195220612488</v>
      </c>
      <c r="K436" s="37">
        <f t="shared" si="90"/>
        <v>9304.4446800000005</v>
      </c>
      <c r="L436" t="s">
        <v>56</v>
      </c>
      <c r="M436" s="18">
        <f t="shared" si="80"/>
        <v>1126.5423999999998</v>
      </c>
      <c r="N436">
        <f t="shared" si="81"/>
        <v>1759.6</v>
      </c>
      <c r="O436">
        <f t="shared" si="78"/>
        <v>125926.3530162</v>
      </c>
      <c r="P436">
        <f t="shared" si="79"/>
        <v>125926.3530162</v>
      </c>
      <c r="Q436">
        <f t="shared" si="82"/>
        <v>252229.73404859999</v>
      </c>
      <c r="R436">
        <f t="shared" si="83"/>
        <v>260597.59865443347</v>
      </c>
      <c r="S436">
        <f t="shared" si="84"/>
        <v>2848355.3224154287</v>
      </c>
      <c r="T436">
        <f t="shared" si="85"/>
        <v>1168316.747633934</v>
      </c>
      <c r="U436" s="39">
        <f>(T436+T437)</f>
        <v>2343639.9328202698</v>
      </c>
      <c r="V436" s="39">
        <f t="shared" si="86"/>
        <v>2364134.9176048059</v>
      </c>
      <c r="W436" s="39">
        <f t="shared" si="87"/>
        <v>41975.451005399998</v>
      </c>
      <c r="X436" s="39">
        <f t="shared" si="88"/>
        <v>25185.270603240002</v>
      </c>
    </row>
    <row r="437" spans="2:24" x14ac:dyDescent="0.25">
      <c r="B437" s="3" t="s">
        <v>55</v>
      </c>
      <c r="C437" s="3">
        <v>429</v>
      </c>
      <c r="D437" s="3">
        <v>429</v>
      </c>
      <c r="E437" s="23">
        <v>9.2777779999999996</v>
      </c>
      <c r="F437" s="23">
        <v>0.2</v>
      </c>
      <c r="G437" s="29">
        <v>0.26</v>
      </c>
      <c r="H437" s="29">
        <v>0.95</v>
      </c>
      <c r="I437" s="29">
        <v>1032.93</v>
      </c>
      <c r="J437" s="37">
        <f t="shared" si="89"/>
        <v>0.61398073345612492</v>
      </c>
      <c r="K437" s="37">
        <f t="shared" si="90"/>
        <v>9834.4446800000005</v>
      </c>
      <c r="L437" t="s">
        <v>56</v>
      </c>
      <c r="M437" s="18">
        <f t="shared" si="80"/>
        <v>352.89280000000002</v>
      </c>
      <c r="N437">
        <f t="shared" si="81"/>
        <v>551.20000000000005</v>
      </c>
      <c r="O437">
        <f t="shared" si="78"/>
        <v>126303.38103239999</v>
      </c>
      <c r="P437">
        <f t="shared" si="79"/>
        <v>126303.38103239999</v>
      </c>
      <c r="Q437">
        <f t="shared" si="82"/>
        <v>249967.57952429997</v>
      </c>
      <c r="R437">
        <f t="shared" si="83"/>
        <v>278919.98749711353</v>
      </c>
      <c r="S437">
        <f t="shared" si="84"/>
        <v>3059933.0960016958</v>
      </c>
      <c r="T437">
        <f t="shared" si="85"/>
        <v>1175323.1851863358</v>
      </c>
      <c r="U437" s="39">
        <f>(T437+T438)</f>
        <v>2302041.4243720691</v>
      </c>
      <c r="V437" s="39">
        <f t="shared" si="86"/>
        <v>795582.60496044089</v>
      </c>
      <c r="W437" s="39">
        <f t="shared" si="87"/>
        <v>132950.92740252631</v>
      </c>
      <c r="X437" s="39">
        <f t="shared" si="88"/>
        <v>25260.676206479999</v>
      </c>
    </row>
    <row r="438" spans="2:24" x14ac:dyDescent="0.25">
      <c r="B438" s="3" t="s">
        <v>55</v>
      </c>
      <c r="C438" s="3">
        <v>430</v>
      </c>
      <c r="D438" s="3">
        <v>430</v>
      </c>
      <c r="E438" s="23">
        <v>9.3055559999999993</v>
      </c>
      <c r="F438" s="23">
        <v>0.2</v>
      </c>
      <c r="G438" s="29">
        <v>-0.08</v>
      </c>
      <c r="H438" s="29">
        <v>-0.3</v>
      </c>
      <c r="I438" s="29">
        <v>1039.1199999999999</v>
      </c>
      <c r="J438" s="37">
        <f t="shared" si="89"/>
        <v>0.6158190137872499</v>
      </c>
      <c r="K438" s="37">
        <f t="shared" si="90"/>
        <v>9863.8893599999992</v>
      </c>
      <c r="L438" t="s">
        <v>56</v>
      </c>
      <c r="M438" s="18">
        <f t="shared" si="80"/>
        <v>-108.58240000000001</v>
      </c>
      <c r="N438">
        <f t="shared" si="81"/>
        <v>-169.6</v>
      </c>
      <c r="O438">
        <f t="shared" si="78"/>
        <v>123664.19849189998</v>
      </c>
      <c r="P438">
        <f t="shared" si="79"/>
        <v>123664.19849189998</v>
      </c>
      <c r="Q438">
        <f t="shared" si="82"/>
        <v>243935.17198379996</v>
      </c>
      <c r="R438">
        <f t="shared" si="83"/>
        <v>298855.12574472523</v>
      </c>
      <c r="S438">
        <f t="shared" si="84"/>
        <v>3144896.6801252915</v>
      </c>
      <c r="T438">
        <f t="shared" si="85"/>
        <v>1126718.2391857333</v>
      </c>
      <c r="U438" s="39">
        <f>(T438+T439)</f>
        <v>2192452.6853755163</v>
      </c>
      <c r="V438" s="39">
        <f t="shared" si="86"/>
        <v>-251591.73441002332</v>
      </c>
      <c r="W438" s="39">
        <f t="shared" si="87"/>
        <v>-412213.99497299996</v>
      </c>
      <c r="X438" s="39">
        <f t="shared" si="88"/>
        <v>24732.839698379998</v>
      </c>
    </row>
    <row r="439" spans="2:24" x14ac:dyDescent="0.25">
      <c r="B439" s="3" t="s">
        <v>55</v>
      </c>
      <c r="C439" s="3">
        <v>431</v>
      </c>
      <c r="D439" s="3">
        <v>431</v>
      </c>
      <c r="E439" s="23">
        <v>9.1111109999999993</v>
      </c>
      <c r="F439" s="23">
        <v>0.2</v>
      </c>
      <c r="G439" s="29">
        <v>-0.22</v>
      </c>
      <c r="H439" s="29">
        <v>-0.8</v>
      </c>
      <c r="I439" s="29">
        <v>996.15</v>
      </c>
      <c r="J439" s="37">
        <f t="shared" si="89"/>
        <v>0.60295111764693743</v>
      </c>
      <c r="K439" s="37">
        <f t="shared" si="90"/>
        <v>9657.7776599999997</v>
      </c>
      <c r="L439" t="s">
        <v>56</v>
      </c>
      <c r="M439" s="18">
        <f t="shared" si="80"/>
        <v>-298.60160000000002</v>
      </c>
      <c r="N439">
        <f t="shared" si="81"/>
        <v>-466.4</v>
      </c>
      <c r="O439">
        <f t="shared" si="78"/>
        <v>120270.97349189999</v>
      </c>
      <c r="P439">
        <f t="shared" si="79"/>
        <v>120270.97349189999</v>
      </c>
      <c r="Q439">
        <f t="shared" si="82"/>
        <v>238279.79245949999</v>
      </c>
      <c r="R439">
        <f t="shared" si="83"/>
        <v>312370.41831457947</v>
      </c>
      <c r="S439">
        <f t="shared" si="84"/>
        <v>3086351.8392386409</v>
      </c>
      <c r="T439">
        <f t="shared" si="85"/>
        <v>1065734.4461897833</v>
      </c>
      <c r="U439" s="39">
        <f>(T439+T440)</f>
        <v>2091755.5142097194</v>
      </c>
      <c r="V439" s="39">
        <f t="shared" si="86"/>
        <v>-678997.40463250095</v>
      </c>
      <c r="W439" s="39">
        <f t="shared" si="87"/>
        <v>-150338.71686487496</v>
      </c>
      <c r="X439" s="39">
        <f t="shared" si="88"/>
        <v>24054.194698380001</v>
      </c>
    </row>
    <row r="440" spans="2:24" x14ac:dyDescent="0.25">
      <c r="B440" s="3" t="s">
        <v>55</v>
      </c>
      <c r="C440" s="3">
        <v>432</v>
      </c>
      <c r="D440" s="3">
        <v>432</v>
      </c>
      <c r="E440" s="23">
        <v>8.8611109999999993</v>
      </c>
      <c r="F440" s="23">
        <v>0.2</v>
      </c>
      <c r="G440" s="29">
        <v>-0.21</v>
      </c>
      <c r="H440" s="29">
        <v>-0.75</v>
      </c>
      <c r="I440" s="29">
        <v>942.23</v>
      </c>
      <c r="J440" s="37">
        <f t="shared" si="89"/>
        <v>0.58640672702193741</v>
      </c>
      <c r="K440" s="37">
        <f t="shared" si="90"/>
        <v>9392.7776599999997</v>
      </c>
      <c r="L440" t="s">
        <v>56</v>
      </c>
      <c r="M440" s="18">
        <f t="shared" si="80"/>
        <v>-285.02879999999999</v>
      </c>
      <c r="N440">
        <f t="shared" si="81"/>
        <v>-445.2</v>
      </c>
      <c r="O440">
        <f t="shared" si="78"/>
        <v>118008.8189676</v>
      </c>
      <c r="P440">
        <f t="shared" si="79"/>
        <v>118008.8189676</v>
      </c>
      <c r="Q440">
        <f t="shared" si="82"/>
        <v>235263.59547570001</v>
      </c>
      <c r="R440">
        <f t="shared" si="83"/>
        <v>313051.19876323204</v>
      </c>
      <c r="S440">
        <f t="shared" si="84"/>
        <v>2974987.7043706109</v>
      </c>
      <c r="T440">
        <f t="shared" si="85"/>
        <v>1026021.0680199361</v>
      </c>
      <c r="U440" s="39">
        <f>(T440+T441)</f>
        <v>2038972.0669932198</v>
      </c>
      <c r="V440" s="39">
        <f t="shared" si="86"/>
        <v>-624747.41791782831</v>
      </c>
      <c r="W440" s="39">
        <f t="shared" si="87"/>
        <v>-157345.0919568</v>
      </c>
      <c r="X440" s="39">
        <f t="shared" si="88"/>
        <v>23601.763793520004</v>
      </c>
    </row>
    <row r="441" spans="2:24" x14ac:dyDescent="0.25">
      <c r="B441" s="3" t="s">
        <v>55</v>
      </c>
      <c r="C441" s="3">
        <v>433</v>
      </c>
      <c r="D441" s="3">
        <v>433</v>
      </c>
      <c r="E441" s="23">
        <v>8.6944440000000007</v>
      </c>
      <c r="F441" s="23">
        <v>0.2</v>
      </c>
      <c r="G441" s="29">
        <v>-0.11</v>
      </c>
      <c r="H441" s="29">
        <v>-0.4</v>
      </c>
      <c r="I441" s="29">
        <v>907.12</v>
      </c>
      <c r="J441" s="37">
        <f t="shared" si="89"/>
        <v>0.57537711121275004</v>
      </c>
      <c r="K441" s="37">
        <f t="shared" si="90"/>
        <v>9216.1106400000008</v>
      </c>
      <c r="L441" t="s">
        <v>56</v>
      </c>
      <c r="M441" s="18">
        <f t="shared" si="80"/>
        <v>-149.30080000000001</v>
      </c>
      <c r="N441">
        <f t="shared" si="81"/>
        <v>-233.2</v>
      </c>
      <c r="O441">
        <f t="shared" si="78"/>
        <v>117254.77650810001</v>
      </c>
      <c r="P441">
        <f t="shared" si="79"/>
        <v>117254.77650810001</v>
      </c>
      <c r="Q441">
        <f t="shared" si="82"/>
        <v>232624.4265081</v>
      </c>
      <c r="R441">
        <f t="shared" si="83"/>
        <v>306165.23674284155</v>
      </c>
      <c r="S441">
        <f t="shared" si="84"/>
        <v>2742458.9817814529</v>
      </c>
      <c r="T441">
        <f t="shared" si="85"/>
        <v>1012950.9989732837</v>
      </c>
      <c r="U441" s="39">
        <f>(T441+T442)</f>
        <v>1993593.0239732836</v>
      </c>
      <c r="V441" s="39">
        <f t="shared" si="86"/>
        <v>-301670.48799595982</v>
      </c>
      <c r="W441" s="39">
        <f t="shared" si="87"/>
        <v>-293136.94127025001</v>
      </c>
      <c r="X441" s="39">
        <f t="shared" si="88"/>
        <v>23450.955301620004</v>
      </c>
    </row>
    <row r="442" spans="2:24" x14ac:dyDescent="0.25">
      <c r="B442" s="3" t="s">
        <v>55</v>
      </c>
      <c r="C442" s="3">
        <v>434</v>
      </c>
      <c r="D442" s="3">
        <v>434</v>
      </c>
      <c r="E442" s="23">
        <v>8.6388890000000007</v>
      </c>
      <c r="F442" s="23">
        <v>0.2</v>
      </c>
      <c r="G442" s="29">
        <v>-0.1</v>
      </c>
      <c r="H442" s="29">
        <v>-0.35</v>
      </c>
      <c r="I442" s="29">
        <v>895.56</v>
      </c>
      <c r="J442" s="37">
        <f t="shared" si="89"/>
        <v>0.57170061672806249</v>
      </c>
      <c r="K442" s="37">
        <f t="shared" si="90"/>
        <v>9157.2223400000003</v>
      </c>
      <c r="L442" t="s">
        <v>56</v>
      </c>
      <c r="M442" s="18">
        <f t="shared" si="80"/>
        <v>-135.72800000000001</v>
      </c>
      <c r="N442">
        <f t="shared" si="81"/>
        <v>-212</v>
      </c>
      <c r="O442">
        <f t="shared" si="78"/>
        <v>115369.65</v>
      </c>
      <c r="P442">
        <f t="shared" si="79"/>
        <v>115369.65</v>
      </c>
      <c r="Q442">
        <f t="shared" si="82"/>
        <v>225460.9484919</v>
      </c>
      <c r="R442">
        <f t="shared" si="83"/>
        <v>282014.70640942501</v>
      </c>
      <c r="S442">
        <f t="shared" si="84"/>
        <v>2439498.2957006297</v>
      </c>
      <c r="T442">
        <f t="shared" si="85"/>
        <v>980642.02499999991</v>
      </c>
      <c r="U442" s="39">
        <f>(T442+T443)</f>
        <v>1873604.7672019331</v>
      </c>
      <c r="V442" s="39">
        <f t="shared" si="86"/>
        <v>-243949.82957006298</v>
      </c>
      <c r="W442" s="39">
        <f t="shared" si="87"/>
        <v>-329627.57142857142</v>
      </c>
      <c r="X442" s="39">
        <f t="shared" si="88"/>
        <v>23073.93</v>
      </c>
    </row>
    <row r="443" spans="2:24" x14ac:dyDescent="0.25">
      <c r="B443" s="3" t="s">
        <v>55</v>
      </c>
      <c r="C443" s="3">
        <v>435</v>
      </c>
      <c r="D443" s="3">
        <v>435</v>
      </c>
      <c r="E443" s="23">
        <v>8.5</v>
      </c>
      <c r="F443" s="23">
        <v>0.2</v>
      </c>
      <c r="G443" s="29">
        <v>-0.26</v>
      </c>
      <c r="H443" s="29">
        <v>-0.95</v>
      </c>
      <c r="I443" s="29">
        <v>867</v>
      </c>
      <c r="J443" s="37">
        <f t="shared" si="89"/>
        <v>0.56250928124999999</v>
      </c>
      <c r="K443" s="37">
        <f t="shared" si="90"/>
        <v>9010</v>
      </c>
      <c r="L443" t="s">
        <v>56</v>
      </c>
      <c r="M443" s="18">
        <f t="shared" si="80"/>
        <v>-352.89280000000002</v>
      </c>
      <c r="N443">
        <f t="shared" si="81"/>
        <v>-551.20000000000005</v>
      </c>
      <c r="O443">
        <f t="shared" si="78"/>
        <v>110091.29849189999</v>
      </c>
      <c r="P443">
        <f t="shared" si="79"/>
        <v>110091.29849189999</v>
      </c>
      <c r="Q443">
        <f t="shared" si="82"/>
        <v>210756.97801620001</v>
      </c>
      <c r="R443">
        <f t="shared" si="83"/>
        <v>253821.59874014172</v>
      </c>
      <c r="S443">
        <f t="shared" si="84"/>
        <v>2090970.2248921967</v>
      </c>
      <c r="T443">
        <f t="shared" si="85"/>
        <v>892962.74220193329</v>
      </c>
      <c r="U443" s="39">
        <f>(T443+T444)</f>
        <v>1639566.5655623849</v>
      </c>
      <c r="V443" s="39">
        <f t="shared" si="86"/>
        <v>-543652.25847197114</v>
      </c>
      <c r="W443" s="39">
        <f t="shared" si="87"/>
        <v>-115885.57735989473</v>
      </c>
      <c r="X443" s="39">
        <f t="shared" si="88"/>
        <v>22018.259698379999</v>
      </c>
    </row>
    <row r="444" spans="2:24" x14ac:dyDescent="0.25">
      <c r="B444" s="3" t="s">
        <v>55</v>
      </c>
      <c r="C444" s="3">
        <v>436</v>
      </c>
      <c r="D444" s="3">
        <v>436</v>
      </c>
      <c r="E444" s="23">
        <v>8.1111109999999993</v>
      </c>
      <c r="F444" s="23">
        <v>0.2</v>
      </c>
      <c r="G444" s="29">
        <v>-0.54</v>
      </c>
      <c r="H444" s="29">
        <v>-1.95</v>
      </c>
      <c r="I444" s="29">
        <v>789.48</v>
      </c>
      <c r="J444" s="37">
        <f t="shared" si="89"/>
        <v>0.53677355514693736</v>
      </c>
      <c r="K444" s="37">
        <f t="shared" si="90"/>
        <v>8597.7776599999997</v>
      </c>
      <c r="L444" t="s">
        <v>56</v>
      </c>
      <c r="M444" s="18">
        <f t="shared" si="80"/>
        <v>-732.93119999999999</v>
      </c>
      <c r="N444">
        <f t="shared" si="81"/>
        <v>-1144.8000000000002</v>
      </c>
      <c r="O444">
        <f t="shared" si="78"/>
        <v>100665.67952430001</v>
      </c>
      <c r="P444">
        <f t="shared" si="79"/>
        <v>100665.67952430001</v>
      </c>
      <c r="Q444">
        <f t="shared" si="82"/>
        <v>187381.4310324</v>
      </c>
      <c r="R444">
        <f t="shared" si="83"/>
        <v>226497.778929675</v>
      </c>
      <c r="S444">
        <f t="shared" si="84"/>
        <v>1691432.1416391614</v>
      </c>
      <c r="T444">
        <f t="shared" si="85"/>
        <v>746603.82336045161</v>
      </c>
      <c r="U444" s="39">
        <f>(T444+T445)</f>
        <v>1300621.1342972852</v>
      </c>
      <c r="V444" s="39">
        <f t="shared" si="86"/>
        <v>-913373.35648514726</v>
      </c>
      <c r="W444" s="39">
        <f t="shared" si="87"/>
        <v>-51623.425397076928</v>
      </c>
      <c r="X444" s="39">
        <f t="shared" si="88"/>
        <v>20133.135904860002</v>
      </c>
    </row>
    <row r="445" spans="2:24" x14ac:dyDescent="0.25">
      <c r="B445" s="3" t="s">
        <v>55</v>
      </c>
      <c r="C445" s="3">
        <v>437</v>
      </c>
      <c r="D445" s="3">
        <v>437</v>
      </c>
      <c r="E445" s="23">
        <v>7.4166670000000003</v>
      </c>
      <c r="F445" s="23">
        <v>0.2</v>
      </c>
      <c r="G445" s="29">
        <v>-0.86</v>
      </c>
      <c r="H445" s="29">
        <v>-3.1</v>
      </c>
      <c r="I445" s="29">
        <v>660.08</v>
      </c>
      <c r="J445" s="37">
        <f t="shared" si="89"/>
        <v>0.49081694393418751</v>
      </c>
      <c r="K445" s="37">
        <f t="shared" si="90"/>
        <v>7861.6670200000008</v>
      </c>
      <c r="L445" t="s">
        <v>56</v>
      </c>
      <c r="M445" s="18">
        <f t="shared" si="80"/>
        <v>-1167.2608</v>
      </c>
      <c r="N445">
        <f t="shared" si="81"/>
        <v>-1823.2</v>
      </c>
      <c r="O445">
        <f t="shared" si="78"/>
        <v>86715.751508100002</v>
      </c>
      <c r="P445">
        <f t="shared" si="79"/>
        <v>86715.751508100002</v>
      </c>
      <c r="Q445">
        <f t="shared" si="82"/>
        <v>155334.30754050001</v>
      </c>
      <c r="R445">
        <f t="shared" si="83"/>
        <v>197519.231038617</v>
      </c>
      <c r="S445">
        <f t="shared" si="84"/>
        <v>1244799.4201240551</v>
      </c>
      <c r="T445">
        <f t="shared" si="85"/>
        <v>554017.3109368335</v>
      </c>
      <c r="U445" s="39">
        <f>(T445+T446)</f>
        <v>900922.26359776943</v>
      </c>
      <c r="V445" s="39">
        <f t="shared" si="86"/>
        <v>-1070527.5013066875</v>
      </c>
      <c r="W445" s="39">
        <f t="shared" si="87"/>
        <v>-27972.823067129033</v>
      </c>
      <c r="X445" s="39">
        <f t="shared" si="88"/>
        <v>17343.15030162</v>
      </c>
    </row>
    <row r="446" spans="2:24" x14ac:dyDescent="0.25">
      <c r="B446" s="3" t="s">
        <v>55</v>
      </c>
      <c r="C446" s="3">
        <v>438</v>
      </c>
      <c r="D446" s="3">
        <v>438</v>
      </c>
      <c r="E446" s="23">
        <v>6.3888889999999998</v>
      </c>
      <c r="F446" s="23">
        <v>0.2</v>
      </c>
      <c r="G446" s="29">
        <v>-1.18</v>
      </c>
      <c r="H446" s="29">
        <v>-4.25</v>
      </c>
      <c r="I446" s="29">
        <v>489.81</v>
      </c>
      <c r="J446" s="37">
        <f t="shared" si="89"/>
        <v>0.42280110110306246</v>
      </c>
      <c r="K446" s="37">
        <f t="shared" si="90"/>
        <v>6772.2223400000003</v>
      </c>
      <c r="L446" t="s">
        <v>56</v>
      </c>
      <c r="M446" s="18">
        <f t="shared" si="80"/>
        <v>-1601.5903999999998</v>
      </c>
      <c r="N446">
        <f t="shared" si="81"/>
        <v>-2501.6</v>
      </c>
      <c r="O446">
        <f t="shared" si="78"/>
        <v>68618.556032399996</v>
      </c>
      <c r="P446">
        <f t="shared" si="79"/>
        <v>68618.556032399996</v>
      </c>
      <c r="Q446">
        <f t="shared" si="82"/>
        <v>117254.7765081</v>
      </c>
      <c r="R446">
        <f t="shared" si="83"/>
        <v>163922.11370168399</v>
      </c>
      <c r="S446">
        <f t="shared" si="84"/>
        <v>816195.48809877504</v>
      </c>
      <c r="T446">
        <f t="shared" si="85"/>
        <v>346904.95266093599</v>
      </c>
      <c r="U446" s="39">
        <f>(T446+T447)</f>
        <v>521184.72648678749</v>
      </c>
      <c r="V446" s="39">
        <f t="shared" si="86"/>
        <v>-963110.67595655448</v>
      </c>
      <c r="W446" s="39">
        <f t="shared" si="87"/>
        <v>-16145.542595858822</v>
      </c>
      <c r="X446" s="39">
        <f t="shared" si="88"/>
        <v>13723.71120648</v>
      </c>
    </row>
    <row r="447" spans="2:24" x14ac:dyDescent="0.25">
      <c r="B447" s="3" t="s">
        <v>55</v>
      </c>
      <c r="C447" s="3">
        <v>439</v>
      </c>
      <c r="D447" s="3">
        <v>439</v>
      </c>
      <c r="E447" s="23">
        <v>5.0555560000000002</v>
      </c>
      <c r="F447" s="23">
        <v>0.2</v>
      </c>
      <c r="G447" s="29">
        <v>-1.4</v>
      </c>
      <c r="H447" s="29">
        <v>-5.05</v>
      </c>
      <c r="I447" s="29">
        <v>306.7</v>
      </c>
      <c r="J447" s="37">
        <f t="shared" si="89"/>
        <v>0.33456437316224996</v>
      </c>
      <c r="K447" s="37">
        <f t="shared" si="90"/>
        <v>5358.8893600000001</v>
      </c>
      <c r="L447" t="s">
        <v>56</v>
      </c>
      <c r="M447" s="18">
        <f t="shared" si="80"/>
        <v>-1900.1919999999998</v>
      </c>
      <c r="N447">
        <f t="shared" si="81"/>
        <v>-2968</v>
      </c>
      <c r="O447">
        <f t="shared" si="78"/>
        <v>48636.2204757</v>
      </c>
      <c r="P447">
        <f t="shared" si="79"/>
        <v>48636.2204757</v>
      </c>
      <c r="Q447">
        <f t="shared" si="82"/>
        <v>77667.14698379999</v>
      </c>
      <c r="R447">
        <f t="shared" si="83"/>
        <v>129021.0956810865</v>
      </c>
      <c r="S447">
        <f t="shared" si="84"/>
        <v>455551.79886210035</v>
      </c>
      <c r="T447">
        <f t="shared" si="85"/>
        <v>174279.7738258515</v>
      </c>
      <c r="U447" s="39">
        <f>(T447+T448)</f>
        <v>236373.70319383498</v>
      </c>
      <c r="V447" s="39">
        <f t="shared" si="86"/>
        <v>-637772.51840694039</v>
      </c>
      <c r="W447" s="39">
        <f t="shared" si="87"/>
        <v>-9630.9347476633666</v>
      </c>
      <c r="X447" s="39">
        <f t="shared" si="88"/>
        <v>9727.2440951400004</v>
      </c>
    </row>
    <row r="448" spans="2:24" x14ac:dyDescent="0.25">
      <c r="B448" s="3" t="s">
        <v>55</v>
      </c>
      <c r="C448" s="3">
        <v>440</v>
      </c>
      <c r="D448" s="3">
        <v>440</v>
      </c>
      <c r="E448" s="23">
        <v>3.5833330000000001</v>
      </c>
      <c r="F448" s="23">
        <v>0.2</v>
      </c>
      <c r="G448" s="29">
        <v>-1.46</v>
      </c>
      <c r="H448" s="29">
        <v>-5.25</v>
      </c>
      <c r="I448" s="29">
        <v>154.08000000000001</v>
      </c>
      <c r="J448" s="37">
        <f t="shared" si="89"/>
        <v>0.23713624356581248</v>
      </c>
      <c r="K448" s="37">
        <f t="shared" si="90"/>
        <v>3798.3329800000001</v>
      </c>
      <c r="L448" t="s">
        <v>56</v>
      </c>
      <c r="M448" s="18">
        <f t="shared" si="80"/>
        <v>-1981.6288</v>
      </c>
      <c r="N448">
        <f t="shared" si="81"/>
        <v>-3095.2</v>
      </c>
      <c r="O448">
        <f t="shared" si="78"/>
        <v>29030.926508099998</v>
      </c>
      <c r="P448">
        <f t="shared" si="79"/>
        <v>29030.926508099998</v>
      </c>
      <c r="Q448">
        <f t="shared" si="82"/>
        <v>43357.882540499995</v>
      </c>
      <c r="R448">
        <f t="shared" si="83"/>
        <v>91124.855876083486</v>
      </c>
      <c r="S448">
        <f t="shared" si="84"/>
        <v>207741.4182453799</v>
      </c>
      <c r="T448">
        <f t="shared" si="85"/>
        <v>62093.929367983488</v>
      </c>
      <c r="U448" s="39">
        <f>(T448+T449)</f>
        <v>77216.833769719495</v>
      </c>
      <c r="V448" s="39">
        <f t="shared" si="86"/>
        <v>-303302.47063825466</v>
      </c>
      <c r="W448" s="39">
        <f t="shared" si="87"/>
        <v>-5529.700287257142</v>
      </c>
      <c r="X448" s="39">
        <f t="shared" si="88"/>
        <v>5806.1853016200002</v>
      </c>
    </row>
    <row r="449" spans="2:24" x14ac:dyDescent="0.25">
      <c r="B449" s="3" t="s">
        <v>55</v>
      </c>
      <c r="C449" s="3">
        <v>441</v>
      </c>
      <c r="D449" s="3">
        <v>441</v>
      </c>
      <c r="E449" s="23">
        <v>2.1388889999999998</v>
      </c>
      <c r="F449" s="23">
        <v>0.2</v>
      </c>
      <c r="G449" s="29">
        <v>-1.26</v>
      </c>
      <c r="H449" s="29">
        <v>-4.55</v>
      </c>
      <c r="I449" s="29">
        <v>54.9</v>
      </c>
      <c r="J449" s="37">
        <f t="shared" si="89"/>
        <v>0.14154646047806246</v>
      </c>
      <c r="K449" s="37">
        <f t="shared" si="90"/>
        <v>2267.2223399999998</v>
      </c>
      <c r="L449" t="s">
        <v>56</v>
      </c>
      <c r="M449" s="18">
        <f t="shared" si="80"/>
        <v>-1710.1728000000001</v>
      </c>
      <c r="N449">
        <f t="shared" si="81"/>
        <v>-2671.2</v>
      </c>
      <c r="O449">
        <f t="shared" si="78"/>
        <v>14326.956032399999</v>
      </c>
      <c r="P449">
        <f t="shared" si="79"/>
        <v>14326.956032399999</v>
      </c>
      <c r="Q449">
        <f t="shared" si="82"/>
        <v>19228.2795243</v>
      </c>
      <c r="R449">
        <f t="shared" si="83"/>
        <v>54522.026327357999</v>
      </c>
      <c r="S449">
        <f t="shared" si="84"/>
        <v>77228.476466952809</v>
      </c>
      <c r="T449">
        <f t="shared" si="85"/>
        <v>15122.904401736014</v>
      </c>
      <c r="U449" s="39">
        <f>(T449+T450)</f>
        <v>16892.826229219514</v>
      </c>
      <c r="V449" s="39">
        <f t="shared" si="86"/>
        <v>-97307.880348360544</v>
      </c>
      <c r="W449" s="39">
        <f t="shared" si="87"/>
        <v>-3148.7815455824175</v>
      </c>
      <c r="X449" s="39">
        <f t="shared" si="88"/>
        <v>2865.3912064800002</v>
      </c>
    </row>
    <row r="450" spans="2:24" x14ac:dyDescent="0.25">
      <c r="B450" s="3" t="s">
        <v>55</v>
      </c>
      <c r="C450" s="3">
        <v>442</v>
      </c>
      <c r="D450" s="3">
        <v>442</v>
      </c>
      <c r="E450" s="23">
        <v>1.0555559999999999</v>
      </c>
      <c r="F450" s="23">
        <v>0.2</v>
      </c>
      <c r="G450" s="29">
        <v>-0.89</v>
      </c>
      <c r="H450" s="29">
        <v>-3.2</v>
      </c>
      <c r="I450" s="29">
        <v>13.37</v>
      </c>
      <c r="J450" s="37">
        <f t="shared" si="89"/>
        <v>6.9854123162249995E-2</v>
      </c>
      <c r="K450" s="37">
        <f t="shared" si="90"/>
        <v>1118.8893599999999</v>
      </c>
      <c r="L450" t="s">
        <v>56</v>
      </c>
      <c r="M450" s="18">
        <f t="shared" si="80"/>
        <v>-1207.9792</v>
      </c>
      <c r="N450">
        <f t="shared" si="81"/>
        <v>-1886.8</v>
      </c>
      <c r="O450">
        <f t="shared" si="78"/>
        <v>4901.3234918999997</v>
      </c>
      <c r="P450">
        <f t="shared" si="79"/>
        <v>4901.3234918999997</v>
      </c>
      <c r="Q450">
        <f t="shared" si="82"/>
        <v>5655.3795242999995</v>
      </c>
      <c r="R450">
        <f t="shared" si="83"/>
        <v>21511.364759041498</v>
      </c>
      <c r="S450">
        <f t="shared" si="84"/>
        <v>22774.524621573808</v>
      </c>
      <c r="T450">
        <f t="shared" si="85"/>
        <v>1769.9218274835009</v>
      </c>
      <c r="U450" s="39">
        <f>(T450+T451)</f>
        <v>1811.8141644195152</v>
      </c>
      <c r="V450" s="39">
        <f t="shared" si="86"/>
        <v>-20269.32691320069</v>
      </c>
      <c r="W450" s="39">
        <f t="shared" si="87"/>
        <v>-1531.6635912187498</v>
      </c>
      <c r="X450" s="39">
        <f t="shared" si="88"/>
        <v>980.26469838000003</v>
      </c>
    </row>
    <row r="451" spans="2:24" x14ac:dyDescent="0.25">
      <c r="B451" s="3" t="s">
        <v>55</v>
      </c>
      <c r="C451" s="3">
        <v>443</v>
      </c>
      <c r="D451" s="3">
        <v>443</v>
      </c>
      <c r="E451" s="23">
        <v>0.36111100000000002</v>
      </c>
      <c r="F451" s="23">
        <v>0.2</v>
      </c>
      <c r="G451" s="29">
        <v>-0.5</v>
      </c>
      <c r="H451" s="29">
        <v>-1.8</v>
      </c>
      <c r="I451" s="29">
        <v>1.56</v>
      </c>
      <c r="J451" s="37">
        <f t="shared" si="89"/>
        <v>2.38974457719375E-2</v>
      </c>
      <c r="K451" s="37">
        <f t="shared" si="90"/>
        <v>382.77766000000003</v>
      </c>
      <c r="L451" t="s">
        <v>56</v>
      </c>
      <c r="M451" s="18">
        <f t="shared" si="80"/>
        <v>-678.64</v>
      </c>
      <c r="N451">
        <f t="shared" si="81"/>
        <v>-1060</v>
      </c>
      <c r="O451">
        <f t="shared" si="78"/>
        <v>754.05603240000005</v>
      </c>
      <c r="P451">
        <f t="shared" si="79"/>
        <v>754.05603240000005</v>
      </c>
      <c r="Q451">
        <f t="shared" si="82"/>
        <v>754.05603240000005</v>
      </c>
      <c r="R451">
        <f t="shared" si="83"/>
        <v>3497.9822340840037</v>
      </c>
      <c r="S451">
        <f t="shared" si="84"/>
        <v>3497.9822340840037</v>
      </c>
      <c r="T451">
        <f t="shared" si="85"/>
        <v>41.892336936014402</v>
      </c>
      <c r="U451" s="39">
        <f>(T451+T452)</f>
        <v>41.892336936014402</v>
      </c>
      <c r="V451" s="39">
        <f t="shared" si="86"/>
        <v>-1748.9911170420019</v>
      </c>
      <c r="W451" s="39">
        <f t="shared" si="87"/>
        <v>-418.92001800000003</v>
      </c>
      <c r="X451" s="39">
        <f t="shared" si="88"/>
        <v>150.81120648000001</v>
      </c>
    </row>
    <row r="452" spans="2:24" x14ac:dyDescent="0.25">
      <c r="B452" s="3" t="s">
        <v>55</v>
      </c>
      <c r="C452" s="3">
        <v>444</v>
      </c>
      <c r="D452" s="3">
        <v>444</v>
      </c>
      <c r="E452" s="23">
        <v>5.5556000000000001E-2</v>
      </c>
      <c r="F452" s="23">
        <v>0.2</v>
      </c>
      <c r="G452" s="29">
        <v>-0.18</v>
      </c>
      <c r="H452" s="29">
        <v>-0.65</v>
      </c>
      <c r="I452" s="29">
        <v>0.04</v>
      </c>
      <c r="J452" s="37">
        <f t="shared" si="89"/>
        <v>3.6765606622499998E-3</v>
      </c>
      <c r="K452" s="37">
        <f t="shared" si="90"/>
        <v>58.889360000000003</v>
      </c>
      <c r="L452" t="s">
        <v>56</v>
      </c>
      <c r="M452" s="18">
        <f t="shared" si="80"/>
        <v>-244.31039999999999</v>
      </c>
      <c r="N452">
        <f t="shared" si="81"/>
        <v>-381.59999999999997</v>
      </c>
      <c r="O452">
        <f t="shared" si="78"/>
        <v>0</v>
      </c>
      <c r="P452">
        <f t="shared" si="79"/>
        <v>0</v>
      </c>
      <c r="Q452">
        <f t="shared" si="82"/>
        <v>0</v>
      </c>
      <c r="R452">
        <f t="shared" si="83"/>
        <v>0</v>
      </c>
      <c r="S452">
        <f t="shared" si="84"/>
        <v>0</v>
      </c>
      <c r="T452">
        <f t="shared" si="85"/>
        <v>0</v>
      </c>
      <c r="U452" s="39">
        <f>(T452+T453)</f>
        <v>0</v>
      </c>
      <c r="V452" s="39">
        <f t="shared" si="86"/>
        <v>0</v>
      </c>
      <c r="W452" s="39">
        <f t="shared" si="87"/>
        <v>0</v>
      </c>
      <c r="X452" s="39">
        <f t="shared" si="88"/>
        <v>0</v>
      </c>
    </row>
    <row r="453" spans="2:24" x14ac:dyDescent="0.25">
      <c r="B453" s="3" t="s">
        <v>55</v>
      </c>
      <c r="C453" s="3">
        <v>445</v>
      </c>
      <c r="D453" s="3">
        <v>445</v>
      </c>
      <c r="E453" s="23">
        <v>0</v>
      </c>
      <c r="F453" s="23">
        <v>0.2</v>
      </c>
      <c r="G453" s="29">
        <v>-0.03</v>
      </c>
      <c r="H453" s="29">
        <v>-0.1</v>
      </c>
      <c r="I453" s="29">
        <v>0</v>
      </c>
      <c r="J453" s="37">
        <f t="shared" si="89"/>
        <v>0</v>
      </c>
      <c r="K453" s="37">
        <f t="shared" si="90"/>
        <v>0</v>
      </c>
      <c r="L453" t="s">
        <v>56</v>
      </c>
      <c r="M453" s="18">
        <f t="shared" si="80"/>
        <v>-40.718399999999995</v>
      </c>
      <c r="N453">
        <f t="shared" si="81"/>
        <v>-63.599999999999994</v>
      </c>
      <c r="O453">
        <f t="shared" si="78"/>
        <v>0</v>
      </c>
      <c r="P453">
        <f t="shared" si="79"/>
        <v>0</v>
      </c>
      <c r="Q453">
        <f t="shared" si="82"/>
        <v>0</v>
      </c>
      <c r="R453">
        <f t="shared" si="83"/>
        <v>0</v>
      </c>
      <c r="S453">
        <f t="shared" si="84"/>
        <v>0</v>
      </c>
      <c r="T453">
        <f t="shared" si="85"/>
        <v>0</v>
      </c>
      <c r="U453" s="39">
        <f>(T453+T454)</f>
        <v>0</v>
      </c>
      <c r="V453" s="39">
        <f t="shared" si="86"/>
        <v>0</v>
      </c>
      <c r="W453" s="39">
        <f t="shared" si="87"/>
        <v>0</v>
      </c>
      <c r="X453" s="39">
        <f t="shared" si="88"/>
        <v>0</v>
      </c>
    </row>
    <row r="454" spans="2:24" x14ac:dyDescent="0.25">
      <c r="B454" s="3" t="s">
        <v>55</v>
      </c>
      <c r="C454" s="3">
        <v>446</v>
      </c>
      <c r="D454" s="3">
        <v>446</v>
      </c>
      <c r="E454" s="23">
        <v>0</v>
      </c>
      <c r="F454" s="23">
        <v>0.2</v>
      </c>
      <c r="G454" s="29">
        <v>0</v>
      </c>
      <c r="H454" s="29">
        <v>0</v>
      </c>
      <c r="I454" s="29">
        <v>0</v>
      </c>
      <c r="J454" s="37">
        <f t="shared" si="89"/>
        <v>0</v>
      </c>
      <c r="K454" s="37">
        <f t="shared" si="90"/>
        <v>0</v>
      </c>
      <c r="L454" t="s">
        <v>56</v>
      </c>
      <c r="M454" s="18">
        <f t="shared" si="80"/>
        <v>0</v>
      </c>
      <c r="N454">
        <f t="shared" si="81"/>
        <v>0</v>
      </c>
      <c r="O454">
        <f t="shared" si="78"/>
        <v>0</v>
      </c>
      <c r="P454">
        <f t="shared" si="79"/>
        <v>0</v>
      </c>
      <c r="Q454">
        <f t="shared" si="82"/>
        <v>0</v>
      </c>
      <c r="R454">
        <f t="shared" si="83"/>
        <v>0</v>
      </c>
      <c r="S454">
        <f t="shared" si="84"/>
        <v>0</v>
      </c>
      <c r="T454">
        <f t="shared" si="85"/>
        <v>0</v>
      </c>
      <c r="U454" s="39">
        <f>(T454+T455)</f>
        <v>0</v>
      </c>
      <c r="V454" s="39">
        <f t="shared" si="86"/>
        <v>0</v>
      </c>
      <c r="W454" s="39" t="e">
        <f t="shared" si="87"/>
        <v>#DIV/0!</v>
      </c>
      <c r="X454" s="39">
        <f t="shared" si="88"/>
        <v>0</v>
      </c>
    </row>
    <row r="455" spans="2:24" x14ac:dyDescent="0.25">
      <c r="B455" s="3" t="s">
        <v>55</v>
      </c>
      <c r="C455" s="3">
        <v>447</v>
      </c>
      <c r="D455" s="3">
        <v>447</v>
      </c>
      <c r="E455" s="23">
        <v>0</v>
      </c>
      <c r="F455" s="23">
        <v>0.2</v>
      </c>
      <c r="G455" s="29">
        <v>0</v>
      </c>
      <c r="H455" s="29">
        <v>0</v>
      </c>
      <c r="I455" s="29">
        <v>0</v>
      </c>
      <c r="J455" s="37">
        <f t="shared" si="89"/>
        <v>0</v>
      </c>
      <c r="K455" s="37">
        <f t="shared" si="90"/>
        <v>0</v>
      </c>
      <c r="L455" t="s">
        <v>56</v>
      </c>
      <c r="M455" s="18">
        <f t="shared" si="80"/>
        <v>0</v>
      </c>
      <c r="N455">
        <f t="shared" si="81"/>
        <v>0</v>
      </c>
      <c r="O455">
        <f t="shared" si="78"/>
        <v>0</v>
      </c>
      <c r="P455">
        <f t="shared" si="79"/>
        <v>0</v>
      </c>
      <c r="Q455">
        <f t="shared" si="82"/>
        <v>0</v>
      </c>
      <c r="R455">
        <f t="shared" si="83"/>
        <v>0</v>
      </c>
      <c r="S455">
        <f t="shared" si="84"/>
        <v>0</v>
      </c>
      <c r="T455">
        <f t="shared" si="85"/>
        <v>0</v>
      </c>
      <c r="U455" s="39">
        <f>(T455+T456)</f>
        <v>0</v>
      </c>
      <c r="V455" s="39">
        <f t="shared" si="86"/>
        <v>0</v>
      </c>
      <c r="W455" s="39" t="e">
        <f t="shared" si="87"/>
        <v>#DIV/0!</v>
      </c>
      <c r="X455" s="39">
        <f t="shared" si="88"/>
        <v>0</v>
      </c>
    </row>
    <row r="456" spans="2:24" x14ac:dyDescent="0.25">
      <c r="B456" s="3" t="s">
        <v>55</v>
      </c>
      <c r="C456" s="3">
        <v>448</v>
      </c>
      <c r="D456" s="3">
        <v>448</v>
      </c>
      <c r="E456" s="23">
        <v>0</v>
      </c>
      <c r="F456" s="23">
        <v>0.2</v>
      </c>
      <c r="G456" s="29">
        <v>0</v>
      </c>
      <c r="H456" s="29">
        <v>0</v>
      </c>
      <c r="I456" s="29">
        <v>0</v>
      </c>
      <c r="J456" s="37">
        <f t="shared" si="89"/>
        <v>0</v>
      </c>
      <c r="K456" s="37">
        <f t="shared" si="90"/>
        <v>0</v>
      </c>
      <c r="L456" t="s">
        <v>56</v>
      </c>
      <c r="M456" s="18">
        <f t="shared" si="80"/>
        <v>0</v>
      </c>
      <c r="N456">
        <f t="shared" si="81"/>
        <v>0</v>
      </c>
      <c r="O456">
        <f t="shared" si="78"/>
        <v>0</v>
      </c>
      <c r="P456">
        <f t="shared" si="79"/>
        <v>0</v>
      </c>
      <c r="Q456">
        <f t="shared" si="82"/>
        <v>0</v>
      </c>
      <c r="R456">
        <f t="shared" si="83"/>
        <v>0</v>
      </c>
      <c r="S456">
        <f t="shared" si="84"/>
        <v>0</v>
      </c>
      <c r="T456">
        <f t="shared" si="85"/>
        <v>0</v>
      </c>
      <c r="U456" s="39">
        <f>(T456+T457)</f>
        <v>0</v>
      </c>
      <c r="V456" s="39">
        <f t="shared" si="86"/>
        <v>0</v>
      </c>
      <c r="W456" s="39" t="e">
        <f t="shared" si="87"/>
        <v>#DIV/0!</v>
      </c>
      <c r="X456" s="39">
        <f t="shared" si="88"/>
        <v>0</v>
      </c>
    </row>
    <row r="457" spans="2:24" x14ac:dyDescent="0.25">
      <c r="B457" s="3" t="s">
        <v>55</v>
      </c>
      <c r="C457" s="3">
        <v>449</v>
      </c>
      <c r="D457" s="3">
        <v>449</v>
      </c>
      <c r="E457" s="23">
        <v>0</v>
      </c>
      <c r="F457" s="23">
        <v>0.2</v>
      </c>
      <c r="G457" s="29">
        <v>0</v>
      </c>
      <c r="H457" s="29">
        <v>0</v>
      </c>
      <c r="I457" s="29">
        <v>0</v>
      </c>
      <c r="J457" s="37">
        <f t="shared" si="89"/>
        <v>0</v>
      </c>
      <c r="K457" s="37">
        <f t="shared" si="90"/>
        <v>0</v>
      </c>
      <c r="L457" t="s">
        <v>56</v>
      </c>
      <c r="M457" s="18">
        <f t="shared" si="80"/>
        <v>0</v>
      </c>
      <c r="N457">
        <f t="shared" si="81"/>
        <v>0</v>
      </c>
      <c r="O457">
        <f t="shared" si="78"/>
        <v>0</v>
      </c>
      <c r="P457">
        <f t="shared" si="79"/>
        <v>0</v>
      </c>
      <c r="Q457">
        <f t="shared" si="82"/>
        <v>0</v>
      </c>
      <c r="R457">
        <f t="shared" si="83"/>
        <v>0</v>
      </c>
      <c r="S457">
        <f t="shared" si="84"/>
        <v>0</v>
      </c>
      <c r="T457">
        <f t="shared" si="85"/>
        <v>0</v>
      </c>
      <c r="U457" s="39">
        <f>(T457+T458)</f>
        <v>0</v>
      </c>
      <c r="V457" s="39">
        <f t="shared" si="86"/>
        <v>0</v>
      </c>
      <c r="W457" s="39" t="e">
        <f t="shared" si="87"/>
        <v>#DIV/0!</v>
      </c>
      <c r="X457" s="39">
        <f t="shared" si="88"/>
        <v>0</v>
      </c>
    </row>
    <row r="458" spans="2:24" x14ac:dyDescent="0.25">
      <c r="B458" s="3" t="s">
        <v>55</v>
      </c>
      <c r="C458" s="3">
        <v>450</v>
      </c>
      <c r="D458" s="3">
        <v>450</v>
      </c>
      <c r="E458" s="23">
        <v>0</v>
      </c>
      <c r="F458" s="23">
        <v>0.2</v>
      </c>
      <c r="G458" s="29">
        <v>0</v>
      </c>
      <c r="H458" s="29">
        <v>0</v>
      </c>
      <c r="I458" s="29">
        <v>0</v>
      </c>
      <c r="J458" s="37">
        <f t="shared" si="89"/>
        <v>0</v>
      </c>
      <c r="K458" s="37">
        <f t="shared" si="90"/>
        <v>0</v>
      </c>
      <c r="L458" t="s">
        <v>56</v>
      </c>
      <c r="M458" s="18">
        <f t="shared" si="80"/>
        <v>0</v>
      </c>
      <c r="N458">
        <f t="shared" si="81"/>
        <v>0</v>
      </c>
      <c r="O458">
        <f t="shared" si="78"/>
        <v>0</v>
      </c>
      <c r="P458">
        <f t="shared" si="79"/>
        <v>0</v>
      </c>
      <c r="Q458">
        <f t="shared" si="82"/>
        <v>0</v>
      </c>
      <c r="R458">
        <f t="shared" si="83"/>
        <v>0</v>
      </c>
      <c r="S458">
        <f t="shared" si="84"/>
        <v>0</v>
      </c>
      <c r="T458">
        <f t="shared" si="85"/>
        <v>0</v>
      </c>
      <c r="U458" s="39">
        <f>(T458+T459)</f>
        <v>0</v>
      </c>
      <c r="V458" s="39">
        <f t="shared" si="86"/>
        <v>0</v>
      </c>
      <c r="W458" s="39" t="e">
        <f t="shared" si="87"/>
        <v>#DIV/0!</v>
      </c>
      <c r="X458" s="39">
        <f t="shared" si="88"/>
        <v>0</v>
      </c>
    </row>
    <row r="459" spans="2:24" x14ac:dyDescent="0.25">
      <c r="B459" s="3" t="s">
        <v>55</v>
      </c>
      <c r="C459" s="3">
        <v>451</v>
      </c>
      <c r="D459" s="3">
        <v>451</v>
      </c>
      <c r="E459" s="23">
        <v>0</v>
      </c>
      <c r="F459" s="23">
        <v>0.2</v>
      </c>
      <c r="G459" s="29">
        <v>0</v>
      </c>
      <c r="H459" s="29">
        <v>0</v>
      </c>
      <c r="I459" s="29">
        <v>0</v>
      </c>
      <c r="J459" s="37">
        <f t="shared" si="89"/>
        <v>0</v>
      </c>
      <c r="K459" s="37">
        <f t="shared" si="90"/>
        <v>0</v>
      </c>
      <c r="L459" t="s">
        <v>56</v>
      </c>
      <c r="M459" s="18">
        <f t="shared" si="80"/>
        <v>0</v>
      </c>
      <c r="N459">
        <f t="shared" si="81"/>
        <v>0</v>
      </c>
      <c r="O459">
        <f t="shared" si="78"/>
        <v>0</v>
      </c>
      <c r="P459">
        <f t="shared" si="79"/>
        <v>0</v>
      </c>
      <c r="Q459">
        <f t="shared" si="82"/>
        <v>0</v>
      </c>
      <c r="R459">
        <f t="shared" si="83"/>
        <v>0</v>
      </c>
      <c r="S459">
        <f t="shared" si="84"/>
        <v>0</v>
      </c>
      <c r="T459">
        <f t="shared" si="85"/>
        <v>0</v>
      </c>
      <c r="U459" s="39">
        <f>(T459+T460)</f>
        <v>0</v>
      </c>
      <c r="V459" s="39">
        <f t="shared" si="86"/>
        <v>0</v>
      </c>
      <c r="W459" s="39" t="e">
        <f t="shared" si="87"/>
        <v>#DIV/0!</v>
      </c>
      <c r="X459" s="39">
        <f t="shared" si="88"/>
        <v>0</v>
      </c>
    </row>
    <row r="460" spans="2:24" x14ac:dyDescent="0.25">
      <c r="B460" s="3" t="s">
        <v>55</v>
      </c>
      <c r="C460" s="3">
        <v>452</v>
      </c>
      <c r="D460" s="3">
        <v>452</v>
      </c>
      <c r="E460" s="23">
        <v>0</v>
      </c>
      <c r="F460" s="23">
        <v>0.2</v>
      </c>
      <c r="G460" s="29">
        <v>0</v>
      </c>
      <c r="H460" s="29">
        <v>0</v>
      </c>
      <c r="I460" s="29">
        <v>0</v>
      </c>
      <c r="J460" s="37">
        <f t="shared" si="89"/>
        <v>0</v>
      </c>
      <c r="K460" s="37">
        <f t="shared" si="90"/>
        <v>0</v>
      </c>
      <c r="L460" t="s">
        <v>56</v>
      </c>
      <c r="M460" s="18">
        <f t="shared" si="80"/>
        <v>0</v>
      </c>
      <c r="N460">
        <f t="shared" si="81"/>
        <v>0</v>
      </c>
      <c r="O460">
        <f t="shared" si="78"/>
        <v>0</v>
      </c>
      <c r="P460">
        <f t="shared" si="79"/>
        <v>0</v>
      </c>
      <c r="Q460">
        <f t="shared" si="82"/>
        <v>0</v>
      </c>
      <c r="R460">
        <f t="shared" si="83"/>
        <v>0</v>
      </c>
      <c r="S460">
        <f t="shared" si="84"/>
        <v>0</v>
      </c>
      <c r="T460">
        <f t="shared" si="85"/>
        <v>0</v>
      </c>
      <c r="U460" s="39">
        <f>(T460+T461)</f>
        <v>0</v>
      </c>
      <c r="V460" s="39">
        <f t="shared" si="86"/>
        <v>0</v>
      </c>
      <c r="W460" s="39" t="e">
        <f t="shared" si="87"/>
        <v>#DIV/0!</v>
      </c>
      <c r="X460" s="39">
        <f t="shared" si="88"/>
        <v>0</v>
      </c>
    </row>
    <row r="461" spans="2:24" x14ac:dyDescent="0.25">
      <c r="B461" s="3" t="s">
        <v>55</v>
      </c>
      <c r="C461" s="3">
        <v>453</v>
      </c>
      <c r="D461" s="3">
        <v>453</v>
      </c>
      <c r="E461" s="23">
        <v>0</v>
      </c>
      <c r="F461" s="23">
        <v>0.2</v>
      </c>
      <c r="G461" s="29">
        <v>0</v>
      </c>
      <c r="H461" s="29">
        <v>0</v>
      </c>
      <c r="I461" s="29">
        <v>0</v>
      </c>
      <c r="J461" s="37">
        <f t="shared" si="89"/>
        <v>0</v>
      </c>
      <c r="K461" s="37">
        <f t="shared" si="90"/>
        <v>0</v>
      </c>
      <c r="L461" t="s">
        <v>56</v>
      </c>
      <c r="M461" s="18">
        <f t="shared" si="80"/>
        <v>0</v>
      </c>
      <c r="N461">
        <f t="shared" si="81"/>
        <v>0</v>
      </c>
      <c r="O461">
        <f t="shared" si="78"/>
        <v>0</v>
      </c>
      <c r="P461">
        <f t="shared" si="79"/>
        <v>0</v>
      </c>
      <c r="Q461">
        <f t="shared" si="82"/>
        <v>0</v>
      </c>
      <c r="R461">
        <f t="shared" si="83"/>
        <v>0</v>
      </c>
      <c r="S461">
        <f t="shared" si="84"/>
        <v>0</v>
      </c>
      <c r="T461">
        <f t="shared" si="85"/>
        <v>0</v>
      </c>
      <c r="U461" s="39">
        <f>(T461+T462)</f>
        <v>0</v>
      </c>
      <c r="V461" s="39">
        <f t="shared" si="86"/>
        <v>0</v>
      </c>
      <c r="W461" s="39" t="e">
        <f t="shared" si="87"/>
        <v>#DIV/0!</v>
      </c>
      <c r="X461" s="39">
        <f t="shared" si="88"/>
        <v>0</v>
      </c>
    </row>
    <row r="462" spans="2:24" x14ac:dyDescent="0.25">
      <c r="B462" s="3" t="s">
        <v>55</v>
      </c>
      <c r="C462" s="3">
        <v>454</v>
      </c>
      <c r="D462" s="3">
        <v>454</v>
      </c>
      <c r="E462" s="23">
        <v>0</v>
      </c>
      <c r="F462" s="23">
        <v>0.2</v>
      </c>
      <c r="G462" s="29">
        <v>0</v>
      </c>
      <c r="H462" s="29">
        <v>0</v>
      </c>
      <c r="I462" s="29">
        <v>0</v>
      </c>
      <c r="J462" s="37">
        <f t="shared" si="89"/>
        <v>0</v>
      </c>
      <c r="K462" s="37">
        <f t="shared" si="90"/>
        <v>0</v>
      </c>
      <c r="L462" t="s">
        <v>56</v>
      </c>
      <c r="M462" s="18">
        <f t="shared" si="80"/>
        <v>0</v>
      </c>
      <c r="N462">
        <f t="shared" si="81"/>
        <v>0</v>
      </c>
      <c r="O462">
        <f t="shared" si="78"/>
        <v>0</v>
      </c>
      <c r="P462">
        <f t="shared" si="79"/>
        <v>0</v>
      </c>
      <c r="Q462">
        <f t="shared" si="82"/>
        <v>0</v>
      </c>
      <c r="R462">
        <f t="shared" si="83"/>
        <v>0</v>
      </c>
      <c r="S462">
        <f t="shared" si="84"/>
        <v>0</v>
      </c>
      <c r="T462">
        <f t="shared" si="85"/>
        <v>0</v>
      </c>
      <c r="U462" s="39">
        <f>(T462+T463)</f>
        <v>0</v>
      </c>
      <c r="V462" s="39">
        <f t="shared" si="86"/>
        <v>0</v>
      </c>
      <c r="W462" s="39" t="e">
        <f t="shared" si="87"/>
        <v>#DIV/0!</v>
      </c>
      <c r="X462" s="39">
        <f t="shared" si="88"/>
        <v>0</v>
      </c>
    </row>
    <row r="463" spans="2:24" x14ac:dyDescent="0.25">
      <c r="B463" s="3" t="s">
        <v>55</v>
      </c>
      <c r="C463" s="3">
        <v>455</v>
      </c>
      <c r="D463" s="3">
        <v>455</v>
      </c>
      <c r="E463" s="23">
        <v>0</v>
      </c>
      <c r="F463" s="23">
        <v>0.2</v>
      </c>
      <c r="G463" s="29">
        <v>0</v>
      </c>
      <c r="H463" s="29">
        <v>0</v>
      </c>
      <c r="I463" s="29">
        <v>0</v>
      </c>
      <c r="J463" s="37">
        <f t="shared" si="89"/>
        <v>0</v>
      </c>
      <c r="K463" s="37">
        <f t="shared" si="90"/>
        <v>0</v>
      </c>
      <c r="L463" t="s">
        <v>56</v>
      </c>
      <c r="M463" s="18">
        <f t="shared" si="80"/>
        <v>0</v>
      </c>
      <c r="N463">
        <f t="shared" si="81"/>
        <v>0</v>
      </c>
      <c r="O463">
        <f t="shared" si="78"/>
        <v>0</v>
      </c>
      <c r="P463">
        <f t="shared" si="79"/>
        <v>0</v>
      </c>
      <c r="Q463">
        <f t="shared" si="82"/>
        <v>0</v>
      </c>
      <c r="R463">
        <f t="shared" si="83"/>
        <v>0</v>
      </c>
      <c r="S463">
        <f t="shared" si="84"/>
        <v>0</v>
      </c>
      <c r="T463">
        <f t="shared" si="85"/>
        <v>0</v>
      </c>
      <c r="U463" s="39">
        <f>(T463+T464)</f>
        <v>0</v>
      </c>
      <c r="V463" s="39">
        <f t="shared" si="86"/>
        <v>0</v>
      </c>
      <c r="W463" s="39" t="e">
        <f t="shared" si="87"/>
        <v>#DIV/0!</v>
      </c>
      <c r="X463" s="39">
        <f t="shared" si="88"/>
        <v>0</v>
      </c>
    </row>
    <row r="464" spans="2:24" x14ac:dyDescent="0.25">
      <c r="B464" s="3" t="s">
        <v>55</v>
      </c>
      <c r="C464" s="3">
        <v>456</v>
      </c>
      <c r="D464" s="3">
        <v>456</v>
      </c>
      <c r="E464" s="23">
        <v>0</v>
      </c>
      <c r="F464" s="23">
        <v>0.2</v>
      </c>
      <c r="G464" s="29">
        <v>0</v>
      </c>
      <c r="H464" s="29">
        <v>0</v>
      </c>
      <c r="I464" s="29">
        <v>0</v>
      </c>
      <c r="J464" s="37">
        <f t="shared" si="89"/>
        <v>0</v>
      </c>
      <c r="K464" s="37">
        <f t="shared" si="90"/>
        <v>0</v>
      </c>
      <c r="L464" t="s">
        <v>56</v>
      </c>
      <c r="M464" s="18">
        <f t="shared" si="80"/>
        <v>0</v>
      </c>
      <c r="N464">
        <f t="shared" si="81"/>
        <v>0</v>
      </c>
      <c r="O464">
        <f t="shared" si="78"/>
        <v>0</v>
      </c>
      <c r="P464">
        <f t="shared" si="79"/>
        <v>0</v>
      </c>
      <c r="Q464">
        <f t="shared" si="82"/>
        <v>0</v>
      </c>
      <c r="R464">
        <f t="shared" si="83"/>
        <v>0</v>
      </c>
      <c r="S464">
        <f t="shared" si="84"/>
        <v>0</v>
      </c>
      <c r="T464">
        <f t="shared" si="85"/>
        <v>0</v>
      </c>
      <c r="U464" s="39">
        <f>(T464+T465)</f>
        <v>0</v>
      </c>
      <c r="V464" s="39">
        <f t="shared" si="86"/>
        <v>0</v>
      </c>
      <c r="W464" s="39" t="e">
        <f t="shared" si="87"/>
        <v>#DIV/0!</v>
      </c>
      <c r="X464" s="39">
        <f t="shared" si="88"/>
        <v>0</v>
      </c>
    </row>
    <row r="465" spans="2:24" x14ac:dyDescent="0.25">
      <c r="B465" s="3" t="s">
        <v>55</v>
      </c>
      <c r="C465" s="3">
        <v>457</v>
      </c>
      <c r="D465" s="3">
        <v>457</v>
      </c>
      <c r="E465" s="23">
        <v>0</v>
      </c>
      <c r="F465" s="23">
        <v>0.2</v>
      </c>
      <c r="G465" s="29">
        <v>0</v>
      </c>
      <c r="H465" s="29">
        <v>0</v>
      </c>
      <c r="I465" s="29">
        <v>0</v>
      </c>
      <c r="J465" s="37">
        <f t="shared" si="89"/>
        <v>0</v>
      </c>
      <c r="K465" s="37">
        <f t="shared" si="90"/>
        <v>0</v>
      </c>
      <c r="L465" t="s">
        <v>56</v>
      </c>
      <c r="M465" s="18">
        <f t="shared" si="80"/>
        <v>0</v>
      </c>
      <c r="N465">
        <f t="shared" si="81"/>
        <v>0</v>
      </c>
      <c r="O465">
        <f t="shared" si="78"/>
        <v>0</v>
      </c>
      <c r="P465">
        <f t="shared" si="79"/>
        <v>0</v>
      </c>
      <c r="Q465">
        <f t="shared" si="82"/>
        <v>0</v>
      </c>
      <c r="R465">
        <f t="shared" si="83"/>
        <v>0</v>
      </c>
      <c r="S465">
        <f t="shared" si="84"/>
        <v>0</v>
      </c>
      <c r="T465">
        <f t="shared" si="85"/>
        <v>0</v>
      </c>
      <c r="U465" s="39">
        <f>(T465+T466)</f>
        <v>0</v>
      </c>
      <c r="V465" s="39">
        <f t="shared" si="86"/>
        <v>0</v>
      </c>
      <c r="W465" s="39" t="e">
        <f t="shared" si="87"/>
        <v>#DIV/0!</v>
      </c>
      <c r="X465" s="39">
        <f t="shared" si="88"/>
        <v>0</v>
      </c>
    </row>
    <row r="466" spans="2:24" x14ac:dyDescent="0.25">
      <c r="B466" s="3" t="s">
        <v>55</v>
      </c>
      <c r="C466" s="3">
        <v>458</v>
      </c>
      <c r="D466" s="3">
        <v>458</v>
      </c>
      <c r="E466" s="23">
        <v>0</v>
      </c>
      <c r="F466" s="23">
        <v>0.2</v>
      </c>
      <c r="G466" s="29">
        <v>0</v>
      </c>
      <c r="H466" s="29">
        <v>0</v>
      </c>
      <c r="I466" s="29">
        <v>0</v>
      </c>
      <c r="J466" s="37">
        <f t="shared" si="89"/>
        <v>0</v>
      </c>
      <c r="K466" s="37">
        <f t="shared" si="90"/>
        <v>0</v>
      </c>
      <c r="L466" t="s">
        <v>56</v>
      </c>
      <c r="M466" s="18">
        <f t="shared" si="80"/>
        <v>0</v>
      </c>
      <c r="N466">
        <f t="shared" si="81"/>
        <v>0</v>
      </c>
      <c r="O466">
        <f t="shared" si="78"/>
        <v>0</v>
      </c>
      <c r="P466">
        <f t="shared" si="79"/>
        <v>0</v>
      </c>
      <c r="Q466">
        <f t="shared" si="82"/>
        <v>0</v>
      </c>
      <c r="R466">
        <f t="shared" si="83"/>
        <v>0</v>
      </c>
      <c r="S466">
        <f t="shared" si="84"/>
        <v>0</v>
      </c>
      <c r="T466">
        <f t="shared" si="85"/>
        <v>0</v>
      </c>
      <c r="U466" s="39">
        <f>(T466+T467)</f>
        <v>0</v>
      </c>
      <c r="V466" s="39">
        <f t="shared" si="86"/>
        <v>0</v>
      </c>
      <c r="W466" s="39" t="e">
        <f t="shared" si="87"/>
        <v>#DIV/0!</v>
      </c>
      <c r="X466" s="39">
        <f t="shared" si="88"/>
        <v>0</v>
      </c>
    </row>
    <row r="467" spans="2:24" x14ac:dyDescent="0.25">
      <c r="B467" s="3" t="s">
        <v>55</v>
      </c>
      <c r="C467" s="3">
        <v>459</v>
      </c>
      <c r="D467" s="3">
        <v>459</v>
      </c>
      <c r="E467" s="23">
        <v>0</v>
      </c>
      <c r="F467" s="23">
        <v>0.2</v>
      </c>
      <c r="G467" s="29">
        <v>0</v>
      </c>
      <c r="H467" s="29">
        <v>0</v>
      </c>
      <c r="I467" s="29">
        <v>0</v>
      </c>
      <c r="J467" s="37">
        <f t="shared" si="89"/>
        <v>0</v>
      </c>
      <c r="K467" s="37">
        <f t="shared" si="90"/>
        <v>0</v>
      </c>
      <c r="L467" t="s">
        <v>56</v>
      </c>
      <c r="M467" s="18">
        <f t="shared" si="80"/>
        <v>0</v>
      </c>
      <c r="N467">
        <f t="shared" si="81"/>
        <v>0</v>
      </c>
      <c r="O467">
        <f t="shared" ref="O467:O530" si="91">1357.29*10*E468</f>
        <v>0</v>
      </c>
      <c r="P467">
        <f t="shared" ref="P467:P530" si="92">13572.9*E468</f>
        <v>0</v>
      </c>
      <c r="Q467">
        <f t="shared" si="82"/>
        <v>0</v>
      </c>
      <c r="R467">
        <f t="shared" si="83"/>
        <v>0</v>
      </c>
      <c r="S467">
        <f t="shared" si="84"/>
        <v>0</v>
      </c>
      <c r="T467">
        <f t="shared" si="85"/>
        <v>0</v>
      </c>
      <c r="U467" s="39">
        <f>(T467+T468)</f>
        <v>0</v>
      </c>
      <c r="V467" s="39">
        <f t="shared" si="86"/>
        <v>0</v>
      </c>
      <c r="W467" s="39" t="e">
        <f t="shared" si="87"/>
        <v>#DIV/0!</v>
      </c>
      <c r="X467" s="39">
        <f t="shared" si="88"/>
        <v>0</v>
      </c>
    </row>
    <row r="468" spans="2:24" x14ac:dyDescent="0.25">
      <c r="B468" s="3" t="s">
        <v>55</v>
      </c>
      <c r="C468" s="3">
        <v>460</v>
      </c>
      <c r="D468" s="3">
        <v>460</v>
      </c>
      <c r="E468" s="23">
        <v>0</v>
      </c>
      <c r="F468" s="23">
        <v>0.2</v>
      </c>
      <c r="G468" s="29">
        <v>0</v>
      </c>
      <c r="H468" s="29">
        <v>0</v>
      </c>
      <c r="I468" s="29">
        <v>0</v>
      </c>
      <c r="J468" s="37">
        <f t="shared" si="89"/>
        <v>0</v>
      </c>
      <c r="K468" s="37">
        <f t="shared" si="90"/>
        <v>0</v>
      </c>
      <c r="L468" t="s">
        <v>56</v>
      </c>
      <c r="M468" s="18">
        <f t="shared" ref="M468:M531" si="93">1357.28*G468</f>
        <v>0</v>
      </c>
      <c r="N468">
        <f t="shared" ref="N468:N531" si="94">2120*G468</f>
        <v>0</v>
      </c>
      <c r="O468">
        <f t="shared" si="91"/>
        <v>0</v>
      </c>
      <c r="P468">
        <f t="shared" si="92"/>
        <v>0</v>
      </c>
      <c r="Q468">
        <f t="shared" ref="Q468:Q531" si="95">(P468+P469)</f>
        <v>0</v>
      </c>
      <c r="R468">
        <f t="shared" ref="R468:R531" si="96">(0.5*P453*E469)-(0.5*P453*E2141)</f>
        <v>0</v>
      </c>
      <c r="S468">
        <f t="shared" ref="S468:S531" si="97">R468+R469*E469</f>
        <v>0</v>
      </c>
      <c r="T468">
        <f t="shared" ref="T468:T531" si="98">P468*E469</f>
        <v>0</v>
      </c>
      <c r="U468" s="39">
        <f>(T468+T469)</f>
        <v>0</v>
      </c>
      <c r="V468" s="39">
        <f t="shared" ref="V468:V531" si="99">S468*G468</f>
        <v>0</v>
      </c>
      <c r="W468" s="39" t="e">
        <f t="shared" ref="W468:W531" si="100">P468/H468</f>
        <v>#DIV/0!</v>
      </c>
      <c r="X468" s="39">
        <f t="shared" ref="X468:X531" si="101">F469*P468</f>
        <v>0</v>
      </c>
    </row>
    <row r="469" spans="2:24" x14ac:dyDescent="0.25">
      <c r="B469" s="3" t="s">
        <v>55</v>
      </c>
      <c r="C469" s="3">
        <v>461</v>
      </c>
      <c r="D469" s="3">
        <v>461</v>
      </c>
      <c r="E469" s="23">
        <v>0</v>
      </c>
      <c r="F469" s="23">
        <v>0.2</v>
      </c>
      <c r="G469" s="29">
        <v>0</v>
      </c>
      <c r="H469" s="29">
        <v>0</v>
      </c>
      <c r="I469" s="29">
        <v>0</v>
      </c>
      <c r="J469" s="37">
        <f t="shared" ref="J469:J532" si="102">0.5*1.225*0.35*0.3087*E469</f>
        <v>0</v>
      </c>
      <c r="K469" s="37">
        <f t="shared" ref="K469:K532" si="103">0.5*2120*E469</f>
        <v>0</v>
      </c>
      <c r="L469" t="s">
        <v>56</v>
      </c>
      <c r="M469" s="18">
        <f t="shared" si="93"/>
        <v>0</v>
      </c>
      <c r="N469">
        <f t="shared" si="94"/>
        <v>0</v>
      </c>
      <c r="O469">
        <f t="shared" si="91"/>
        <v>0</v>
      </c>
      <c r="P469">
        <f t="shared" si="92"/>
        <v>0</v>
      </c>
      <c r="Q469">
        <f t="shared" si="95"/>
        <v>0</v>
      </c>
      <c r="R469">
        <f t="shared" si="96"/>
        <v>0</v>
      </c>
      <c r="S469">
        <f t="shared" si="97"/>
        <v>0</v>
      </c>
      <c r="T469">
        <f t="shared" si="98"/>
        <v>0</v>
      </c>
      <c r="U469" s="39">
        <f>(T469+T470)</f>
        <v>0</v>
      </c>
      <c r="V469" s="39">
        <f t="shared" si="99"/>
        <v>0</v>
      </c>
      <c r="W469" s="39" t="e">
        <f t="shared" si="100"/>
        <v>#DIV/0!</v>
      </c>
      <c r="X469" s="39">
        <f t="shared" si="101"/>
        <v>0</v>
      </c>
    </row>
    <row r="470" spans="2:24" x14ac:dyDescent="0.25">
      <c r="B470" s="3" t="s">
        <v>55</v>
      </c>
      <c r="C470" s="3">
        <v>462</v>
      </c>
      <c r="D470" s="3">
        <v>462</v>
      </c>
      <c r="E470" s="23">
        <v>0</v>
      </c>
      <c r="F470" s="23">
        <v>0.2</v>
      </c>
      <c r="G470" s="29">
        <v>0</v>
      </c>
      <c r="H470" s="29">
        <v>0</v>
      </c>
      <c r="I470" s="29">
        <v>0</v>
      </c>
      <c r="J470" s="37">
        <f t="shared" si="102"/>
        <v>0</v>
      </c>
      <c r="K470" s="37">
        <f t="shared" si="103"/>
        <v>0</v>
      </c>
      <c r="L470" t="s">
        <v>56</v>
      </c>
      <c r="M470" s="18">
        <f t="shared" si="93"/>
        <v>0</v>
      </c>
      <c r="N470">
        <f t="shared" si="94"/>
        <v>0</v>
      </c>
      <c r="O470">
        <f t="shared" si="91"/>
        <v>0</v>
      </c>
      <c r="P470">
        <f t="shared" si="92"/>
        <v>0</v>
      </c>
      <c r="Q470">
        <f t="shared" si="95"/>
        <v>0</v>
      </c>
      <c r="R470">
        <f t="shared" si="96"/>
        <v>0</v>
      </c>
      <c r="S470">
        <f t="shared" si="97"/>
        <v>0</v>
      </c>
      <c r="T470">
        <f t="shared" si="98"/>
        <v>0</v>
      </c>
      <c r="U470" s="39">
        <f>(T470+T471)</f>
        <v>0</v>
      </c>
      <c r="V470" s="39">
        <f t="shared" si="99"/>
        <v>0</v>
      </c>
      <c r="W470" s="39" t="e">
        <f t="shared" si="100"/>
        <v>#DIV/0!</v>
      </c>
      <c r="X470" s="39">
        <f t="shared" si="101"/>
        <v>0</v>
      </c>
    </row>
    <row r="471" spans="2:24" x14ac:dyDescent="0.25">
      <c r="B471" s="3" t="s">
        <v>55</v>
      </c>
      <c r="C471" s="3">
        <v>463</v>
      </c>
      <c r="D471" s="3">
        <v>463</v>
      </c>
      <c r="E471" s="23">
        <v>0</v>
      </c>
      <c r="F471" s="23">
        <v>0.2</v>
      </c>
      <c r="G471" s="29">
        <v>0</v>
      </c>
      <c r="H471" s="29">
        <v>0</v>
      </c>
      <c r="I471" s="29">
        <v>0</v>
      </c>
      <c r="J471" s="37">
        <f t="shared" si="102"/>
        <v>0</v>
      </c>
      <c r="K471" s="37">
        <f t="shared" si="103"/>
        <v>0</v>
      </c>
      <c r="L471" t="s">
        <v>56</v>
      </c>
      <c r="M471" s="18">
        <f t="shared" si="93"/>
        <v>0</v>
      </c>
      <c r="N471">
        <f t="shared" si="94"/>
        <v>0</v>
      </c>
      <c r="O471">
        <f t="shared" si="91"/>
        <v>0</v>
      </c>
      <c r="P471">
        <f t="shared" si="92"/>
        <v>0</v>
      </c>
      <c r="Q471">
        <f t="shared" si="95"/>
        <v>0</v>
      </c>
      <c r="R471">
        <f t="shared" si="96"/>
        <v>0</v>
      </c>
      <c r="S471">
        <f t="shared" si="97"/>
        <v>0</v>
      </c>
      <c r="T471">
        <f t="shared" si="98"/>
        <v>0</v>
      </c>
      <c r="U471" s="39">
        <f>(T471+T472)</f>
        <v>0</v>
      </c>
      <c r="V471" s="39">
        <f t="shared" si="99"/>
        <v>0</v>
      </c>
      <c r="W471" s="39" t="e">
        <f t="shared" si="100"/>
        <v>#DIV/0!</v>
      </c>
      <c r="X471" s="39">
        <f t="shared" si="101"/>
        <v>0</v>
      </c>
    </row>
    <row r="472" spans="2:24" x14ac:dyDescent="0.25">
      <c r="B472" s="3" t="s">
        <v>55</v>
      </c>
      <c r="C472" s="3">
        <v>464</v>
      </c>
      <c r="D472" s="3">
        <v>464</v>
      </c>
      <c r="E472" s="23">
        <v>0</v>
      </c>
      <c r="F472" s="23">
        <v>0.2</v>
      </c>
      <c r="G472" s="29">
        <v>0</v>
      </c>
      <c r="H472" s="29">
        <v>0</v>
      </c>
      <c r="I472" s="29">
        <v>0</v>
      </c>
      <c r="J472" s="37">
        <f t="shared" si="102"/>
        <v>0</v>
      </c>
      <c r="K472" s="37">
        <f t="shared" si="103"/>
        <v>0</v>
      </c>
      <c r="L472" t="s">
        <v>56</v>
      </c>
      <c r="M472" s="18">
        <f t="shared" si="93"/>
        <v>0</v>
      </c>
      <c r="N472">
        <f t="shared" si="94"/>
        <v>0</v>
      </c>
      <c r="O472">
        <f t="shared" si="91"/>
        <v>0</v>
      </c>
      <c r="P472">
        <f t="shared" si="92"/>
        <v>0</v>
      </c>
      <c r="Q472">
        <f t="shared" si="95"/>
        <v>0</v>
      </c>
      <c r="R472">
        <f t="shared" si="96"/>
        <v>0</v>
      </c>
      <c r="S472">
        <f t="shared" si="97"/>
        <v>0</v>
      </c>
      <c r="T472">
        <f t="shared" si="98"/>
        <v>0</v>
      </c>
      <c r="U472" s="39">
        <f>(T472+T473)</f>
        <v>0</v>
      </c>
      <c r="V472" s="39">
        <f t="shared" si="99"/>
        <v>0</v>
      </c>
      <c r="W472" s="39" t="e">
        <f t="shared" si="100"/>
        <v>#DIV/0!</v>
      </c>
      <c r="X472" s="39">
        <f t="shared" si="101"/>
        <v>0</v>
      </c>
    </row>
    <row r="473" spans="2:24" x14ac:dyDescent="0.25">
      <c r="B473" s="3" t="s">
        <v>55</v>
      </c>
      <c r="C473" s="3">
        <v>465</v>
      </c>
      <c r="D473" s="3">
        <v>465</v>
      </c>
      <c r="E473" s="23">
        <v>0</v>
      </c>
      <c r="F473" s="23">
        <v>0.2</v>
      </c>
      <c r="G473" s="29">
        <v>0</v>
      </c>
      <c r="H473" s="29">
        <v>0</v>
      </c>
      <c r="I473" s="29">
        <v>0</v>
      </c>
      <c r="J473" s="37">
        <f t="shared" si="102"/>
        <v>0</v>
      </c>
      <c r="K473" s="37">
        <f t="shared" si="103"/>
        <v>0</v>
      </c>
      <c r="L473" t="s">
        <v>56</v>
      </c>
      <c r="M473" s="18">
        <f t="shared" si="93"/>
        <v>0</v>
      </c>
      <c r="N473">
        <f t="shared" si="94"/>
        <v>0</v>
      </c>
      <c r="O473">
        <f t="shared" si="91"/>
        <v>0</v>
      </c>
      <c r="P473">
        <f t="shared" si="92"/>
        <v>0</v>
      </c>
      <c r="Q473">
        <f t="shared" si="95"/>
        <v>0</v>
      </c>
      <c r="R473">
        <f t="shared" si="96"/>
        <v>0</v>
      </c>
      <c r="S473">
        <f t="shared" si="97"/>
        <v>0</v>
      </c>
      <c r="T473">
        <f t="shared" si="98"/>
        <v>0</v>
      </c>
      <c r="U473" s="39">
        <f>(T473+T474)</f>
        <v>0</v>
      </c>
      <c r="V473" s="39">
        <f t="shared" si="99"/>
        <v>0</v>
      </c>
      <c r="W473" s="39" t="e">
        <f t="shared" si="100"/>
        <v>#DIV/0!</v>
      </c>
      <c r="X473" s="39">
        <f t="shared" si="101"/>
        <v>0</v>
      </c>
    </row>
    <row r="474" spans="2:24" x14ac:dyDescent="0.25">
      <c r="B474" s="3" t="s">
        <v>55</v>
      </c>
      <c r="C474" s="3">
        <v>466</v>
      </c>
      <c r="D474" s="3">
        <v>466</v>
      </c>
      <c r="E474" s="23">
        <v>0</v>
      </c>
      <c r="F474" s="23">
        <v>0.2</v>
      </c>
      <c r="G474" s="29">
        <v>0</v>
      </c>
      <c r="H474" s="29">
        <v>0</v>
      </c>
      <c r="I474" s="29">
        <v>0</v>
      </c>
      <c r="J474" s="37">
        <f t="shared" si="102"/>
        <v>0</v>
      </c>
      <c r="K474" s="37">
        <f t="shared" si="103"/>
        <v>0</v>
      </c>
      <c r="L474" t="s">
        <v>56</v>
      </c>
      <c r="M474" s="18">
        <f t="shared" si="93"/>
        <v>0</v>
      </c>
      <c r="N474">
        <f t="shared" si="94"/>
        <v>0</v>
      </c>
      <c r="O474">
        <f t="shared" si="91"/>
        <v>0</v>
      </c>
      <c r="P474">
        <f t="shared" si="92"/>
        <v>0</v>
      </c>
      <c r="Q474">
        <f t="shared" si="95"/>
        <v>0</v>
      </c>
      <c r="R474">
        <f t="shared" si="96"/>
        <v>0</v>
      </c>
      <c r="S474">
        <f t="shared" si="97"/>
        <v>0</v>
      </c>
      <c r="T474">
        <f t="shared" si="98"/>
        <v>0</v>
      </c>
      <c r="U474" s="39">
        <f>(T474+T475)</f>
        <v>0</v>
      </c>
      <c r="V474" s="39">
        <f t="shared" si="99"/>
        <v>0</v>
      </c>
      <c r="W474" s="39" t="e">
        <f t="shared" si="100"/>
        <v>#DIV/0!</v>
      </c>
      <c r="X474" s="39">
        <f t="shared" si="101"/>
        <v>0</v>
      </c>
    </row>
    <row r="475" spans="2:24" x14ac:dyDescent="0.25">
      <c r="B475" s="3" t="s">
        <v>55</v>
      </c>
      <c r="C475" s="3">
        <v>467</v>
      </c>
      <c r="D475" s="3">
        <v>467</v>
      </c>
      <c r="E475" s="23">
        <v>0</v>
      </c>
      <c r="F475" s="23">
        <v>0.2</v>
      </c>
      <c r="G475" s="29">
        <v>0</v>
      </c>
      <c r="H475" s="29">
        <v>0</v>
      </c>
      <c r="I475" s="29">
        <v>0</v>
      </c>
      <c r="J475" s="37">
        <f t="shared" si="102"/>
        <v>0</v>
      </c>
      <c r="K475" s="37">
        <f t="shared" si="103"/>
        <v>0</v>
      </c>
      <c r="L475" t="s">
        <v>56</v>
      </c>
      <c r="M475" s="18">
        <f t="shared" si="93"/>
        <v>0</v>
      </c>
      <c r="N475">
        <f t="shared" si="94"/>
        <v>0</v>
      </c>
      <c r="O475">
        <f t="shared" si="91"/>
        <v>0</v>
      </c>
      <c r="P475">
        <f t="shared" si="92"/>
        <v>0</v>
      </c>
      <c r="Q475">
        <f t="shared" si="95"/>
        <v>0</v>
      </c>
      <c r="R475">
        <f t="shared" si="96"/>
        <v>0</v>
      </c>
      <c r="S475">
        <f t="shared" si="97"/>
        <v>0</v>
      </c>
      <c r="T475">
        <f t="shared" si="98"/>
        <v>0</v>
      </c>
      <c r="U475" s="39">
        <f>(T475+T476)</f>
        <v>0</v>
      </c>
      <c r="V475" s="39">
        <f t="shared" si="99"/>
        <v>0</v>
      </c>
      <c r="W475" s="39" t="e">
        <f t="shared" si="100"/>
        <v>#DIV/0!</v>
      </c>
      <c r="X475" s="39">
        <f t="shared" si="101"/>
        <v>0</v>
      </c>
    </row>
    <row r="476" spans="2:24" x14ac:dyDescent="0.25">
      <c r="B476" s="3" t="s">
        <v>55</v>
      </c>
      <c r="C476" s="3">
        <v>468</v>
      </c>
      <c r="D476" s="3">
        <v>468</v>
      </c>
      <c r="E476" s="23">
        <v>0</v>
      </c>
      <c r="F476" s="23">
        <v>0.2</v>
      </c>
      <c r="G476" s="29">
        <v>0</v>
      </c>
      <c r="H476" s="29">
        <v>0</v>
      </c>
      <c r="I476" s="29">
        <v>0</v>
      </c>
      <c r="J476" s="37">
        <f t="shared" si="102"/>
        <v>0</v>
      </c>
      <c r="K476" s="37">
        <f t="shared" si="103"/>
        <v>0</v>
      </c>
      <c r="L476" t="s">
        <v>56</v>
      </c>
      <c r="M476" s="18">
        <f t="shared" si="93"/>
        <v>0</v>
      </c>
      <c r="N476">
        <f t="shared" si="94"/>
        <v>0</v>
      </c>
      <c r="O476">
        <f t="shared" si="91"/>
        <v>0</v>
      </c>
      <c r="P476">
        <f t="shared" si="92"/>
        <v>0</v>
      </c>
      <c r="Q476">
        <f t="shared" si="95"/>
        <v>0</v>
      </c>
      <c r="R476">
        <f t="shared" si="96"/>
        <v>0</v>
      </c>
      <c r="S476">
        <f t="shared" si="97"/>
        <v>0</v>
      </c>
      <c r="T476">
        <f t="shared" si="98"/>
        <v>0</v>
      </c>
      <c r="U476" s="39">
        <f>(T476+T477)</f>
        <v>0</v>
      </c>
      <c r="V476" s="39">
        <f t="shared" si="99"/>
        <v>0</v>
      </c>
      <c r="W476" s="39" t="e">
        <f t="shared" si="100"/>
        <v>#DIV/0!</v>
      </c>
      <c r="X476" s="39">
        <f t="shared" si="101"/>
        <v>0</v>
      </c>
    </row>
    <row r="477" spans="2:24" x14ac:dyDescent="0.25">
      <c r="B477" s="3" t="s">
        <v>55</v>
      </c>
      <c r="C477" s="3">
        <v>469</v>
      </c>
      <c r="D477" s="3">
        <v>469</v>
      </c>
      <c r="E477" s="23">
        <v>0</v>
      </c>
      <c r="F477" s="23">
        <v>0.2</v>
      </c>
      <c r="G477" s="29">
        <v>0</v>
      </c>
      <c r="H477" s="29">
        <v>0</v>
      </c>
      <c r="I477" s="29">
        <v>0</v>
      </c>
      <c r="J477" s="37">
        <f t="shared" si="102"/>
        <v>0</v>
      </c>
      <c r="K477" s="37">
        <f t="shared" si="103"/>
        <v>0</v>
      </c>
      <c r="L477" t="s">
        <v>56</v>
      </c>
      <c r="M477" s="18">
        <f t="shared" si="93"/>
        <v>0</v>
      </c>
      <c r="N477">
        <f t="shared" si="94"/>
        <v>0</v>
      </c>
      <c r="O477">
        <f t="shared" si="91"/>
        <v>0</v>
      </c>
      <c r="P477">
        <f t="shared" si="92"/>
        <v>0</v>
      </c>
      <c r="Q477">
        <f t="shared" si="95"/>
        <v>0</v>
      </c>
      <c r="R477">
        <f t="shared" si="96"/>
        <v>0</v>
      </c>
      <c r="S477">
        <f t="shared" si="97"/>
        <v>0</v>
      </c>
      <c r="T477">
        <f t="shared" si="98"/>
        <v>0</v>
      </c>
      <c r="U477" s="39">
        <f>(T477+T478)</f>
        <v>0</v>
      </c>
      <c r="V477" s="39">
        <f t="shared" si="99"/>
        <v>0</v>
      </c>
      <c r="W477" s="39" t="e">
        <f t="shared" si="100"/>
        <v>#DIV/0!</v>
      </c>
      <c r="X477" s="39">
        <f t="shared" si="101"/>
        <v>0</v>
      </c>
    </row>
    <row r="478" spans="2:24" x14ac:dyDescent="0.25">
      <c r="B478" s="3" t="s">
        <v>55</v>
      </c>
      <c r="C478" s="3">
        <v>470</v>
      </c>
      <c r="D478" s="3">
        <v>470</v>
      </c>
      <c r="E478" s="23">
        <v>0</v>
      </c>
      <c r="F478" s="23">
        <v>0.2</v>
      </c>
      <c r="G478" s="29">
        <v>0</v>
      </c>
      <c r="H478" s="29">
        <v>0</v>
      </c>
      <c r="I478" s="29">
        <v>0</v>
      </c>
      <c r="J478" s="37">
        <f t="shared" si="102"/>
        <v>0</v>
      </c>
      <c r="K478" s="37">
        <f t="shared" si="103"/>
        <v>0</v>
      </c>
      <c r="L478" t="s">
        <v>56</v>
      </c>
      <c r="M478" s="18">
        <f t="shared" si="93"/>
        <v>0</v>
      </c>
      <c r="N478">
        <f t="shared" si="94"/>
        <v>0</v>
      </c>
      <c r="O478">
        <f t="shared" si="91"/>
        <v>0</v>
      </c>
      <c r="P478">
        <f t="shared" si="92"/>
        <v>0</v>
      </c>
      <c r="Q478">
        <f t="shared" si="95"/>
        <v>0</v>
      </c>
      <c r="R478">
        <f t="shared" si="96"/>
        <v>0</v>
      </c>
      <c r="S478">
        <f t="shared" si="97"/>
        <v>0</v>
      </c>
      <c r="T478">
        <f t="shared" si="98"/>
        <v>0</v>
      </c>
      <c r="U478" s="39">
        <f>(T478+T479)</f>
        <v>0</v>
      </c>
      <c r="V478" s="39">
        <f t="shared" si="99"/>
        <v>0</v>
      </c>
      <c r="W478" s="39" t="e">
        <f t="shared" si="100"/>
        <v>#DIV/0!</v>
      </c>
      <c r="X478" s="39">
        <f t="shared" si="101"/>
        <v>0</v>
      </c>
    </row>
    <row r="479" spans="2:24" x14ac:dyDescent="0.25">
      <c r="B479" s="3" t="s">
        <v>55</v>
      </c>
      <c r="C479" s="3">
        <v>471</v>
      </c>
      <c r="D479" s="3">
        <v>471</v>
      </c>
      <c r="E479" s="23">
        <v>0</v>
      </c>
      <c r="F479" s="23">
        <v>0.2</v>
      </c>
      <c r="G479" s="29">
        <v>0</v>
      </c>
      <c r="H479" s="29">
        <v>0</v>
      </c>
      <c r="I479" s="29">
        <v>0</v>
      </c>
      <c r="J479" s="37">
        <f t="shared" si="102"/>
        <v>0</v>
      </c>
      <c r="K479" s="37">
        <f t="shared" si="103"/>
        <v>0</v>
      </c>
      <c r="L479" t="s">
        <v>56</v>
      </c>
      <c r="M479" s="18">
        <f t="shared" si="93"/>
        <v>0</v>
      </c>
      <c r="N479">
        <f t="shared" si="94"/>
        <v>0</v>
      </c>
      <c r="O479">
        <f t="shared" si="91"/>
        <v>0</v>
      </c>
      <c r="P479">
        <f t="shared" si="92"/>
        <v>0</v>
      </c>
      <c r="Q479">
        <f t="shared" si="95"/>
        <v>0</v>
      </c>
      <c r="R479">
        <f t="shared" si="96"/>
        <v>0</v>
      </c>
      <c r="S479">
        <f t="shared" si="97"/>
        <v>0</v>
      </c>
      <c r="T479">
        <f t="shared" si="98"/>
        <v>0</v>
      </c>
      <c r="U479" s="39">
        <f>(T479+T480)</f>
        <v>0</v>
      </c>
      <c r="V479" s="39">
        <f t="shared" si="99"/>
        <v>0</v>
      </c>
      <c r="W479" s="39" t="e">
        <f t="shared" si="100"/>
        <v>#DIV/0!</v>
      </c>
      <c r="X479" s="39">
        <f t="shared" si="101"/>
        <v>0</v>
      </c>
    </row>
    <row r="480" spans="2:24" x14ac:dyDescent="0.25">
      <c r="B480" s="3" t="s">
        <v>55</v>
      </c>
      <c r="C480" s="3">
        <v>472</v>
      </c>
      <c r="D480" s="3">
        <v>472</v>
      </c>
      <c r="E480" s="23">
        <v>0</v>
      </c>
      <c r="F480" s="23">
        <v>0.2</v>
      </c>
      <c r="G480" s="29">
        <v>0</v>
      </c>
      <c r="H480" s="29">
        <v>0</v>
      </c>
      <c r="I480" s="29">
        <v>0</v>
      </c>
      <c r="J480" s="37">
        <f t="shared" si="102"/>
        <v>0</v>
      </c>
      <c r="K480" s="37">
        <f t="shared" si="103"/>
        <v>0</v>
      </c>
      <c r="L480" t="s">
        <v>56</v>
      </c>
      <c r="M480" s="18">
        <f t="shared" si="93"/>
        <v>0</v>
      </c>
      <c r="N480">
        <f t="shared" si="94"/>
        <v>0</v>
      </c>
      <c r="O480">
        <f t="shared" si="91"/>
        <v>0</v>
      </c>
      <c r="P480">
        <f t="shared" si="92"/>
        <v>0</v>
      </c>
      <c r="Q480">
        <f t="shared" si="95"/>
        <v>0</v>
      </c>
      <c r="R480">
        <f t="shared" si="96"/>
        <v>0</v>
      </c>
      <c r="S480">
        <f t="shared" si="97"/>
        <v>0</v>
      </c>
      <c r="T480">
        <f t="shared" si="98"/>
        <v>0</v>
      </c>
      <c r="U480" s="39">
        <f>(T480+T481)</f>
        <v>0</v>
      </c>
      <c r="V480" s="39">
        <f t="shared" si="99"/>
        <v>0</v>
      </c>
      <c r="W480" s="39" t="e">
        <f t="shared" si="100"/>
        <v>#DIV/0!</v>
      </c>
      <c r="X480" s="39">
        <f t="shared" si="101"/>
        <v>0</v>
      </c>
    </row>
    <row r="481" spans="2:24" x14ac:dyDescent="0.25">
      <c r="B481" s="3" t="s">
        <v>55</v>
      </c>
      <c r="C481" s="3">
        <v>473</v>
      </c>
      <c r="D481" s="3">
        <v>473</v>
      </c>
      <c r="E481" s="23">
        <v>0</v>
      </c>
      <c r="F481" s="23">
        <v>0.2</v>
      </c>
      <c r="G481" s="29">
        <v>0</v>
      </c>
      <c r="H481" s="29">
        <v>0</v>
      </c>
      <c r="I481" s="29">
        <v>0</v>
      </c>
      <c r="J481" s="37">
        <f t="shared" si="102"/>
        <v>0</v>
      </c>
      <c r="K481" s="37">
        <f t="shared" si="103"/>
        <v>0</v>
      </c>
      <c r="L481" t="s">
        <v>56</v>
      </c>
      <c r="M481" s="18">
        <f t="shared" si="93"/>
        <v>0</v>
      </c>
      <c r="N481">
        <f t="shared" si="94"/>
        <v>0</v>
      </c>
      <c r="O481">
        <f t="shared" si="91"/>
        <v>0</v>
      </c>
      <c r="P481">
        <f t="shared" si="92"/>
        <v>0</v>
      </c>
      <c r="Q481">
        <f t="shared" si="95"/>
        <v>0</v>
      </c>
      <c r="R481">
        <f t="shared" si="96"/>
        <v>0</v>
      </c>
      <c r="S481">
        <f t="shared" si="97"/>
        <v>0</v>
      </c>
      <c r="T481">
        <f t="shared" si="98"/>
        <v>0</v>
      </c>
      <c r="U481" s="39">
        <f>(T481+T482)</f>
        <v>0</v>
      </c>
      <c r="V481" s="39">
        <f t="shared" si="99"/>
        <v>0</v>
      </c>
      <c r="W481" s="39" t="e">
        <f t="shared" si="100"/>
        <v>#DIV/0!</v>
      </c>
      <c r="X481" s="39">
        <f t="shared" si="101"/>
        <v>0</v>
      </c>
    </row>
    <row r="482" spans="2:24" x14ac:dyDescent="0.25">
      <c r="B482" s="3" t="s">
        <v>55</v>
      </c>
      <c r="C482" s="3">
        <v>474</v>
      </c>
      <c r="D482" s="3">
        <v>474</v>
      </c>
      <c r="E482" s="23">
        <v>0</v>
      </c>
      <c r="F482" s="23">
        <v>0.2</v>
      </c>
      <c r="G482" s="29">
        <v>0</v>
      </c>
      <c r="H482" s="29">
        <v>0</v>
      </c>
      <c r="I482" s="29">
        <v>0</v>
      </c>
      <c r="J482" s="37">
        <f t="shared" si="102"/>
        <v>0</v>
      </c>
      <c r="K482" s="37">
        <f t="shared" si="103"/>
        <v>0</v>
      </c>
      <c r="L482" t="s">
        <v>56</v>
      </c>
      <c r="M482" s="18">
        <f t="shared" si="93"/>
        <v>0</v>
      </c>
      <c r="N482">
        <f t="shared" si="94"/>
        <v>0</v>
      </c>
      <c r="O482">
        <f t="shared" si="91"/>
        <v>0</v>
      </c>
      <c r="P482">
        <f t="shared" si="92"/>
        <v>0</v>
      </c>
      <c r="Q482">
        <f t="shared" si="95"/>
        <v>0</v>
      </c>
      <c r="R482">
        <f t="shared" si="96"/>
        <v>0</v>
      </c>
      <c r="S482">
        <f t="shared" si="97"/>
        <v>0</v>
      </c>
      <c r="T482">
        <f t="shared" si="98"/>
        <v>0</v>
      </c>
      <c r="U482" s="39">
        <f>(T482+T483)</f>
        <v>0</v>
      </c>
      <c r="V482" s="39">
        <f t="shared" si="99"/>
        <v>0</v>
      </c>
      <c r="W482" s="39" t="e">
        <f t="shared" si="100"/>
        <v>#DIV/0!</v>
      </c>
      <c r="X482" s="39">
        <f t="shared" si="101"/>
        <v>0</v>
      </c>
    </row>
    <row r="483" spans="2:24" x14ac:dyDescent="0.25">
      <c r="B483" s="3" t="s">
        <v>55</v>
      </c>
      <c r="C483" s="3">
        <v>475</v>
      </c>
      <c r="D483" s="3">
        <v>475</v>
      </c>
      <c r="E483" s="23">
        <v>0</v>
      </c>
      <c r="F483" s="23">
        <v>0.2</v>
      </c>
      <c r="G483" s="29">
        <v>0</v>
      </c>
      <c r="H483" s="29">
        <v>0</v>
      </c>
      <c r="I483" s="29">
        <v>0</v>
      </c>
      <c r="J483" s="37">
        <f t="shared" si="102"/>
        <v>0</v>
      </c>
      <c r="K483" s="37">
        <f t="shared" si="103"/>
        <v>0</v>
      </c>
      <c r="L483" t="s">
        <v>56</v>
      </c>
      <c r="M483" s="18">
        <f t="shared" si="93"/>
        <v>0</v>
      </c>
      <c r="N483">
        <f t="shared" si="94"/>
        <v>0</v>
      </c>
      <c r="O483">
        <f t="shared" si="91"/>
        <v>0</v>
      </c>
      <c r="P483">
        <f t="shared" si="92"/>
        <v>0</v>
      </c>
      <c r="Q483">
        <f t="shared" si="95"/>
        <v>0</v>
      </c>
      <c r="R483">
        <f t="shared" si="96"/>
        <v>0</v>
      </c>
      <c r="S483">
        <f t="shared" si="97"/>
        <v>0</v>
      </c>
      <c r="T483">
        <f t="shared" si="98"/>
        <v>0</v>
      </c>
      <c r="U483" s="39">
        <f>(T483+T484)</f>
        <v>0</v>
      </c>
      <c r="V483" s="39">
        <f t="shared" si="99"/>
        <v>0</v>
      </c>
      <c r="W483" s="39" t="e">
        <f t="shared" si="100"/>
        <v>#DIV/0!</v>
      </c>
      <c r="X483" s="39">
        <f t="shared" si="101"/>
        <v>0</v>
      </c>
    </row>
    <row r="484" spans="2:24" x14ac:dyDescent="0.25">
      <c r="B484" s="3" t="s">
        <v>55</v>
      </c>
      <c r="C484" s="3">
        <v>476</v>
      </c>
      <c r="D484" s="3">
        <v>476</v>
      </c>
      <c r="E484" s="23">
        <v>0</v>
      </c>
      <c r="F484" s="23">
        <v>0.2</v>
      </c>
      <c r="G484" s="29">
        <v>0</v>
      </c>
      <c r="H484" s="29">
        <v>0</v>
      </c>
      <c r="I484" s="29">
        <v>0</v>
      </c>
      <c r="J484" s="37">
        <f t="shared" si="102"/>
        <v>0</v>
      </c>
      <c r="K484" s="37">
        <f t="shared" si="103"/>
        <v>0</v>
      </c>
      <c r="L484" t="s">
        <v>56</v>
      </c>
      <c r="M484" s="18">
        <f t="shared" si="93"/>
        <v>0</v>
      </c>
      <c r="N484">
        <f t="shared" si="94"/>
        <v>0</v>
      </c>
      <c r="O484">
        <f t="shared" si="91"/>
        <v>0</v>
      </c>
      <c r="P484">
        <f t="shared" si="92"/>
        <v>0</v>
      </c>
      <c r="Q484">
        <f t="shared" si="95"/>
        <v>0</v>
      </c>
      <c r="R484">
        <f t="shared" si="96"/>
        <v>0</v>
      </c>
      <c r="S484">
        <f t="shared" si="97"/>
        <v>0</v>
      </c>
      <c r="T484">
        <f t="shared" si="98"/>
        <v>0</v>
      </c>
      <c r="U484" s="39">
        <f>(T484+T485)</f>
        <v>0</v>
      </c>
      <c r="V484" s="39">
        <f t="shared" si="99"/>
        <v>0</v>
      </c>
      <c r="W484" s="39" t="e">
        <f t="shared" si="100"/>
        <v>#DIV/0!</v>
      </c>
      <c r="X484" s="39">
        <f t="shared" si="101"/>
        <v>0</v>
      </c>
    </row>
    <row r="485" spans="2:24" x14ac:dyDescent="0.25">
      <c r="B485" s="3" t="s">
        <v>55</v>
      </c>
      <c r="C485" s="3">
        <v>477</v>
      </c>
      <c r="D485" s="3">
        <v>477</v>
      </c>
      <c r="E485" s="23">
        <v>0</v>
      </c>
      <c r="F485" s="23">
        <v>0.2</v>
      </c>
      <c r="G485" s="29">
        <v>0</v>
      </c>
      <c r="H485" s="29">
        <v>0</v>
      </c>
      <c r="I485" s="29">
        <v>0</v>
      </c>
      <c r="J485" s="37">
        <f t="shared" si="102"/>
        <v>0</v>
      </c>
      <c r="K485" s="37">
        <f t="shared" si="103"/>
        <v>0</v>
      </c>
      <c r="L485" t="s">
        <v>56</v>
      </c>
      <c r="M485" s="18">
        <f t="shared" si="93"/>
        <v>0</v>
      </c>
      <c r="N485">
        <f t="shared" si="94"/>
        <v>0</v>
      </c>
      <c r="O485">
        <f t="shared" si="91"/>
        <v>0</v>
      </c>
      <c r="P485">
        <f t="shared" si="92"/>
        <v>0</v>
      </c>
      <c r="Q485">
        <f t="shared" si="95"/>
        <v>0</v>
      </c>
      <c r="R485">
        <f t="shared" si="96"/>
        <v>0</v>
      </c>
      <c r="S485">
        <f t="shared" si="97"/>
        <v>0</v>
      </c>
      <c r="T485">
        <f t="shared" si="98"/>
        <v>0</v>
      </c>
      <c r="U485" s="39">
        <f>(T485+T486)</f>
        <v>0</v>
      </c>
      <c r="V485" s="39">
        <f t="shared" si="99"/>
        <v>0</v>
      </c>
      <c r="W485" s="39" t="e">
        <f t="shared" si="100"/>
        <v>#DIV/0!</v>
      </c>
      <c r="X485" s="39">
        <f t="shared" si="101"/>
        <v>0</v>
      </c>
    </row>
    <row r="486" spans="2:24" x14ac:dyDescent="0.25">
      <c r="B486" s="3" t="s">
        <v>55</v>
      </c>
      <c r="C486" s="3">
        <v>478</v>
      </c>
      <c r="D486" s="3">
        <v>478</v>
      </c>
      <c r="E486" s="23">
        <v>0</v>
      </c>
      <c r="F486" s="23">
        <v>0.2</v>
      </c>
      <c r="G486" s="29">
        <v>0</v>
      </c>
      <c r="H486" s="29">
        <v>0</v>
      </c>
      <c r="I486" s="29">
        <v>0</v>
      </c>
      <c r="J486" s="37">
        <f t="shared" si="102"/>
        <v>0</v>
      </c>
      <c r="K486" s="37">
        <f t="shared" si="103"/>
        <v>0</v>
      </c>
      <c r="L486" t="s">
        <v>56</v>
      </c>
      <c r="M486" s="18">
        <f t="shared" si="93"/>
        <v>0</v>
      </c>
      <c r="N486">
        <f t="shared" si="94"/>
        <v>0</v>
      </c>
      <c r="O486">
        <f t="shared" si="91"/>
        <v>0</v>
      </c>
      <c r="P486">
        <f t="shared" si="92"/>
        <v>0</v>
      </c>
      <c r="Q486">
        <f t="shared" si="95"/>
        <v>0</v>
      </c>
      <c r="R486">
        <f t="shared" si="96"/>
        <v>0</v>
      </c>
      <c r="S486">
        <f t="shared" si="97"/>
        <v>0</v>
      </c>
      <c r="T486">
        <f t="shared" si="98"/>
        <v>0</v>
      </c>
      <c r="U486" s="39">
        <f>(T486+T487)</f>
        <v>0</v>
      </c>
      <c r="V486" s="39">
        <f t="shared" si="99"/>
        <v>0</v>
      </c>
      <c r="W486" s="39" t="e">
        <f t="shared" si="100"/>
        <v>#DIV/0!</v>
      </c>
      <c r="X486" s="39">
        <f t="shared" si="101"/>
        <v>0</v>
      </c>
    </row>
    <row r="487" spans="2:24" x14ac:dyDescent="0.25">
      <c r="B487" s="3" t="s">
        <v>55</v>
      </c>
      <c r="C487" s="3">
        <v>479</v>
      </c>
      <c r="D487" s="3">
        <v>479</v>
      </c>
      <c r="E487" s="23">
        <v>0</v>
      </c>
      <c r="F487" s="23">
        <v>0.2</v>
      </c>
      <c r="G487" s="29">
        <v>0</v>
      </c>
      <c r="H487" s="29">
        <v>0</v>
      </c>
      <c r="I487" s="29">
        <v>0</v>
      </c>
      <c r="J487" s="37">
        <f t="shared" si="102"/>
        <v>0</v>
      </c>
      <c r="K487" s="37">
        <f t="shared" si="103"/>
        <v>0</v>
      </c>
      <c r="L487" t="s">
        <v>56</v>
      </c>
      <c r="M487" s="18">
        <f t="shared" si="93"/>
        <v>0</v>
      </c>
      <c r="N487">
        <f t="shared" si="94"/>
        <v>0</v>
      </c>
      <c r="O487">
        <f t="shared" si="91"/>
        <v>0</v>
      </c>
      <c r="P487">
        <f t="shared" si="92"/>
        <v>0</v>
      </c>
      <c r="Q487">
        <f t="shared" si="95"/>
        <v>0</v>
      </c>
      <c r="R487">
        <f t="shared" si="96"/>
        <v>0</v>
      </c>
      <c r="S487">
        <f t="shared" si="97"/>
        <v>0</v>
      </c>
      <c r="T487">
        <f t="shared" si="98"/>
        <v>0</v>
      </c>
      <c r="U487" s="39">
        <f>(T487+T488)</f>
        <v>0</v>
      </c>
      <c r="V487" s="39">
        <f t="shared" si="99"/>
        <v>0</v>
      </c>
      <c r="W487" s="39" t="e">
        <f t="shared" si="100"/>
        <v>#DIV/0!</v>
      </c>
      <c r="X487" s="39">
        <f t="shared" si="101"/>
        <v>0</v>
      </c>
    </row>
    <row r="488" spans="2:24" x14ac:dyDescent="0.25">
      <c r="B488" s="3" t="s">
        <v>55</v>
      </c>
      <c r="C488" s="3">
        <v>480</v>
      </c>
      <c r="D488" s="3">
        <v>480</v>
      </c>
      <c r="E488" s="23">
        <v>0</v>
      </c>
      <c r="F488" s="23">
        <v>0.2</v>
      </c>
      <c r="G488" s="29">
        <v>0</v>
      </c>
      <c r="H488" s="29">
        <v>0</v>
      </c>
      <c r="I488" s="29">
        <v>0</v>
      </c>
      <c r="J488" s="37">
        <f t="shared" si="102"/>
        <v>0</v>
      </c>
      <c r="K488" s="37">
        <f t="shared" si="103"/>
        <v>0</v>
      </c>
      <c r="L488" t="s">
        <v>56</v>
      </c>
      <c r="M488" s="18">
        <f t="shared" si="93"/>
        <v>0</v>
      </c>
      <c r="N488">
        <f t="shared" si="94"/>
        <v>0</v>
      </c>
      <c r="O488">
        <f t="shared" si="91"/>
        <v>0</v>
      </c>
      <c r="P488">
        <f t="shared" si="92"/>
        <v>0</v>
      </c>
      <c r="Q488">
        <f t="shared" si="95"/>
        <v>0</v>
      </c>
      <c r="R488">
        <f t="shared" si="96"/>
        <v>0</v>
      </c>
      <c r="S488">
        <f t="shared" si="97"/>
        <v>0</v>
      </c>
      <c r="T488">
        <f t="shared" si="98"/>
        <v>0</v>
      </c>
      <c r="U488" s="39">
        <f>(T488+T489)</f>
        <v>0</v>
      </c>
      <c r="V488" s="39">
        <f t="shared" si="99"/>
        <v>0</v>
      </c>
      <c r="W488" s="39" t="e">
        <f t="shared" si="100"/>
        <v>#DIV/0!</v>
      </c>
      <c r="X488" s="39">
        <f t="shared" si="101"/>
        <v>0</v>
      </c>
    </row>
    <row r="489" spans="2:24" x14ac:dyDescent="0.25">
      <c r="B489" s="3" t="s">
        <v>55</v>
      </c>
      <c r="C489" s="3">
        <v>481</v>
      </c>
      <c r="D489" s="3">
        <v>481</v>
      </c>
      <c r="E489" s="23">
        <v>0</v>
      </c>
      <c r="F489" s="23">
        <v>0.2</v>
      </c>
      <c r="G489" s="29">
        <v>0</v>
      </c>
      <c r="H489" s="29">
        <v>0</v>
      </c>
      <c r="I489" s="29">
        <v>0</v>
      </c>
      <c r="J489" s="37">
        <f t="shared" si="102"/>
        <v>0</v>
      </c>
      <c r="K489" s="37">
        <f t="shared" si="103"/>
        <v>0</v>
      </c>
      <c r="L489" t="s">
        <v>56</v>
      </c>
      <c r="M489" s="18">
        <f t="shared" si="93"/>
        <v>0</v>
      </c>
      <c r="N489">
        <f t="shared" si="94"/>
        <v>0</v>
      </c>
      <c r="O489">
        <f t="shared" si="91"/>
        <v>0</v>
      </c>
      <c r="P489">
        <f t="shared" si="92"/>
        <v>0</v>
      </c>
      <c r="Q489">
        <f t="shared" si="95"/>
        <v>0</v>
      </c>
      <c r="R489">
        <f t="shared" si="96"/>
        <v>0</v>
      </c>
      <c r="S489">
        <f t="shared" si="97"/>
        <v>0</v>
      </c>
      <c r="T489">
        <f t="shared" si="98"/>
        <v>0</v>
      </c>
      <c r="U489" s="39">
        <f>(T489+T490)</f>
        <v>0</v>
      </c>
      <c r="V489" s="39">
        <f t="shared" si="99"/>
        <v>0</v>
      </c>
      <c r="W489" s="39" t="e">
        <f t="shared" si="100"/>
        <v>#DIV/0!</v>
      </c>
      <c r="X489" s="39">
        <f t="shared" si="101"/>
        <v>0</v>
      </c>
    </row>
    <row r="490" spans="2:24" x14ac:dyDescent="0.25">
      <c r="B490" s="3" t="s">
        <v>55</v>
      </c>
      <c r="C490" s="3">
        <v>482</v>
      </c>
      <c r="D490" s="3">
        <v>482</v>
      </c>
      <c r="E490" s="23">
        <v>0</v>
      </c>
      <c r="F490" s="23">
        <v>0.2</v>
      </c>
      <c r="G490" s="29">
        <v>0</v>
      </c>
      <c r="H490" s="29">
        <v>0</v>
      </c>
      <c r="I490" s="29">
        <v>0</v>
      </c>
      <c r="J490" s="37">
        <f t="shared" si="102"/>
        <v>0</v>
      </c>
      <c r="K490" s="37">
        <f t="shared" si="103"/>
        <v>0</v>
      </c>
      <c r="L490" t="s">
        <v>56</v>
      </c>
      <c r="M490" s="18">
        <f t="shared" si="93"/>
        <v>0</v>
      </c>
      <c r="N490">
        <f t="shared" si="94"/>
        <v>0</v>
      </c>
      <c r="O490">
        <f t="shared" si="91"/>
        <v>0</v>
      </c>
      <c r="P490">
        <f t="shared" si="92"/>
        <v>0</v>
      </c>
      <c r="Q490">
        <f t="shared" si="95"/>
        <v>0</v>
      </c>
      <c r="R490">
        <f t="shared" si="96"/>
        <v>0</v>
      </c>
      <c r="S490">
        <f t="shared" si="97"/>
        <v>0</v>
      </c>
      <c r="T490">
        <f t="shared" si="98"/>
        <v>0</v>
      </c>
      <c r="U490" s="39">
        <f>(T490+T491)</f>
        <v>0</v>
      </c>
      <c r="V490" s="39">
        <f t="shared" si="99"/>
        <v>0</v>
      </c>
      <c r="W490" s="39" t="e">
        <f t="shared" si="100"/>
        <v>#DIV/0!</v>
      </c>
      <c r="X490" s="39">
        <f t="shared" si="101"/>
        <v>0</v>
      </c>
    </row>
    <row r="491" spans="2:24" x14ac:dyDescent="0.25">
      <c r="B491" s="3" t="s">
        <v>55</v>
      </c>
      <c r="C491" s="3">
        <v>483</v>
      </c>
      <c r="D491" s="3">
        <v>483</v>
      </c>
      <c r="E491" s="23">
        <v>0</v>
      </c>
      <c r="F491" s="23">
        <v>0.2</v>
      </c>
      <c r="G491" s="29">
        <v>0</v>
      </c>
      <c r="H491" s="29">
        <v>0</v>
      </c>
      <c r="I491" s="29">
        <v>0</v>
      </c>
      <c r="J491" s="37">
        <f t="shared" si="102"/>
        <v>0</v>
      </c>
      <c r="K491" s="37">
        <f t="shared" si="103"/>
        <v>0</v>
      </c>
      <c r="L491" t="s">
        <v>56</v>
      </c>
      <c r="M491" s="18">
        <f t="shared" si="93"/>
        <v>0</v>
      </c>
      <c r="N491">
        <f t="shared" si="94"/>
        <v>0</v>
      </c>
      <c r="O491">
        <f t="shared" si="91"/>
        <v>0</v>
      </c>
      <c r="P491">
        <f t="shared" si="92"/>
        <v>0</v>
      </c>
      <c r="Q491">
        <f t="shared" si="95"/>
        <v>0</v>
      </c>
      <c r="R491">
        <f t="shared" si="96"/>
        <v>0</v>
      </c>
      <c r="S491">
        <f t="shared" si="97"/>
        <v>0</v>
      </c>
      <c r="T491">
        <f t="shared" si="98"/>
        <v>0</v>
      </c>
      <c r="U491" s="39">
        <f>(T491+T492)</f>
        <v>0</v>
      </c>
      <c r="V491" s="39">
        <f t="shared" si="99"/>
        <v>0</v>
      </c>
      <c r="W491" s="39" t="e">
        <f t="shared" si="100"/>
        <v>#DIV/0!</v>
      </c>
      <c r="X491" s="39">
        <f t="shared" si="101"/>
        <v>0</v>
      </c>
    </row>
    <row r="492" spans="2:24" x14ac:dyDescent="0.25">
      <c r="B492" s="3" t="s">
        <v>55</v>
      </c>
      <c r="C492" s="3">
        <v>484</v>
      </c>
      <c r="D492" s="3">
        <v>484</v>
      </c>
      <c r="E492" s="23">
        <v>0</v>
      </c>
      <c r="F492" s="23">
        <v>0.2</v>
      </c>
      <c r="G492" s="29">
        <v>0</v>
      </c>
      <c r="H492" s="29">
        <v>0</v>
      </c>
      <c r="I492" s="29">
        <v>0</v>
      </c>
      <c r="J492" s="37">
        <f t="shared" si="102"/>
        <v>0</v>
      </c>
      <c r="K492" s="37">
        <f t="shared" si="103"/>
        <v>0</v>
      </c>
      <c r="L492" t="s">
        <v>56</v>
      </c>
      <c r="M492" s="18">
        <f t="shared" si="93"/>
        <v>0</v>
      </c>
      <c r="N492">
        <f t="shared" si="94"/>
        <v>0</v>
      </c>
      <c r="O492">
        <f t="shared" si="91"/>
        <v>0</v>
      </c>
      <c r="P492">
        <f t="shared" si="92"/>
        <v>0</v>
      </c>
      <c r="Q492">
        <f t="shared" si="95"/>
        <v>0</v>
      </c>
      <c r="R492">
        <f t="shared" si="96"/>
        <v>0</v>
      </c>
      <c r="S492">
        <f t="shared" si="97"/>
        <v>0</v>
      </c>
      <c r="T492">
        <f t="shared" si="98"/>
        <v>0</v>
      </c>
      <c r="U492" s="39">
        <f>(T492+T493)</f>
        <v>0</v>
      </c>
      <c r="V492" s="39">
        <f t="shared" si="99"/>
        <v>0</v>
      </c>
      <c r="W492" s="39" t="e">
        <f t="shared" si="100"/>
        <v>#DIV/0!</v>
      </c>
      <c r="X492" s="39">
        <f t="shared" si="101"/>
        <v>0</v>
      </c>
    </row>
    <row r="493" spans="2:24" x14ac:dyDescent="0.25">
      <c r="B493" s="3" t="s">
        <v>55</v>
      </c>
      <c r="C493" s="3">
        <v>485</v>
      </c>
      <c r="D493" s="3">
        <v>485</v>
      </c>
      <c r="E493" s="23">
        <v>0</v>
      </c>
      <c r="F493" s="23">
        <v>0.2</v>
      </c>
      <c r="G493" s="29">
        <v>0</v>
      </c>
      <c r="H493" s="29">
        <v>0</v>
      </c>
      <c r="I493" s="29">
        <v>0</v>
      </c>
      <c r="J493" s="37">
        <f t="shared" si="102"/>
        <v>0</v>
      </c>
      <c r="K493" s="37">
        <f t="shared" si="103"/>
        <v>0</v>
      </c>
      <c r="L493" t="s">
        <v>56</v>
      </c>
      <c r="M493" s="18">
        <f t="shared" si="93"/>
        <v>0</v>
      </c>
      <c r="N493">
        <f t="shared" si="94"/>
        <v>0</v>
      </c>
      <c r="O493">
        <f t="shared" si="91"/>
        <v>0</v>
      </c>
      <c r="P493">
        <f t="shared" si="92"/>
        <v>0</v>
      </c>
      <c r="Q493">
        <f t="shared" si="95"/>
        <v>0</v>
      </c>
      <c r="R493">
        <f t="shared" si="96"/>
        <v>0</v>
      </c>
      <c r="S493">
        <f t="shared" si="97"/>
        <v>0</v>
      </c>
      <c r="T493">
        <f t="shared" si="98"/>
        <v>0</v>
      </c>
      <c r="U493" s="39">
        <f>(T493+T494)</f>
        <v>0</v>
      </c>
      <c r="V493" s="39">
        <f t="shared" si="99"/>
        <v>0</v>
      </c>
      <c r="W493" s="39" t="e">
        <f t="shared" si="100"/>
        <v>#DIV/0!</v>
      </c>
      <c r="X493" s="39">
        <f t="shared" si="101"/>
        <v>0</v>
      </c>
    </row>
    <row r="494" spans="2:24" x14ac:dyDescent="0.25">
      <c r="B494" s="3" t="s">
        <v>55</v>
      </c>
      <c r="C494" s="3">
        <v>486</v>
      </c>
      <c r="D494" s="3">
        <v>486</v>
      </c>
      <c r="E494" s="23">
        <v>0</v>
      </c>
      <c r="F494" s="23">
        <v>0.2</v>
      </c>
      <c r="G494" s="29">
        <v>0</v>
      </c>
      <c r="H494" s="29">
        <v>0</v>
      </c>
      <c r="I494" s="29">
        <v>0</v>
      </c>
      <c r="J494" s="37">
        <f t="shared" si="102"/>
        <v>0</v>
      </c>
      <c r="K494" s="37">
        <f t="shared" si="103"/>
        <v>0</v>
      </c>
      <c r="L494" t="s">
        <v>56</v>
      </c>
      <c r="M494" s="18">
        <f t="shared" si="93"/>
        <v>0</v>
      </c>
      <c r="N494">
        <f t="shared" si="94"/>
        <v>0</v>
      </c>
      <c r="O494">
        <f t="shared" si="91"/>
        <v>0</v>
      </c>
      <c r="P494">
        <f t="shared" si="92"/>
        <v>0</v>
      </c>
      <c r="Q494">
        <f t="shared" si="95"/>
        <v>0</v>
      </c>
      <c r="R494">
        <f t="shared" si="96"/>
        <v>0</v>
      </c>
      <c r="S494">
        <f t="shared" si="97"/>
        <v>0</v>
      </c>
      <c r="T494">
        <f t="shared" si="98"/>
        <v>0</v>
      </c>
      <c r="U494" s="39">
        <f>(T494+T495)</f>
        <v>0</v>
      </c>
      <c r="V494" s="39">
        <f t="shared" si="99"/>
        <v>0</v>
      </c>
      <c r="W494" s="39" t="e">
        <f t="shared" si="100"/>
        <v>#DIV/0!</v>
      </c>
      <c r="X494" s="39">
        <f t="shared" si="101"/>
        <v>0</v>
      </c>
    </row>
    <row r="495" spans="2:24" x14ac:dyDescent="0.25">
      <c r="B495" s="3" t="s">
        <v>55</v>
      </c>
      <c r="C495" s="3">
        <v>487</v>
      </c>
      <c r="D495" s="3">
        <v>487</v>
      </c>
      <c r="E495" s="23">
        <v>0</v>
      </c>
      <c r="F495" s="23">
        <v>0.2</v>
      </c>
      <c r="G495" s="29">
        <v>0</v>
      </c>
      <c r="H495" s="29">
        <v>0</v>
      </c>
      <c r="I495" s="29">
        <v>0</v>
      </c>
      <c r="J495" s="37">
        <f t="shared" si="102"/>
        <v>0</v>
      </c>
      <c r="K495" s="37">
        <f t="shared" si="103"/>
        <v>0</v>
      </c>
      <c r="L495" t="s">
        <v>56</v>
      </c>
      <c r="M495" s="18">
        <f t="shared" si="93"/>
        <v>0</v>
      </c>
      <c r="N495">
        <f t="shared" si="94"/>
        <v>0</v>
      </c>
      <c r="O495">
        <f t="shared" si="91"/>
        <v>0</v>
      </c>
      <c r="P495">
        <f t="shared" si="92"/>
        <v>0</v>
      </c>
      <c r="Q495">
        <f t="shared" si="95"/>
        <v>0</v>
      </c>
      <c r="R495">
        <f t="shared" si="96"/>
        <v>0</v>
      </c>
      <c r="S495">
        <f t="shared" si="97"/>
        <v>0</v>
      </c>
      <c r="T495">
        <f t="shared" si="98"/>
        <v>0</v>
      </c>
      <c r="U495" s="39">
        <f>(T495+T496)</f>
        <v>0</v>
      </c>
      <c r="V495" s="39">
        <f t="shared" si="99"/>
        <v>0</v>
      </c>
      <c r="W495" s="39" t="e">
        <f t="shared" si="100"/>
        <v>#DIV/0!</v>
      </c>
      <c r="X495" s="39">
        <f t="shared" si="101"/>
        <v>0</v>
      </c>
    </row>
    <row r="496" spans="2:24" x14ac:dyDescent="0.25">
      <c r="B496" s="3" t="s">
        <v>55</v>
      </c>
      <c r="C496" s="3">
        <v>488</v>
      </c>
      <c r="D496" s="3">
        <v>488</v>
      </c>
      <c r="E496" s="23">
        <v>0</v>
      </c>
      <c r="F496" s="23">
        <v>0.2</v>
      </c>
      <c r="G496" s="29">
        <v>0</v>
      </c>
      <c r="H496" s="29">
        <v>0</v>
      </c>
      <c r="I496" s="29">
        <v>0</v>
      </c>
      <c r="J496" s="37">
        <f t="shared" si="102"/>
        <v>0</v>
      </c>
      <c r="K496" s="37">
        <f t="shared" si="103"/>
        <v>0</v>
      </c>
      <c r="L496" t="s">
        <v>56</v>
      </c>
      <c r="M496" s="18">
        <f t="shared" si="93"/>
        <v>0</v>
      </c>
      <c r="N496">
        <f t="shared" si="94"/>
        <v>0</v>
      </c>
      <c r="O496">
        <f t="shared" si="91"/>
        <v>0</v>
      </c>
      <c r="P496">
        <f t="shared" si="92"/>
        <v>0</v>
      </c>
      <c r="Q496">
        <f t="shared" si="95"/>
        <v>0</v>
      </c>
      <c r="R496">
        <f t="shared" si="96"/>
        <v>0</v>
      </c>
      <c r="S496">
        <f t="shared" si="97"/>
        <v>0</v>
      </c>
      <c r="T496">
        <f t="shared" si="98"/>
        <v>0</v>
      </c>
      <c r="U496" s="39">
        <f>(T496+T497)</f>
        <v>0</v>
      </c>
      <c r="V496" s="39">
        <f t="shared" si="99"/>
        <v>0</v>
      </c>
      <c r="W496" s="39" t="e">
        <f t="shared" si="100"/>
        <v>#DIV/0!</v>
      </c>
      <c r="X496" s="39">
        <f t="shared" si="101"/>
        <v>0</v>
      </c>
    </row>
    <row r="497" spans="2:24" x14ac:dyDescent="0.25">
      <c r="B497" s="3" t="s">
        <v>55</v>
      </c>
      <c r="C497" s="3">
        <v>489</v>
      </c>
      <c r="D497" s="3">
        <v>489</v>
      </c>
      <c r="E497" s="23">
        <v>0</v>
      </c>
      <c r="F497" s="23">
        <v>0.2</v>
      </c>
      <c r="G497" s="29">
        <v>0</v>
      </c>
      <c r="H497" s="29">
        <v>0</v>
      </c>
      <c r="I497" s="29">
        <v>0</v>
      </c>
      <c r="J497" s="37">
        <f t="shared" si="102"/>
        <v>0</v>
      </c>
      <c r="K497" s="37">
        <f t="shared" si="103"/>
        <v>0</v>
      </c>
      <c r="L497" t="s">
        <v>56</v>
      </c>
      <c r="M497" s="18">
        <f t="shared" si="93"/>
        <v>0</v>
      </c>
      <c r="N497">
        <f t="shared" si="94"/>
        <v>0</v>
      </c>
      <c r="O497">
        <f t="shared" si="91"/>
        <v>0</v>
      </c>
      <c r="P497">
        <f t="shared" si="92"/>
        <v>0</v>
      </c>
      <c r="Q497">
        <f t="shared" si="95"/>
        <v>0</v>
      </c>
      <c r="R497">
        <f t="shared" si="96"/>
        <v>0</v>
      </c>
      <c r="S497">
        <f t="shared" si="97"/>
        <v>0</v>
      </c>
      <c r="T497">
        <f t="shared" si="98"/>
        <v>0</v>
      </c>
      <c r="U497" s="39">
        <f>(T497+T498)</f>
        <v>0</v>
      </c>
      <c r="V497" s="39">
        <f t="shared" si="99"/>
        <v>0</v>
      </c>
      <c r="W497" s="39" t="e">
        <f t="shared" si="100"/>
        <v>#DIV/0!</v>
      </c>
      <c r="X497" s="39">
        <f t="shared" si="101"/>
        <v>0</v>
      </c>
    </row>
    <row r="498" spans="2:24" x14ac:dyDescent="0.25">
      <c r="B498" s="3" t="s">
        <v>55</v>
      </c>
      <c r="C498" s="3">
        <v>490</v>
      </c>
      <c r="D498" s="3">
        <v>490</v>
      </c>
      <c r="E498" s="23">
        <v>0</v>
      </c>
      <c r="F498" s="23">
        <v>0.2</v>
      </c>
      <c r="G498" s="29">
        <v>0</v>
      </c>
      <c r="H498" s="29">
        <v>0</v>
      </c>
      <c r="I498" s="29">
        <v>0</v>
      </c>
      <c r="J498" s="37">
        <f t="shared" si="102"/>
        <v>0</v>
      </c>
      <c r="K498" s="37">
        <f t="shared" si="103"/>
        <v>0</v>
      </c>
      <c r="L498" t="s">
        <v>56</v>
      </c>
      <c r="M498" s="18">
        <f t="shared" si="93"/>
        <v>0</v>
      </c>
      <c r="N498">
        <f t="shared" si="94"/>
        <v>0</v>
      </c>
      <c r="O498">
        <f t="shared" si="91"/>
        <v>0</v>
      </c>
      <c r="P498">
        <f t="shared" si="92"/>
        <v>0</v>
      </c>
      <c r="Q498">
        <f t="shared" si="95"/>
        <v>0</v>
      </c>
      <c r="R498">
        <f t="shared" si="96"/>
        <v>0</v>
      </c>
      <c r="S498">
        <f t="shared" si="97"/>
        <v>0</v>
      </c>
      <c r="T498">
        <f t="shared" si="98"/>
        <v>0</v>
      </c>
      <c r="U498" s="39">
        <f>(T498+T499)</f>
        <v>0</v>
      </c>
      <c r="V498" s="39">
        <f t="shared" si="99"/>
        <v>0</v>
      </c>
      <c r="W498" s="39" t="e">
        <f t="shared" si="100"/>
        <v>#DIV/0!</v>
      </c>
      <c r="X498" s="39">
        <f t="shared" si="101"/>
        <v>0</v>
      </c>
    </row>
    <row r="499" spans="2:24" x14ac:dyDescent="0.25">
      <c r="B499" s="3" t="s">
        <v>55</v>
      </c>
      <c r="C499" s="3">
        <v>491</v>
      </c>
      <c r="D499" s="3">
        <v>491</v>
      </c>
      <c r="E499" s="23">
        <v>0</v>
      </c>
      <c r="F499" s="23">
        <v>0.2</v>
      </c>
      <c r="G499" s="29">
        <v>0</v>
      </c>
      <c r="H499" s="29">
        <v>0</v>
      </c>
      <c r="I499" s="29">
        <v>0</v>
      </c>
      <c r="J499" s="37">
        <f t="shared" si="102"/>
        <v>0</v>
      </c>
      <c r="K499" s="37">
        <f t="shared" si="103"/>
        <v>0</v>
      </c>
      <c r="L499" t="s">
        <v>56</v>
      </c>
      <c r="M499" s="18">
        <f t="shared" si="93"/>
        <v>0</v>
      </c>
      <c r="N499">
        <f t="shared" si="94"/>
        <v>0</v>
      </c>
      <c r="O499">
        <f t="shared" si="91"/>
        <v>0</v>
      </c>
      <c r="P499">
        <f t="shared" si="92"/>
        <v>0</v>
      </c>
      <c r="Q499">
        <f t="shared" si="95"/>
        <v>0</v>
      </c>
      <c r="R499">
        <f t="shared" si="96"/>
        <v>0</v>
      </c>
      <c r="S499">
        <f t="shared" si="97"/>
        <v>0</v>
      </c>
      <c r="T499">
        <f t="shared" si="98"/>
        <v>0</v>
      </c>
      <c r="U499" s="39">
        <f>(T499+T500)</f>
        <v>0</v>
      </c>
      <c r="V499" s="39">
        <f t="shared" si="99"/>
        <v>0</v>
      </c>
      <c r="W499" s="39" t="e">
        <f t="shared" si="100"/>
        <v>#DIV/0!</v>
      </c>
      <c r="X499" s="39">
        <f t="shared" si="101"/>
        <v>0</v>
      </c>
    </row>
    <row r="500" spans="2:24" x14ac:dyDescent="0.25">
      <c r="B500" s="3" t="s">
        <v>55</v>
      </c>
      <c r="C500" s="3">
        <v>492</v>
      </c>
      <c r="D500" s="3">
        <v>492</v>
      </c>
      <c r="E500" s="23">
        <v>0</v>
      </c>
      <c r="F500" s="23">
        <v>0.2</v>
      </c>
      <c r="G500" s="29">
        <v>0</v>
      </c>
      <c r="H500" s="29">
        <v>0</v>
      </c>
      <c r="I500" s="29">
        <v>0</v>
      </c>
      <c r="J500" s="37">
        <f t="shared" si="102"/>
        <v>0</v>
      </c>
      <c r="K500" s="37">
        <f t="shared" si="103"/>
        <v>0</v>
      </c>
      <c r="L500" t="s">
        <v>56</v>
      </c>
      <c r="M500" s="18">
        <f t="shared" si="93"/>
        <v>0</v>
      </c>
      <c r="N500">
        <f t="shared" si="94"/>
        <v>0</v>
      </c>
      <c r="O500">
        <f t="shared" si="91"/>
        <v>0</v>
      </c>
      <c r="P500">
        <f t="shared" si="92"/>
        <v>0</v>
      </c>
      <c r="Q500">
        <f t="shared" si="95"/>
        <v>0</v>
      </c>
      <c r="R500">
        <f t="shared" si="96"/>
        <v>0</v>
      </c>
      <c r="S500">
        <f t="shared" si="97"/>
        <v>0</v>
      </c>
      <c r="T500">
        <f t="shared" si="98"/>
        <v>0</v>
      </c>
      <c r="U500" s="39">
        <f>(T500+T501)</f>
        <v>0</v>
      </c>
      <c r="V500" s="39">
        <f t="shared" si="99"/>
        <v>0</v>
      </c>
      <c r="W500" s="39" t="e">
        <f t="shared" si="100"/>
        <v>#DIV/0!</v>
      </c>
      <c r="X500" s="39">
        <f t="shared" si="101"/>
        <v>0</v>
      </c>
    </row>
    <row r="501" spans="2:24" x14ac:dyDescent="0.25">
      <c r="B501" s="3" t="s">
        <v>55</v>
      </c>
      <c r="C501" s="3">
        <v>493</v>
      </c>
      <c r="D501" s="3">
        <v>493</v>
      </c>
      <c r="E501" s="23">
        <v>0</v>
      </c>
      <c r="F501" s="23">
        <v>0.2</v>
      </c>
      <c r="G501" s="29">
        <v>0</v>
      </c>
      <c r="H501" s="29">
        <v>0</v>
      </c>
      <c r="I501" s="29">
        <v>0</v>
      </c>
      <c r="J501" s="37">
        <f t="shared" si="102"/>
        <v>0</v>
      </c>
      <c r="K501" s="37">
        <f t="shared" si="103"/>
        <v>0</v>
      </c>
      <c r="L501" t="s">
        <v>56</v>
      </c>
      <c r="M501" s="18">
        <f t="shared" si="93"/>
        <v>0</v>
      </c>
      <c r="N501">
        <f t="shared" si="94"/>
        <v>0</v>
      </c>
      <c r="O501">
        <f t="shared" si="91"/>
        <v>0</v>
      </c>
      <c r="P501">
        <f t="shared" si="92"/>
        <v>0</v>
      </c>
      <c r="Q501">
        <f t="shared" si="95"/>
        <v>0</v>
      </c>
      <c r="R501">
        <f t="shared" si="96"/>
        <v>0</v>
      </c>
      <c r="S501">
        <f t="shared" si="97"/>
        <v>0</v>
      </c>
      <c r="T501">
        <f t="shared" si="98"/>
        <v>0</v>
      </c>
      <c r="U501" s="39">
        <f>(T501+T502)</f>
        <v>0</v>
      </c>
      <c r="V501" s="39">
        <f t="shared" si="99"/>
        <v>0</v>
      </c>
      <c r="W501" s="39" t="e">
        <f t="shared" si="100"/>
        <v>#DIV/0!</v>
      </c>
      <c r="X501" s="39">
        <f t="shared" si="101"/>
        <v>0</v>
      </c>
    </row>
    <row r="502" spans="2:24" x14ac:dyDescent="0.25">
      <c r="B502" s="3" t="s">
        <v>55</v>
      </c>
      <c r="C502" s="3">
        <v>494</v>
      </c>
      <c r="D502" s="3">
        <v>494</v>
      </c>
      <c r="E502" s="23">
        <v>0</v>
      </c>
      <c r="F502" s="23">
        <v>0.2</v>
      </c>
      <c r="G502" s="29">
        <v>0</v>
      </c>
      <c r="H502" s="29">
        <v>0</v>
      </c>
      <c r="I502" s="29">
        <v>0</v>
      </c>
      <c r="J502" s="37">
        <f t="shared" si="102"/>
        <v>0</v>
      </c>
      <c r="K502" s="37">
        <f t="shared" si="103"/>
        <v>0</v>
      </c>
      <c r="L502" t="s">
        <v>56</v>
      </c>
      <c r="M502" s="18">
        <f t="shared" si="93"/>
        <v>0</v>
      </c>
      <c r="N502">
        <f t="shared" si="94"/>
        <v>0</v>
      </c>
      <c r="O502">
        <f t="shared" si="91"/>
        <v>0</v>
      </c>
      <c r="P502">
        <f t="shared" si="92"/>
        <v>0</v>
      </c>
      <c r="Q502">
        <f t="shared" si="95"/>
        <v>0</v>
      </c>
      <c r="R502">
        <f t="shared" si="96"/>
        <v>0</v>
      </c>
      <c r="S502">
        <f t="shared" si="97"/>
        <v>0</v>
      </c>
      <c r="T502">
        <f t="shared" si="98"/>
        <v>0</v>
      </c>
      <c r="U502" s="39">
        <f>(T502+T503)</f>
        <v>0</v>
      </c>
      <c r="V502" s="39">
        <f t="shared" si="99"/>
        <v>0</v>
      </c>
      <c r="W502" s="39" t="e">
        <f t="shared" si="100"/>
        <v>#DIV/0!</v>
      </c>
      <c r="X502" s="39">
        <f t="shared" si="101"/>
        <v>0</v>
      </c>
    </row>
    <row r="503" spans="2:24" x14ac:dyDescent="0.25">
      <c r="B503" s="3" t="s">
        <v>55</v>
      </c>
      <c r="C503" s="3">
        <v>495</v>
      </c>
      <c r="D503" s="3">
        <v>495</v>
      </c>
      <c r="E503" s="23">
        <v>0</v>
      </c>
      <c r="F503" s="23">
        <v>0.2</v>
      </c>
      <c r="G503" s="29">
        <v>0</v>
      </c>
      <c r="H503" s="29">
        <v>0</v>
      </c>
      <c r="I503" s="29">
        <v>0</v>
      </c>
      <c r="J503" s="37">
        <f t="shared" si="102"/>
        <v>0</v>
      </c>
      <c r="K503" s="37">
        <f t="shared" si="103"/>
        <v>0</v>
      </c>
      <c r="L503" t="s">
        <v>56</v>
      </c>
      <c r="M503" s="18">
        <f t="shared" si="93"/>
        <v>0</v>
      </c>
      <c r="N503">
        <f t="shared" si="94"/>
        <v>0</v>
      </c>
      <c r="O503">
        <f t="shared" si="91"/>
        <v>0</v>
      </c>
      <c r="P503">
        <f t="shared" si="92"/>
        <v>0</v>
      </c>
      <c r="Q503">
        <f t="shared" si="95"/>
        <v>0</v>
      </c>
      <c r="R503">
        <f t="shared" si="96"/>
        <v>0</v>
      </c>
      <c r="S503">
        <f t="shared" si="97"/>
        <v>0</v>
      </c>
      <c r="T503">
        <f t="shared" si="98"/>
        <v>0</v>
      </c>
      <c r="U503" s="39">
        <f>(T503+T504)</f>
        <v>0</v>
      </c>
      <c r="V503" s="39">
        <f t="shared" si="99"/>
        <v>0</v>
      </c>
      <c r="W503" s="39" t="e">
        <f t="shared" si="100"/>
        <v>#DIV/0!</v>
      </c>
      <c r="X503" s="39">
        <f t="shared" si="101"/>
        <v>0</v>
      </c>
    </row>
    <row r="504" spans="2:24" x14ac:dyDescent="0.25">
      <c r="B504" s="3" t="s">
        <v>55</v>
      </c>
      <c r="C504" s="3">
        <v>496</v>
      </c>
      <c r="D504" s="3">
        <v>496</v>
      </c>
      <c r="E504" s="23">
        <v>0</v>
      </c>
      <c r="F504" s="23">
        <v>0.2</v>
      </c>
      <c r="G504" s="29">
        <v>0</v>
      </c>
      <c r="H504" s="29">
        <v>0</v>
      </c>
      <c r="I504" s="29">
        <v>0</v>
      </c>
      <c r="J504" s="37">
        <f t="shared" si="102"/>
        <v>0</v>
      </c>
      <c r="K504" s="37">
        <f t="shared" si="103"/>
        <v>0</v>
      </c>
      <c r="L504" t="s">
        <v>56</v>
      </c>
      <c r="M504" s="18">
        <f t="shared" si="93"/>
        <v>0</v>
      </c>
      <c r="N504">
        <f t="shared" si="94"/>
        <v>0</v>
      </c>
      <c r="O504">
        <f t="shared" si="91"/>
        <v>0</v>
      </c>
      <c r="P504">
        <f t="shared" si="92"/>
        <v>0</v>
      </c>
      <c r="Q504">
        <f t="shared" si="95"/>
        <v>0</v>
      </c>
      <c r="R504">
        <f t="shared" si="96"/>
        <v>0</v>
      </c>
      <c r="S504">
        <f t="shared" si="97"/>
        <v>0</v>
      </c>
      <c r="T504">
        <f t="shared" si="98"/>
        <v>0</v>
      </c>
      <c r="U504" s="39">
        <f>(T504+T505)</f>
        <v>0</v>
      </c>
      <c r="V504" s="39">
        <f t="shared" si="99"/>
        <v>0</v>
      </c>
      <c r="W504" s="39" t="e">
        <f t="shared" si="100"/>
        <v>#DIV/0!</v>
      </c>
      <c r="X504" s="39">
        <f t="shared" si="101"/>
        <v>0</v>
      </c>
    </row>
    <row r="505" spans="2:24" x14ac:dyDescent="0.25">
      <c r="B505" s="3" t="s">
        <v>55</v>
      </c>
      <c r="C505" s="3">
        <v>497</v>
      </c>
      <c r="D505" s="3">
        <v>497</v>
      </c>
      <c r="E505" s="23">
        <v>0</v>
      </c>
      <c r="F505" s="23">
        <v>0.2</v>
      </c>
      <c r="G505" s="29">
        <v>0</v>
      </c>
      <c r="H505" s="29">
        <v>0</v>
      </c>
      <c r="I505" s="29">
        <v>0</v>
      </c>
      <c r="J505" s="37">
        <f t="shared" si="102"/>
        <v>0</v>
      </c>
      <c r="K505" s="37">
        <f t="shared" si="103"/>
        <v>0</v>
      </c>
      <c r="L505" t="s">
        <v>56</v>
      </c>
      <c r="M505" s="18">
        <f t="shared" si="93"/>
        <v>0</v>
      </c>
      <c r="N505">
        <f t="shared" si="94"/>
        <v>0</v>
      </c>
      <c r="O505">
        <f t="shared" si="91"/>
        <v>0</v>
      </c>
      <c r="P505">
        <f t="shared" si="92"/>
        <v>0</v>
      </c>
      <c r="Q505">
        <f t="shared" si="95"/>
        <v>0</v>
      </c>
      <c r="R505">
        <f t="shared" si="96"/>
        <v>0</v>
      </c>
      <c r="S505">
        <f t="shared" si="97"/>
        <v>0</v>
      </c>
      <c r="T505">
        <f t="shared" si="98"/>
        <v>0</v>
      </c>
      <c r="U505" s="39">
        <f>(T505+T506)</f>
        <v>0</v>
      </c>
      <c r="V505" s="39">
        <f t="shared" si="99"/>
        <v>0</v>
      </c>
      <c r="W505" s="39" t="e">
        <f t="shared" si="100"/>
        <v>#DIV/0!</v>
      </c>
      <c r="X505" s="39">
        <f t="shared" si="101"/>
        <v>0</v>
      </c>
    </row>
    <row r="506" spans="2:24" x14ac:dyDescent="0.25">
      <c r="B506" s="3" t="s">
        <v>55</v>
      </c>
      <c r="C506" s="3">
        <v>498</v>
      </c>
      <c r="D506" s="3">
        <v>498</v>
      </c>
      <c r="E506" s="23">
        <v>0</v>
      </c>
      <c r="F506" s="23">
        <v>0.2</v>
      </c>
      <c r="G506" s="29">
        <v>0</v>
      </c>
      <c r="H506" s="29">
        <v>0</v>
      </c>
      <c r="I506" s="29">
        <v>0</v>
      </c>
      <c r="J506" s="37">
        <f t="shared" si="102"/>
        <v>0</v>
      </c>
      <c r="K506" s="37">
        <f t="shared" si="103"/>
        <v>0</v>
      </c>
      <c r="L506" t="s">
        <v>56</v>
      </c>
      <c r="M506" s="18">
        <f t="shared" si="93"/>
        <v>0</v>
      </c>
      <c r="N506">
        <f t="shared" si="94"/>
        <v>0</v>
      </c>
      <c r="O506">
        <f t="shared" si="91"/>
        <v>0</v>
      </c>
      <c r="P506">
        <f t="shared" si="92"/>
        <v>0</v>
      </c>
      <c r="Q506">
        <f t="shared" si="95"/>
        <v>0</v>
      </c>
      <c r="R506">
        <f t="shared" si="96"/>
        <v>0</v>
      </c>
      <c r="S506">
        <f t="shared" si="97"/>
        <v>0</v>
      </c>
      <c r="T506">
        <f t="shared" si="98"/>
        <v>0</v>
      </c>
      <c r="U506" s="39">
        <f>(T506+T507)</f>
        <v>0</v>
      </c>
      <c r="V506" s="39">
        <f t="shared" si="99"/>
        <v>0</v>
      </c>
      <c r="W506" s="39" t="e">
        <f t="shared" si="100"/>
        <v>#DIV/0!</v>
      </c>
      <c r="X506" s="39">
        <f t="shared" si="101"/>
        <v>0</v>
      </c>
    </row>
    <row r="507" spans="2:24" x14ac:dyDescent="0.25">
      <c r="B507" s="3" t="s">
        <v>55</v>
      </c>
      <c r="C507" s="3">
        <v>499</v>
      </c>
      <c r="D507" s="3">
        <v>499</v>
      </c>
      <c r="E507" s="23">
        <v>0</v>
      </c>
      <c r="F507" s="23">
        <v>0.2</v>
      </c>
      <c r="G507" s="29">
        <v>0</v>
      </c>
      <c r="H507" s="29">
        <v>0</v>
      </c>
      <c r="I507" s="29">
        <v>0</v>
      </c>
      <c r="J507" s="37">
        <f t="shared" si="102"/>
        <v>0</v>
      </c>
      <c r="K507" s="37">
        <f t="shared" si="103"/>
        <v>0</v>
      </c>
      <c r="L507" t="s">
        <v>56</v>
      </c>
      <c r="M507" s="18">
        <f t="shared" si="93"/>
        <v>0</v>
      </c>
      <c r="N507">
        <f t="shared" si="94"/>
        <v>0</v>
      </c>
      <c r="O507">
        <f t="shared" si="91"/>
        <v>0</v>
      </c>
      <c r="P507">
        <f t="shared" si="92"/>
        <v>0</v>
      </c>
      <c r="Q507">
        <f t="shared" si="95"/>
        <v>0</v>
      </c>
      <c r="R507">
        <f t="shared" si="96"/>
        <v>0</v>
      </c>
      <c r="S507">
        <f t="shared" si="97"/>
        <v>0</v>
      </c>
      <c r="T507">
        <f t="shared" si="98"/>
        <v>0</v>
      </c>
      <c r="U507" s="39">
        <f>(T507+T508)</f>
        <v>0</v>
      </c>
      <c r="V507" s="39">
        <f t="shared" si="99"/>
        <v>0</v>
      </c>
      <c r="W507" s="39" t="e">
        <f t="shared" si="100"/>
        <v>#DIV/0!</v>
      </c>
      <c r="X507" s="39">
        <f t="shared" si="101"/>
        <v>0</v>
      </c>
    </row>
    <row r="508" spans="2:24" x14ac:dyDescent="0.25">
      <c r="B508" s="3" t="s">
        <v>55</v>
      </c>
      <c r="C508" s="3">
        <v>500</v>
      </c>
      <c r="D508" s="3">
        <v>500</v>
      </c>
      <c r="E508" s="23">
        <v>0</v>
      </c>
      <c r="F508" s="23">
        <v>0.2</v>
      </c>
      <c r="G508" s="29">
        <v>0</v>
      </c>
      <c r="H508" s="29">
        <v>0</v>
      </c>
      <c r="I508" s="29">
        <v>0</v>
      </c>
      <c r="J508" s="37">
        <f t="shared" si="102"/>
        <v>0</v>
      </c>
      <c r="K508" s="37">
        <f t="shared" si="103"/>
        <v>0</v>
      </c>
      <c r="L508" t="s">
        <v>56</v>
      </c>
      <c r="M508" s="18">
        <f t="shared" si="93"/>
        <v>0</v>
      </c>
      <c r="N508">
        <f t="shared" si="94"/>
        <v>0</v>
      </c>
      <c r="O508">
        <f t="shared" si="91"/>
        <v>0</v>
      </c>
      <c r="P508">
        <f t="shared" si="92"/>
        <v>0</v>
      </c>
      <c r="Q508">
        <f t="shared" si="95"/>
        <v>0</v>
      </c>
      <c r="R508">
        <f t="shared" si="96"/>
        <v>0</v>
      </c>
      <c r="S508">
        <f t="shared" si="97"/>
        <v>0</v>
      </c>
      <c r="T508">
        <f t="shared" si="98"/>
        <v>0</v>
      </c>
      <c r="U508" s="39">
        <f>(T508+T509)</f>
        <v>0</v>
      </c>
      <c r="V508" s="39">
        <f t="shared" si="99"/>
        <v>0</v>
      </c>
      <c r="W508" s="39" t="e">
        <f t="shared" si="100"/>
        <v>#DIV/0!</v>
      </c>
      <c r="X508" s="39">
        <f t="shared" si="101"/>
        <v>0</v>
      </c>
    </row>
    <row r="509" spans="2:24" x14ac:dyDescent="0.25">
      <c r="B509" s="3" t="s">
        <v>55</v>
      </c>
      <c r="C509" s="3">
        <v>501</v>
      </c>
      <c r="D509" s="3">
        <v>501</v>
      </c>
      <c r="E509" s="23">
        <v>0</v>
      </c>
      <c r="F509" s="23">
        <v>0.2</v>
      </c>
      <c r="G509" s="29">
        <v>0</v>
      </c>
      <c r="H509" s="29">
        <v>0</v>
      </c>
      <c r="I509" s="29">
        <v>0</v>
      </c>
      <c r="J509" s="37">
        <f t="shared" si="102"/>
        <v>0</v>
      </c>
      <c r="K509" s="37">
        <f t="shared" si="103"/>
        <v>0</v>
      </c>
      <c r="L509" t="s">
        <v>56</v>
      </c>
      <c r="M509" s="18">
        <f t="shared" si="93"/>
        <v>0</v>
      </c>
      <c r="N509">
        <f t="shared" si="94"/>
        <v>0</v>
      </c>
      <c r="O509">
        <f t="shared" si="91"/>
        <v>0</v>
      </c>
      <c r="P509">
        <f t="shared" si="92"/>
        <v>0</v>
      </c>
      <c r="Q509">
        <f t="shared" si="95"/>
        <v>0</v>
      </c>
      <c r="R509">
        <f t="shared" si="96"/>
        <v>0</v>
      </c>
      <c r="S509">
        <f t="shared" si="97"/>
        <v>0</v>
      </c>
      <c r="T509">
        <f t="shared" si="98"/>
        <v>0</v>
      </c>
      <c r="U509" s="39">
        <f>(T509+T510)</f>
        <v>0</v>
      </c>
      <c r="V509" s="39">
        <f t="shared" si="99"/>
        <v>0</v>
      </c>
      <c r="W509" s="39" t="e">
        <f t="shared" si="100"/>
        <v>#DIV/0!</v>
      </c>
      <c r="X509" s="39">
        <f t="shared" si="101"/>
        <v>0</v>
      </c>
    </row>
    <row r="510" spans="2:24" x14ac:dyDescent="0.25">
      <c r="B510" s="3" t="s">
        <v>55</v>
      </c>
      <c r="C510" s="3">
        <v>502</v>
      </c>
      <c r="D510" s="3">
        <v>502</v>
      </c>
      <c r="E510" s="23">
        <v>0</v>
      </c>
      <c r="F510" s="23">
        <v>0.2</v>
      </c>
      <c r="G510" s="29">
        <v>0</v>
      </c>
      <c r="H510" s="29">
        <v>0</v>
      </c>
      <c r="I510" s="29">
        <v>0</v>
      </c>
      <c r="J510" s="37">
        <f t="shared" si="102"/>
        <v>0</v>
      </c>
      <c r="K510" s="37">
        <f t="shared" si="103"/>
        <v>0</v>
      </c>
      <c r="L510" t="s">
        <v>56</v>
      </c>
      <c r="M510" s="18">
        <f t="shared" si="93"/>
        <v>0</v>
      </c>
      <c r="N510">
        <f t="shared" si="94"/>
        <v>0</v>
      </c>
      <c r="O510">
        <f t="shared" si="91"/>
        <v>0</v>
      </c>
      <c r="P510">
        <f t="shared" si="92"/>
        <v>0</v>
      </c>
      <c r="Q510">
        <f t="shared" si="95"/>
        <v>0</v>
      </c>
      <c r="R510">
        <f t="shared" si="96"/>
        <v>0</v>
      </c>
      <c r="S510">
        <f t="shared" si="97"/>
        <v>0</v>
      </c>
      <c r="T510">
        <f t="shared" si="98"/>
        <v>0</v>
      </c>
      <c r="U510" s="39">
        <f>(T510+T511)</f>
        <v>0</v>
      </c>
      <c r="V510" s="39">
        <f t="shared" si="99"/>
        <v>0</v>
      </c>
      <c r="W510" s="39" t="e">
        <f t="shared" si="100"/>
        <v>#DIV/0!</v>
      </c>
      <c r="X510" s="39">
        <f t="shared" si="101"/>
        <v>0</v>
      </c>
    </row>
    <row r="511" spans="2:24" x14ac:dyDescent="0.25">
      <c r="B511" s="3" t="s">
        <v>55</v>
      </c>
      <c r="C511" s="3">
        <v>503</v>
      </c>
      <c r="D511" s="3">
        <v>503</v>
      </c>
      <c r="E511" s="23">
        <v>0</v>
      </c>
      <c r="F511" s="23">
        <v>0.2</v>
      </c>
      <c r="G511" s="29">
        <v>0</v>
      </c>
      <c r="H511" s="29">
        <v>0</v>
      </c>
      <c r="I511" s="29">
        <v>0</v>
      </c>
      <c r="J511" s="37">
        <f t="shared" si="102"/>
        <v>0</v>
      </c>
      <c r="K511" s="37">
        <f t="shared" si="103"/>
        <v>0</v>
      </c>
      <c r="L511" t="s">
        <v>56</v>
      </c>
      <c r="M511" s="18">
        <f t="shared" si="93"/>
        <v>0</v>
      </c>
      <c r="N511">
        <f t="shared" si="94"/>
        <v>0</v>
      </c>
      <c r="O511">
        <f t="shared" si="91"/>
        <v>0</v>
      </c>
      <c r="P511">
        <f t="shared" si="92"/>
        <v>0</v>
      </c>
      <c r="Q511">
        <f t="shared" si="95"/>
        <v>0</v>
      </c>
      <c r="R511">
        <f t="shared" si="96"/>
        <v>0</v>
      </c>
      <c r="S511">
        <f t="shared" si="97"/>
        <v>0</v>
      </c>
      <c r="T511">
        <f t="shared" si="98"/>
        <v>0</v>
      </c>
      <c r="U511" s="39">
        <f>(T511+T512)</f>
        <v>0</v>
      </c>
      <c r="V511" s="39">
        <f t="shared" si="99"/>
        <v>0</v>
      </c>
      <c r="W511" s="39" t="e">
        <f t="shared" si="100"/>
        <v>#DIV/0!</v>
      </c>
      <c r="X511" s="39">
        <f t="shared" si="101"/>
        <v>0</v>
      </c>
    </row>
    <row r="512" spans="2:24" x14ac:dyDescent="0.25">
      <c r="B512" s="3" t="s">
        <v>55</v>
      </c>
      <c r="C512" s="3">
        <v>504</v>
      </c>
      <c r="D512" s="3">
        <v>504</v>
      </c>
      <c r="E512" s="23">
        <v>0</v>
      </c>
      <c r="F512" s="23">
        <v>0.2</v>
      </c>
      <c r="G512" s="29">
        <v>0</v>
      </c>
      <c r="H512" s="29">
        <v>0</v>
      </c>
      <c r="I512" s="29">
        <v>0</v>
      </c>
      <c r="J512" s="37">
        <f t="shared" si="102"/>
        <v>0</v>
      </c>
      <c r="K512" s="37">
        <f t="shared" si="103"/>
        <v>0</v>
      </c>
      <c r="L512" t="s">
        <v>56</v>
      </c>
      <c r="M512" s="18">
        <f t="shared" si="93"/>
        <v>0</v>
      </c>
      <c r="N512">
        <f t="shared" si="94"/>
        <v>0</v>
      </c>
      <c r="O512">
        <f t="shared" si="91"/>
        <v>0</v>
      </c>
      <c r="P512">
        <f t="shared" si="92"/>
        <v>0</v>
      </c>
      <c r="Q512">
        <f t="shared" si="95"/>
        <v>0</v>
      </c>
      <c r="R512">
        <f t="shared" si="96"/>
        <v>0</v>
      </c>
      <c r="S512">
        <f t="shared" si="97"/>
        <v>0</v>
      </c>
      <c r="T512">
        <f t="shared" si="98"/>
        <v>0</v>
      </c>
      <c r="U512" s="39">
        <f>(T512+T513)</f>
        <v>0</v>
      </c>
      <c r="V512" s="39">
        <f t="shared" si="99"/>
        <v>0</v>
      </c>
      <c r="W512" s="39" t="e">
        <f t="shared" si="100"/>
        <v>#DIV/0!</v>
      </c>
      <c r="X512" s="39">
        <f t="shared" si="101"/>
        <v>0</v>
      </c>
    </row>
    <row r="513" spans="2:24" x14ac:dyDescent="0.25">
      <c r="B513" s="3" t="s">
        <v>55</v>
      </c>
      <c r="C513" s="3">
        <v>505</v>
      </c>
      <c r="D513" s="3">
        <v>505</v>
      </c>
      <c r="E513" s="23">
        <v>0</v>
      </c>
      <c r="F513" s="23">
        <v>0.2</v>
      </c>
      <c r="G513" s="29">
        <v>0</v>
      </c>
      <c r="H513" s="29">
        <v>0</v>
      </c>
      <c r="I513" s="29">
        <v>0</v>
      </c>
      <c r="J513" s="37">
        <f t="shared" si="102"/>
        <v>0</v>
      </c>
      <c r="K513" s="37">
        <f t="shared" si="103"/>
        <v>0</v>
      </c>
      <c r="L513" t="s">
        <v>56</v>
      </c>
      <c r="M513" s="18">
        <f t="shared" si="93"/>
        <v>0</v>
      </c>
      <c r="N513">
        <f t="shared" si="94"/>
        <v>0</v>
      </c>
      <c r="O513">
        <f t="shared" si="91"/>
        <v>0</v>
      </c>
      <c r="P513">
        <f t="shared" si="92"/>
        <v>0</v>
      </c>
      <c r="Q513">
        <f t="shared" si="95"/>
        <v>0</v>
      </c>
      <c r="R513">
        <f t="shared" si="96"/>
        <v>0</v>
      </c>
      <c r="S513">
        <f t="shared" si="97"/>
        <v>0</v>
      </c>
      <c r="T513">
        <f t="shared" si="98"/>
        <v>0</v>
      </c>
      <c r="U513" s="39">
        <f>(T513+T514)</f>
        <v>0</v>
      </c>
      <c r="V513" s="39">
        <f t="shared" si="99"/>
        <v>0</v>
      </c>
      <c r="W513" s="39" t="e">
        <f t="shared" si="100"/>
        <v>#DIV/0!</v>
      </c>
      <c r="X513" s="39">
        <f t="shared" si="101"/>
        <v>0</v>
      </c>
    </row>
    <row r="514" spans="2:24" x14ac:dyDescent="0.25">
      <c r="B514" s="3" t="s">
        <v>55</v>
      </c>
      <c r="C514" s="3">
        <v>506</v>
      </c>
      <c r="D514" s="3">
        <v>506</v>
      </c>
      <c r="E514" s="23">
        <v>0</v>
      </c>
      <c r="F514" s="23">
        <v>0.2</v>
      </c>
      <c r="G514" s="29">
        <v>0</v>
      </c>
      <c r="H514" s="29">
        <v>0</v>
      </c>
      <c r="I514" s="29">
        <v>0</v>
      </c>
      <c r="J514" s="37">
        <f t="shared" si="102"/>
        <v>0</v>
      </c>
      <c r="K514" s="37">
        <f t="shared" si="103"/>
        <v>0</v>
      </c>
      <c r="L514" t="s">
        <v>56</v>
      </c>
      <c r="M514" s="18">
        <f t="shared" si="93"/>
        <v>0</v>
      </c>
      <c r="N514">
        <f t="shared" si="94"/>
        <v>0</v>
      </c>
      <c r="O514">
        <f t="shared" si="91"/>
        <v>0</v>
      </c>
      <c r="P514">
        <f t="shared" si="92"/>
        <v>0</v>
      </c>
      <c r="Q514">
        <f t="shared" si="95"/>
        <v>0</v>
      </c>
      <c r="R514">
        <f t="shared" si="96"/>
        <v>0</v>
      </c>
      <c r="S514">
        <f t="shared" si="97"/>
        <v>0</v>
      </c>
      <c r="T514">
        <f t="shared" si="98"/>
        <v>0</v>
      </c>
      <c r="U514" s="39">
        <f>(T514+T515)</f>
        <v>0</v>
      </c>
      <c r="V514" s="39">
        <f t="shared" si="99"/>
        <v>0</v>
      </c>
      <c r="W514" s="39" t="e">
        <f t="shared" si="100"/>
        <v>#DIV/0!</v>
      </c>
      <c r="X514" s="39">
        <f t="shared" si="101"/>
        <v>0</v>
      </c>
    </row>
    <row r="515" spans="2:24" x14ac:dyDescent="0.25">
      <c r="B515" s="3" t="s">
        <v>55</v>
      </c>
      <c r="C515" s="3">
        <v>507</v>
      </c>
      <c r="D515" s="3">
        <v>507</v>
      </c>
      <c r="E515" s="23">
        <v>0</v>
      </c>
      <c r="F515" s="23">
        <v>0.2</v>
      </c>
      <c r="G515" s="29">
        <v>0</v>
      </c>
      <c r="H515" s="29">
        <v>0</v>
      </c>
      <c r="I515" s="29">
        <v>0</v>
      </c>
      <c r="J515" s="37">
        <f t="shared" si="102"/>
        <v>0</v>
      </c>
      <c r="K515" s="37">
        <f t="shared" si="103"/>
        <v>0</v>
      </c>
      <c r="L515" t="s">
        <v>56</v>
      </c>
      <c r="M515" s="18">
        <f t="shared" si="93"/>
        <v>0</v>
      </c>
      <c r="N515">
        <f t="shared" si="94"/>
        <v>0</v>
      </c>
      <c r="O515">
        <f t="shared" si="91"/>
        <v>0</v>
      </c>
      <c r="P515">
        <f t="shared" si="92"/>
        <v>0</v>
      </c>
      <c r="Q515">
        <f t="shared" si="95"/>
        <v>0</v>
      </c>
      <c r="R515">
        <f t="shared" si="96"/>
        <v>0</v>
      </c>
      <c r="S515">
        <f t="shared" si="97"/>
        <v>0</v>
      </c>
      <c r="T515">
        <f t="shared" si="98"/>
        <v>0</v>
      </c>
      <c r="U515" s="39">
        <f>(T515+T516)</f>
        <v>0</v>
      </c>
      <c r="V515" s="39">
        <f t="shared" si="99"/>
        <v>0</v>
      </c>
      <c r="W515" s="39" t="e">
        <f t="shared" si="100"/>
        <v>#DIV/0!</v>
      </c>
      <c r="X515" s="39">
        <f t="shared" si="101"/>
        <v>0</v>
      </c>
    </row>
    <row r="516" spans="2:24" x14ac:dyDescent="0.25">
      <c r="B516" s="3" t="s">
        <v>55</v>
      </c>
      <c r="C516" s="3">
        <v>508</v>
      </c>
      <c r="D516" s="3">
        <v>508</v>
      </c>
      <c r="E516" s="23">
        <v>0</v>
      </c>
      <c r="F516" s="23">
        <v>0.2</v>
      </c>
      <c r="G516" s="29">
        <v>0</v>
      </c>
      <c r="H516" s="29">
        <v>0</v>
      </c>
      <c r="I516" s="29">
        <v>0</v>
      </c>
      <c r="J516" s="37">
        <f t="shared" si="102"/>
        <v>0</v>
      </c>
      <c r="K516" s="37">
        <f t="shared" si="103"/>
        <v>0</v>
      </c>
      <c r="L516" t="s">
        <v>56</v>
      </c>
      <c r="M516" s="18">
        <f t="shared" si="93"/>
        <v>0</v>
      </c>
      <c r="N516">
        <f t="shared" si="94"/>
        <v>0</v>
      </c>
      <c r="O516">
        <f t="shared" si="91"/>
        <v>0</v>
      </c>
      <c r="P516">
        <f t="shared" si="92"/>
        <v>0</v>
      </c>
      <c r="Q516">
        <f t="shared" si="95"/>
        <v>0</v>
      </c>
      <c r="R516">
        <f t="shared" si="96"/>
        <v>0</v>
      </c>
      <c r="S516">
        <f t="shared" si="97"/>
        <v>0</v>
      </c>
      <c r="T516">
        <f t="shared" si="98"/>
        <v>0</v>
      </c>
      <c r="U516" s="39">
        <f>(T516+T517)</f>
        <v>0</v>
      </c>
      <c r="V516" s="39">
        <f t="shared" si="99"/>
        <v>0</v>
      </c>
      <c r="W516" s="39" t="e">
        <f t="shared" si="100"/>
        <v>#DIV/0!</v>
      </c>
      <c r="X516" s="39">
        <f t="shared" si="101"/>
        <v>0</v>
      </c>
    </row>
    <row r="517" spans="2:24" x14ac:dyDescent="0.25">
      <c r="B517" s="3" t="s">
        <v>55</v>
      </c>
      <c r="C517" s="3">
        <v>509</v>
      </c>
      <c r="D517" s="3">
        <v>509</v>
      </c>
      <c r="E517" s="23">
        <v>0</v>
      </c>
      <c r="F517" s="23">
        <v>0.2</v>
      </c>
      <c r="G517" s="29">
        <v>0</v>
      </c>
      <c r="H517" s="29">
        <v>0</v>
      </c>
      <c r="I517" s="29">
        <v>0</v>
      </c>
      <c r="J517" s="37">
        <f t="shared" si="102"/>
        <v>0</v>
      </c>
      <c r="K517" s="37">
        <f t="shared" si="103"/>
        <v>0</v>
      </c>
      <c r="L517" t="s">
        <v>56</v>
      </c>
      <c r="M517" s="18">
        <f t="shared" si="93"/>
        <v>0</v>
      </c>
      <c r="N517">
        <f t="shared" si="94"/>
        <v>0</v>
      </c>
      <c r="O517">
        <f t="shared" si="91"/>
        <v>0</v>
      </c>
      <c r="P517">
        <f t="shared" si="92"/>
        <v>0</v>
      </c>
      <c r="Q517">
        <f t="shared" si="95"/>
        <v>0</v>
      </c>
      <c r="R517">
        <f t="shared" si="96"/>
        <v>0</v>
      </c>
      <c r="S517">
        <f t="shared" si="97"/>
        <v>0</v>
      </c>
      <c r="T517">
        <f t="shared" si="98"/>
        <v>0</v>
      </c>
      <c r="U517" s="39">
        <f>(T517+T518)</f>
        <v>0</v>
      </c>
      <c r="V517" s="39">
        <f t="shared" si="99"/>
        <v>0</v>
      </c>
      <c r="W517" s="39" t="e">
        <f t="shared" si="100"/>
        <v>#DIV/0!</v>
      </c>
      <c r="X517" s="39">
        <f t="shared" si="101"/>
        <v>0</v>
      </c>
    </row>
    <row r="518" spans="2:24" x14ac:dyDescent="0.25">
      <c r="B518" s="3" t="s">
        <v>55</v>
      </c>
      <c r="C518" s="3">
        <v>510</v>
      </c>
      <c r="D518" s="3">
        <v>510</v>
      </c>
      <c r="E518" s="23">
        <v>0</v>
      </c>
      <c r="F518" s="23">
        <v>0.2</v>
      </c>
      <c r="G518" s="29">
        <v>0</v>
      </c>
      <c r="H518" s="29">
        <v>0</v>
      </c>
      <c r="I518" s="29">
        <v>0</v>
      </c>
      <c r="J518" s="37">
        <f t="shared" si="102"/>
        <v>0</v>
      </c>
      <c r="K518" s="37">
        <f t="shared" si="103"/>
        <v>0</v>
      </c>
      <c r="L518" t="s">
        <v>56</v>
      </c>
      <c r="M518" s="18">
        <f t="shared" si="93"/>
        <v>0</v>
      </c>
      <c r="N518">
        <f t="shared" si="94"/>
        <v>0</v>
      </c>
      <c r="O518">
        <f t="shared" si="91"/>
        <v>0</v>
      </c>
      <c r="P518">
        <f t="shared" si="92"/>
        <v>0</v>
      </c>
      <c r="Q518">
        <f t="shared" si="95"/>
        <v>1885.1265081000001</v>
      </c>
      <c r="R518">
        <f t="shared" si="96"/>
        <v>0</v>
      </c>
      <c r="S518">
        <f t="shared" si="97"/>
        <v>0</v>
      </c>
      <c r="T518">
        <f t="shared" si="98"/>
        <v>0</v>
      </c>
      <c r="U518" s="39">
        <f>(T518+T519)</f>
        <v>261.82333558350092</v>
      </c>
      <c r="V518" s="39">
        <f t="shared" si="99"/>
        <v>0</v>
      </c>
      <c r="W518" s="39" t="e">
        <f t="shared" si="100"/>
        <v>#DIV/0!</v>
      </c>
      <c r="X518" s="39">
        <f t="shared" si="101"/>
        <v>0</v>
      </c>
    </row>
    <row r="519" spans="2:24" x14ac:dyDescent="0.25">
      <c r="B519" s="3" t="s">
        <v>55</v>
      </c>
      <c r="C519" s="3">
        <v>511</v>
      </c>
      <c r="D519" s="3">
        <v>511</v>
      </c>
      <c r="E519" s="23">
        <v>0</v>
      </c>
      <c r="F519" s="23">
        <v>0.2</v>
      </c>
      <c r="G519" s="29">
        <v>7.0000000000000007E-2</v>
      </c>
      <c r="H519" s="29">
        <v>0.25</v>
      </c>
      <c r="I519" s="29">
        <v>0</v>
      </c>
      <c r="J519" s="37">
        <f t="shared" si="102"/>
        <v>0</v>
      </c>
      <c r="K519" s="37">
        <f t="shared" si="103"/>
        <v>0</v>
      </c>
      <c r="L519" t="s">
        <v>56</v>
      </c>
      <c r="M519" s="18">
        <f t="shared" si="93"/>
        <v>95.009600000000006</v>
      </c>
      <c r="N519">
        <f t="shared" si="94"/>
        <v>148.4</v>
      </c>
      <c r="O519">
        <f t="shared" si="91"/>
        <v>1885.1265081000001</v>
      </c>
      <c r="P519">
        <f t="shared" si="92"/>
        <v>1885.1265081000001</v>
      </c>
      <c r="Q519">
        <f t="shared" si="95"/>
        <v>11310.7454757</v>
      </c>
      <c r="R519">
        <f t="shared" si="96"/>
        <v>0</v>
      </c>
      <c r="S519">
        <f t="shared" si="97"/>
        <v>0</v>
      </c>
      <c r="T519">
        <f t="shared" si="98"/>
        <v>261.82333558350092</v>
      </c>
      <c r="U519" s="39">
        <f>(T519+T520)</f>
        <v>6807.3878739195143</v>
      </c>
      <c r="V519" s="39">
        <f t="shared" si="99"/>
        <v>0</v>
      </c>
      <c r="W519" s="39">
        <f t="shared" si="100"/>
        <v>7540.5060324000005</v>
      </c>
      <c r="X519" s="39">
        <f t="shared" si="101"/>
        <v>377.02530162000005</v>
      </c>
    </row>
    <row r="520" spans="2:24" x14ac:dyDescent="0.25">
      <c r="B520" s="3" t="s">
        <v>55</v>
      </c>
      <c r="C520" s="3">
        <v>512</v>
      </c>
      <c r="D520" s="3">
        <v>512</v>
      </c>
      <c r="E520" s="23">
        <v>0.13888900000000001</v>
      </c>
      <c r="F520" s="23">
        <v>0.2</v>
      </c>
      <c r="G520" s="29">
        <v>0.35</v>
      </c>
      <c r="H520" s="29">
        <v>1.25</v>
      </c>
      <c r="I520" s="29">
        <v>0.23</v>
      </c>
      <c r="J520" s="37">
        <f t="shared" si="102"/>
        <v>9.1913354780624994E-3</v>
      </c>
      <c r="K520" s="37">
        <f t="shared" si="103"/>
        <v>147.22234</v>
      </c>
      <c r="L520" t="s">
        <v>56</v>
      </c>
      <c r="M520" s="18">
        <f t="shared" si="93"/>
        <v>475.04799999999994</v>
      </c>
      <c r="N520">
        <f t="shared" si="94"/>
        <v>742</v>
      </c>
      <c r="O520">
        <f t="shared" si="91"/>
        <v>9425.6189675999995</v>
      </c>
      <c r="P520">
        <f t="shared" si="92"/>
        <v>9425.6189675999995</v>
      </c>
      <c r="Q520">
        <f t="shared" si="95"/>
        <v>34309.264443299995</v>
      </c>
      <c r="R520">
        <f t="shared" si="96"/>
        <v>0</v>
      </c>
      <c r="S520">
        <f t="shared" si="97"/>
        <v>0</v>
      </c>
      <c r="T520">
        <f t="shared" si="98"/>
        <v>6545.5645383360134</v>
      </c>
      <c r="U520" s="39">
        <f>(T520+T521)</f>
        <v>52165.572949237525</v>
      </c>
      <c r="V520" s="39">
        <f t="shared" si="99"/>
        <v>0</v>
      </c>
      <c r="W520" s="39">
        <f t="shared" si="100"/>
        <v>7540.4951740799997</v>
      </c>
      <c r="X520" s="39">
        <f t="shared" si="101"/>
        <v>1885.1237935199999</v>
      </c>
    </row>
    <row r="521" spans="2:24" x14ac:dyDescent="0.25">
      <c r="B521" s="3" t="s">
        <v>55</v>
      </c>
      <c r="C521" s="3">
        <v>513</v>
      </c>
      <c r="D521" s="3">
        <v>513</v>
      </c>
      <c r="E521" s="23">
        <v>0.69444399999999995</v>
      </c>
      <c r="F521" s="23">
        <v>0.2</v>
      </c>
      <c r="G521" s="29">
        <v>0.85</v>
      </c>
      <c r="H521" s="29">
        <v>3.05</v>
      </c>
      <c r="I521" s="29">
        <v>5.79</v>
      </c>
      <c r="J521" s="37">
        <f t="shared" si="102"/>
        <v>4.5956611212749993E-2</v>
      </c>
      <c r="K521" s="37">
        <f t="shared" si="103"/>
        <v>736.11063999999999</v>
      </c>
      <c r="L521" t="s">
        <v>56</v>
      </c>
      <c r="M521" s="18">
        <f t="shared" si="93"/>
        <v>1153.6879999999999</v>
      </c>
      <c r="N521">
        <f t="shared" si="94"/>
        <v>1802</v>
      </c>
      <c r="O521">
        <f t="shared" si="91"/>
        <v>24883.645475699999</v>
      </c>
      <c r="P521">
        <f t="shared" si="92"/>
        <v>24883.645475699999</v>
      </c>
      <c r="Q521">
        <f t="shared" si="95"/>
        <v>69372.598491900004</v>
      </c>
      <c r="R521">
        <f t="shared" si="96"/>
        <v>0</v>
      </c>
      <c r="S521">
        <f t="shared" si="97"/>
        <v>0</v>
      </c>
      <c r="T521">
        <f t="shared" si="98"/>
        <v>45620.008410901508</v>
      </c>
      <c r="U521" s="39">
        <f>(T521+T522)</f>
        <v>191444.91985043552</v>
      </c>
      <c r="V521" s="39">
        <f t="shared" si="99"/>
        <v>0</v>
      </c>
      <c r="W521" s="39">
        <f t="shared" si="100"/>
        <v>8158.5722871147545</v>
      </c>
      <c r="X521" s="39">
        <f t="shared" si="101"/>
        <v>4976.72909514</v>
      </c>
    </row>
    <row r="522" spans="2:24" x14ac:dyDescent="0.25">
      <c r="B522" s="3" t="s">
        <v>55</v>
      </c>
      <c r="C522" s="3">
        <v>514</v>
      </c>
      <c r="D522" s="3">
        <v>514</v>
      </c>
      <c r="E522" s="23">
        <v>1.8333330000000001</v>
      </c>
      <c r="F522" s="23">
        <v>0.2</v>
      </c>
      <c r="G522" s="29">
        <v>1.29</v>
      </c>
      <c r="H522" s="29">
        <v>4.6500000000000004</v>
      </c>
      <c r="I522" s="29">
        <v>40.33</v>
      </c>
      <c r="J522" s="37">
        <f t="shared" si="102"/>
        <v>0.1213255091908125</v>
      </c>
      <c r="K522" s="37">
        <f t="shared" si="103"/>
        <v>1943.3329800000001</v>
      </c>
      <c r="L522" t="s">
        <v>56</v>
      </c>
      <c r="M522" s="18">
        <f t="shared" si="93"/>
        <v>1750.8912</v>
      </c>
      <c r="N522">
        <f t="shared" si="94"/>
        <v>2734.8</v>
      </c>
      <c r="O522">
        <f t="shared" si="91"/>
        <v>44488.953016200001</v>
      </c>
      <c r="P522">
        <f t="shared" si="92"/>
        <v>44488.953016200001</v>
      </c>
      <c r="Q522">
        <f t="shared" si="95"/>
        <v>107829.1575405</v>
      </c>
      <c r="R522">
        <f t="shared" si="96"/>
        <v>0</v>
      </c>
      <c r="S522">
        <f t="shared" si="97"/>
        <v>0</v>
      </c>
      <c r="T522">
        <f t="shared" si="98"/>
        <v>145824.91143953401</v>
      </c>
      <c r="U522" s="39">
        <f>(T522+T523)</f>
        <v>441412.55366633553</v>
      </c>
      <c r="V522" s="39">
        <f t="shared" si="99"/>
        <v>0</v>
      </c>
      <c r="W522" s="39">
        <f t="shared" si="100"/>
        <v>9567.5167776774197</v>
      </c>
      <c r="X522" s="39">
        <f t="shared" si="101"/>
        <v>8897.7906032400006</v>
      </c>
    </row>
    <row r="523" spans="2:24" x14ac:dyDescent="0.25">
      <c r="B523" s="3" t="s">
        <v>55</v>
      </c>
      <c r="C523" s="3">
        <v>515</v>
      </c>
      <c r="D523" s="3">
        <v>515</v>
      </c>
      <c r="E523" s="23">
        <v>3.2777780000000001</v>
      </c>
      <c r="F523" s="23">
        <v>0.2</v>
      </c>
      <c r="G523" s="29">
        <v>1.42</v>
      </c>
      <c r="H523" s="29">
        <v>5.0999999999999996</v>
      </c>
      <c r="I523" s="29">
        <v>128.93</v>
      </c>
      <c r="J523" s="37">
        <f t="shared" si="102"/>
        <v>0.216915358456125</v>
      </c>
      <c r="K523" s="37">
        <f t="shared" si="103"/>
        <v>3474.4446800000001</v>
      </c>
      <c r="L523" t="s">
        <v>56</v>
      </c>
      <c r="M523" s="18">
        <f t="shared" si="93"/>
        <v>1927.3375999999998</v>
      </c>
      <c r="N523">
        <f t="shared" si="94"/>
        <v>3010.3999999999996</v>
      </c>
      <c r="O523">
        <f t="shared" si="91"/>
        <v>63340.204524300003</v>
      </c>
      <c r="P523">
        <f t="shared" si="92"/>
        <v>63340.204524300003</v>
      </c>
      <c r="Q523">
        <f t="shared" si="95"/>
        <v>140630.3234919</v>
      </c>
      <c r="R523">
        <f t="shared" si="96"/>
        <v>0</v>
      </c>
      <c r="S523">
        <f t="shared" si="97"/>
        <v>0</v>
      </c>
      <c r="T523">
        <f t="shared" si="98"/>
        <v>295587.64222680154</v>
      </c>
      <c r="U523" s="39">
        <f>(T523+T524)</f>
        <v>735711.89644113742</v>
      </c>
      <c r="V523" s="39">
        <f t="shared" si="99"/>
        <v>0</v>
      </c>
      <c r="W523" s="39">
        <f t="shared" si="100"/>
        <v>12419.647945941178</v>
      </c>
      <c r="X523" s="39">
        <f t="shared" si="101"/>
        <v>12668.040904860001</v>
      </c>
    </row>
    <row r="524" spans="2:24" x14ac:dyDescent="0.25">
      <c r="B524" s="3" t="s">
        <v>55</v>
      </c>
      <c r="C524" s="3">
        <v>516</v>
      </c>
      <c r="D524" s="3">
        <v>516</v>
      </c>
      <c r="E524" s="23">
        <v>4.6666670000000003</v>
      </c>
      <c r="F524" s="23">
        <v>0.2</v>
      </c>
      <c r="G524" s="29">
        <v>1.21</v>
      </c>
      <c r="H524" s="29">
        <v>4.3499999999999996</v>
      </c>
      <c r="I524" s="29">
        <v>261.33</v>
      </c>
      <c r="J524" s="37">
        <f t="shared" si="102"/>
        <v>0.3088286470591875</v>
      </c>
      <c r="K524" s="37">
        <f t="shared" si="103"/>
        <v>4946.6670200000008</v>
      </c>
      <c r="L524" t="s">
        <v>56</v>
      </c>
      <c r="M524" s="18">
        <f t="shared" si="93"/>
        <v>1642.3088</v>
      </c>
      <c r="N524">
        <f t="shared" si="94"/>
        <v>2565.1999999999998</v>
      </c>
      <c r="O524">
        <f t="shared" si="91"/>
        <v>77290.118967599992</v>
      </c>
      <c r="P524">
        <f t="shared" si="92"/>
        <v>77290.118967599992</v>
      </c>
      <c r="Q524">
        <f t="shared" si="95"/>
        <v>159858.58944329998</v>
      </c>
      <c r="R524">
        <f t="shared" si="96"/>
        <v>0</v>
      </c>
      <c r="S524">
        <f t="shared" si="97"/>
        <v>0</v>
      </c>
      <c r="T524">
        <f t="shared" si="98"/>
        <v>440124.25421433593</v>
      </c>
      <c r="U524" s="39">
        <f>(T524+T525)</f>
        <v>942415.75541868736</v>
      </c>
      <c r="V524" s="39">
        <f t="shared" si="99"/>
        <v>0</v>
      </c>
      <c r="W524" s="39">
        <f t="shared" si="100"/>
        <v>17767.843440827586</v>
      </c>
      <c r="X524" s="39">
        <f t="shared" si="101"/>
        <v>15458.023793519998</v>
      </c>
    </row>
    <row r="525" spans="2:24" x14ac:dyDescent="0.25">
      <c r="B525" s="3" t="s">
        <v>55</v>
      </c>
      <c r="C525" s="3">
        <v>517</v>
      </c>
      <c r="D525" s="3">
        <v>517</v>
      </c>
      <c r="E525" s="23">
        <v>5.6944439999999998</v>
      </c>
      <c r="F525" s="23">
        <v>0.2</v>
      </c>
      <c r="G525" s="29">
        <v>0.71</v>
      </c>
      <c r="H525" s="29">
        <v>2.5499999999999998</v>
      </c>
      <c r="I525" s="29">
        <v>389.12</v>
      </c>
      <c r="J525" s="37">
        <f t="shared" si="102"/>
        <v>0.37684442371274995</v>
      </c>
      <c r="K525" s="37">
        <f t="shared" si="103"/>
        <v>6036.1106399999999</v>
      </c>
      <c r="L525" t="s">
        <v>56</v>
      </c>
      <c r="M525" s="18">
        <f t="shared" si="93"/>
        <v>963.66879999999992</v>
      </c>
      <c r="N525">
        <f t="shared" si="94"/>
        <v>1505.1999999999998</v>
      </c>
      <c r="O525">
        <f t="shared" si="91"/>
        <v>82568.4704757</v>
      </c>
      <c r="P525">
        <f t="shared" si="92"/>
        <v>82568.4704757</v>
      </c>
      <c r="Q525">
        <f t="shared" si="95"/>
        <v>165136.9409514</v>
      </c>
      <c r="R525">
        <f t="shared" si="96"/>
        <v>0</v>
      </c>
      <c r="S525">
        <f t="shared" si="97"/>
        <v>0</v>
      </c>
      <c r="T525">
        <f t="shared" si="98"/>
        <v>502291.50120435149</v>
      </c>
      <c r="U525" s="39">
        <f>(T525+T526)</f>
        <v>1004583.002408703</v>
      </c>
      <c r="V525" s="39">
        <f t="shared" si="99"/>
        <v>0</v>
      </c>
      <c r="W525" s="39">
        <f t="shared" si="100"/>
        <v>32379.792343411766</v>
      </c>
      <c r="X525" s="39">
        <f t="shared" si="101"/>
        <v>16513.694095139999</v>
      </c>
    </row>
    <row r="526" spans="2:24" x14ac:dyDescent="0.25">
      <c r="B526" s="3" t="s">
        <v>55</v>
      </c>
      <c r="C526" s="3">
        <v>518</v>
      </c>
      <c r="D526" s="3">
        <v>518</v>
      </c>
      <c r="E526" s="23">
        <v>6.0833329999999997</v>
      </c>
      <c r="F526" s="23">
        <v>0.2</v>
      </c>
      <c r="G526" s="29">
        <v>0.19</v>
      </c>
      <c r="H526" s="29">
        <v>0.7</v>
      </c>
      <c r="I526" s="29">
        <v>444.08</v>
      </c>
      <c r="J526" s="37">
        <f t="shared" si="102"/>
        <v>0.40258014981581247</v>
      </c>
      <c r="K526" s="37">
        <f t="shared" si="103"/>
        <v>6448.3329799999992</v>
      </c>
      <c r="L526" t="s">
        <v>56</v>
      </c>
      <c r="M526" s="18">
        <f t="shared" si="93"/>
        <v>257.88319999999999</v>
      </c>
      <c r="N526">
        <f t="shared" si="94"/>
        <v>402.8</v>
      </c>
      <c r="O526">
        <f t="shared" si="91"/>
        <v>82568.4704757</v>
      </c>
      <c r="P526">
        <f t="shared" si="92"/>
        <v>82568.4704757</v>
      </c>
      <c r="Q526">
        <f t="shared" si="95"/>
        <v>162874.79999999999</v>
      </c>
      <c r="R526">
        <f t="shared" si="96"/>
        <v>0</v>
      </c>
      <c r="S526">
        <f t="shared" si="97"/>
        <v>0</v>
      </c>
      <c r="T526">
        <f t="shared" si="98"/>
        <v>502291.50120435149</v>
      </c>
      <c r="U526" s="39">
        <f>(T526+T527)</f>
        <v>977437.31099190307</v>
      </c>
      <c r="V526" s="39">
        <f t="shared" si="99"/>
        <v>0</v>
      </c>
      <c r="W526" s="39">
        <f t="shared" si="100"/>
        <v>117954.95782242858</v>
      </c>
      <c r="X526" s="39">
        <f t="shared" si="101"/>
        <v>16513.694095139999</v>
      </c>
    </row>
    <row r="527" spans="2:24" x14ac:dyDescent="0.25">
      <c r="B527" s="3" t="s">
        <v>55</v>
      </c>
      <c r="C527" s="3">
        <v>519</v>
      </c>
      <c r="D527" s="3">
        <v>519</v>
      </c>
      <c r="E527" s="23">
        <v>6.0833329999999997</v>
      </c>
      <c r="F527" s="23">
        <v>0.2</v>
      </c>
      <c r="G527" s="29">
        <v>-0.08</v>
      </c>
      <c r="H527" s="29">
        <v>-0.3</v>
      </c>
      <c r="I527" s="29">
        <v>444.08</v>
      </c>
      <c r="J527" s="37">
        <f t="shared" si="102"/>
        <v>0.40258014981581247</v>
      </c>
      <c r="K527" s="37">
        <f t="shared" si="103"/>
        <v>6448.3329799999992</v>
      </c>
      <c r="L527" t="s">
        <v>56</v>
      </c>
      <c r="M527" s="18">
        <f t="shared" si="93"/>
        <v>-108.58240000000001</v>
      </c>
      <c r="N527">
        <f t="shared" si="94"/>
        <v>-169.6</v>
      </c>
      <c r="O527">
        <f t="shared" si="91"/>
        <v>80306.329524300003</v>
      </c>
      <c r="P527">
        <f t="shared" si="92"/>
        <v>80306.329524300003</v>
      </c>
      <c r="Q527">
        <f t="shared" si="95"/>
        <v>156842.4060324</v>
      </c>
      <c r="R527">
        <f t="shared" si="96"/>
        <v>0</v>
      </c>
      <c r="S527">
        <f t="shared" si="97"/>
        <v>0</v>
      </c>
      <c r="T527">
        <f t="shared" si="98"/>
        <v>475145.80978755158</v>
      </c>
      <c r="U527" s="39">
        <f>(T527+T528)</f>
        <v>906724.24971223506</v>
      </c>
      <c r="V527" s="39">
        <f t="shared" si="99"/>
        <v>0</v>
      </c>
      <c r="W527" s="39">
        <f t="shared" si="100"/>
        <v>-267687.76508100005</v>
      </c>
      <c r="X527" s="39">
        <f t="shared" si="101"/>
        <v>16061.265904860002</v>
      </c>
    </row>
    <row r="528" spans="2:24" x14ac:dyDescent="0.25">
      <c r="B528" s="3" t="s">
        <v>55</v>
      </c>
      <c r="C528" s="3">
        <v>520</v>
      </c>
      <c r="D528" s="3">
        <v>520</v>
      </c>
      <c r="E528" s="23">
        <v>5.9166670000000003</v>
      </c>
      <c r="F528" s="23">
        <v>0.2</v>
      </c>
      <c r="G528" s="29">
        <v>-0.22</v>
      </c>
      <c r="H528" s="29">
        <v>-0.8</v>
      </c>
      <c r="I528" s="29">
        <v>420.08</v>
      </c>
      <c r="J528" s="37">
        <f t="shared" si="102"/>
        <v>0.39155060018418747</v>
      </c>
      <c r="K528" s="37">
        <f t="shared" si="103"/>
        <v>6271.6670200000008</v>
      </c>
      <c r="L528" t="s">
        <v>56</v>
      </c>
      <c r="M528" s="18">
        <f t="shared" si="93"/>
        <v>-298.60160000000002</v>
      </c>
      <c r="N528">
        <f t="shared" si="94"/>
        <v>-466.4</v>
      </c>
      <c r="O528">
        <f t="shared" si="91"/>
        <v>76536.076508099999</v>
      </c>
      <c r="P528">
        <f t="shared" si="92"/>
        <v>76536.076508099999</v>
      </c>
      <c r="Q528">
        <f t="shared" si="95"/>
        <v>148924.8719838</v>
      </c>
      <c r="R528">
        <f t="shared" si="96"/>
        <v>0</v>
      </c>
      <c r="S528">
        <f t="shared" si="97"/>
        <v>0</v>
      </c>
      <c r="T528">
        <f t="shared" si="98"/>
        <v>431578.43992468348</v>
      </c>
      <c r="U528" s="39">
        <f>(T528+T529)</f>
        <v>817651.99166548497</v>
      </c>
      <c r="V528" s="39">
        <f t="shared" si="99"/>
        <v>0</v>
      </c>
      <c r="W528" s="39">
        <f t="shared" si="100"/>
        <v>-95670.095635124992</v>
      </c>
      <c r="X528" s="39">
        <f t="shared" si="101"/>
        <v>15307.215301620001</v>
      </c>
    </row>
    <row r="529" spans="2:24" x14ac:dyDescent="0.25">
      <c r="B529" s="3" t="s">
        <v>55</v>
      </c>
      <c r="C529" s="3">
        <v>521</v>
      </c>
      <c r="D529" s="3">
        <v>521</v>
      </c>
      <c r="E529" s="23">
        <v>5.6388889999999998</v>
      </c>
      <c r="F529" s="23">
        <v>0.2</v>
      </c>
      <c r="G529" s="29">
        <v>-0.28999999999999998</v>
      </c>
      <c r="H529" s="29">
        <v>-1.05</v>
      </c>
      <c r="I529" s="29">
        <v>381.56</v>
      </c>
      <c r="J529" s="37">
        <f t="shared" si="102"/>
        <v>0.37316792922806247</v>
      </c>
      <c r="K529" s="37">
        <f t="shared" si="103"/>
        <v>5977.2223400000003</v>
      </c>
      <c r="L529" t="s">
        <v>56</v>
      </c>
      <c r="M529" s="18">
        <f t="shared" si="93"/>
        <v>-393.61119999999994</v>
      </c>
      <c r="N529">
        <f t="shared" si="94"/>
        <v>-614.79999999999995</v>
      </c>
      <c r="O529">
        <f t="shared" si="91"/>
        <v>72388.795475699997</v>
      </c>
      <c r="P529">
        <f t="shared" si="92"/>
        <v>72388.795475699997</v>
      </c>
      <c r="Q529">
        <f t="shared" si="95"/>
        <v>139499.2394433</v>
      </c>
      <c r="R529">
        <f t="shared" si="96"/>
        <v>0</v>
      </c>
      <c r="S529">
        <f t="shared" si="97"/>
        <v>0</v>
      </c>
      <c r="T529">
        <f t="shared" si="98"/>
        <v>386073.55174080149</v>
      </c>
      <c r="U529" s="39">
        <f>(T529+T530)</f>
        <v>717897.38375373743</v>
      </c>
      <c r="V529" s="39">
        <f t="shared" si="99"/>
        <v>0</v>
      </c>
      <c r="W529" s="39">
        <f t="shared" si="100"/>
        <v>-68941.709976857135</v>
      </c>
      <c r="X529" s="39">
        <f t="shared" si="101"/>
        <v>14477.75909514</v>
      </c>
    </row>
    <row r="530" spans="2:24" x14ac:dyDescent="0.25">
      <c r="B530" s="3" t="s">
        <v>55</v>
      </c>
      <c r="C530" s="3">
        <v>522</v>
      </c>
      <c r="D530" s="3">
        <v>522</v>
      </c>
      <c r="E530" s="23">
        <v>5.3333329999999997</v>
      </c>
      <c r="F530" s="23">
        <v>0.2</v>
      </c>
      <c r="G530" s="29">
        <v>-0.35</v>
      </c>
      <c r="H530" s="29">
        <v>-1.25</v>
      </c>
      <c r="I530" s="29">
        <v>341.33</v>
      </c>
      <c r="J530" s="37">
        <f t="shared" si="102"/>
        <v>0.35294697794081248</v>
      </c>
      <c r="K530" s="37">
        <f t="shared" si="103"/>
        <v>5653.3329799999992</v>
      </c>
      <c r="L530" t="s">
        <v>56</v>
      </c>
      <c r="M530" s="18">
        <f t="shared" si="93"/>
        <v>-475.04799999999994</v>
      </c>
      <c r="N530">
        <f t="shared" si="94"/>
        <v>-742</v>
      </c>
      <c r="O530">
        <f t="shared" si="91"/>
        <v>67110.443967599989</v>
      </c>
      <c r="P530">
        <f t="shared" si="92"/>
        <v>67110.443967599989</v>
      </c>
      <c r="Q530">
        <f t="shared" si="95"/>
        <v>125549.32499999998</v>
      </c>
      <c r="R530">
        <f t="shared" si="96"/>
        <v>0</v>
      </c>
      <c r="S530">
        <f t="shared" si="97"/>
        <v>0</v>
      </c>
      <c r="T530">
        <f t="shared" si="98"/>
        <v>331823.83201293595</v>
      </c>
      <c r="U530" s="39">
        <f>(T530+T531)</f>
        <v>583435.70687527198</v>
      </c>
      <c r="V530" s="39">
        <f t="shared" si="99"/>
        <v>0</v>
      </c>
      <c r="W530" s="39">
        <f t="shared" si="100"/>
        <v>-53688.355174079989</v>
      </c>
      <c r="X530" s="39">
        <f t="shared" si="101"/>
        <v>13422.088793519999</v>
      </c>
    </row>
    <row r="531" spans="2:24" x14ac:dyDescent="0.25">
      <c r="B531" s="3" t="s">
        <v>55</v>
      </c>
      <c r="C531" s="3">
        <v>523</v>
      </c>
      <c r="D531" s="3">
        <v>523</v>
      </c>
      <c r="E531" s="23">
        <v>4.9444439999999998</v>
      </c>
      <c r="F531" s="23">
        <v>0.2</v>
      </c>
      <c r="G531" s="29">
        <v>-0.51</v>
      </c>
      <c r="H531" s="29">
        <v>-1.85</v>
      </c>
      <c r="I531" s="29">
        <v>293.37</v>
      </c>
      <c r="J531" s="37">
        <f t="shared" si="102"/>
        <v>0.32721125183774996</v>
      </c>
      <c r="K531" s="37">
        <f t="shared" si="103"/>
        <v>5241.1106399999999</v>
      </c>
      <c r="L531" t="s">
        <v>56</v>
      </c>
      <c r="M531" s="18">
        <f t="shared" si="93"/>
        <v>-692.21280000000002</v>
      </c>
      <c r="N531">
        <f t="shared" si="94"/>
        <v>-1081.2</v>
      </c>
      <c r="O531">
        <f t="shared" ref="O531:O594" si="104">1357.29*10*E532</f>
        <v>58438.881032400001</v>
      </c>
      <c r="P531">
        <f t="shared" ref="P531:P594" si="105">13572.9*E532</f>
        <v>58438.881032400001</v>
      </c>
      <c r="Q531">
        <f t="shared" si="95"/>
        <v>103304.86206479999</v>
      </c>
      <c r="R531">
        <f t="shared" si="96"/>
        <v>0</v>
      </c>
      <c r="S531">
        <f t="shared" si="97"/>
        <v>0</v>
      </c>
      <c r="T531">
        <f t="shared" si="98"/>
        <v>251611.87486233603</v>
      </c>
      <c r="U531" s="39">
        <f>(T531+T532)</f>
        <v>399918.88765987207</v>
      </c>
      <c r="V531" s="39">
        <f t="shared" si="99"/>
        <v>0</v>
      </c>
      <c r="W531" s="39">
        <f t="shared" si="100"/>
        <v>-31588.584341837835</v>
      </c>
      <c r="X531" s="39">
        <f t="shared" si="101"/>
        <v>11687.776206480001</v>
      </c>
    </row>
    <row r="532" spans="2:24" x14ac:dyDescent="0.25">
      <c r="B532" s="3" t="s">
        <v>55</v>
      </c>
      <c r="C532" s="3">
        <v>524</v>
      </c>
      <c r="D532" s="3">
        <v>524</v>
      </c>
      <c r="E532" s="23">
        <v>4.3055560000000002</v>
      </c>
      <c r="F532" s="23">
        <v>0.2</v>
      </c>
      <c r="G532" s="29">
        <v>-0.82</v>
      </c>
      <c r="H532" s="29">
        <v>-2.95</v>
      </c>
      <c r="I532" s="29">
        <v>222.45</v>
      </c>
      <c r="J532" s="37">
        <f t="shared" si="102"/>
        <v>0.28493120128724997</v>
      </c>
      <c r="K532" s="37">
        <f t="shared" si="103"/>
        <v>4563.8893600000001</v>
      </c>
      <c r="L532" t="s">
        <v>56</v>
      </c>
      <c r="M532" s="18">
        <f t="shared" ref="M532:M595" si="106">1357.28*G532</f>
        <v>-1112.9695999999999</v>
      </c>
      <c r="N532">
        <f t="shared" ref="N532:N595" si="107">2120*G532</f>
        <v>-1738.3999999999999</v>
      </c>
      <c r="O532">
        <f t="shared" si="104"/>
        <v>44865.981032399999</v>
      </c>
      <c r="P532">
        <f t="shared" si="105"/>
        <v>44865.981032399999</v>
      </c>
      <c r="Q532">
        <f t="shared" ref="Q532:Q595" si="108">(P532+P533)</f>
        <v>73519.879524300006</v>
      </c>
      <c r="R532">
        <f t="shared" ref="R532:R595" si="109">(0.5*P517*E533)-(0.5*P517*E2205)</f>
        <v>0</v>
      </c>
      <c r="S532">
        <f t="shared" ref="S532:S595" si="110">R532+R533*E533</f>
        <v>0</v>
      </c>
      <c r="T532">
        <f t="shared" ref="T532:T595" si="111">P532*E533</f>
        <v>148307.01279753601</v>
      </c>
      <c r="U532" s="39">
        <f>(T532+T533)</f>
        <v>208798.57309666951</v>
      </c>
      <c r="V532" s="39">
        <f t="shared" ref="V532:V595" si="112">S532*G532</f>
        <v>0</v>
      </c>
      <c r="W532" s="39">
        <f t="shared" ref="W532:W595" si="113">P532/H532</f>
        <v>-15208.807129627117</v>
      </c>
      <c r="X532" s="39">
        <f t="shared" ref="X532:X595" si="114">F533*P532</f>
        <v>8973.1962064800009</v>
      </c>
    </row>
    <row r="533" spans="2:24" x14ac:dyDescent="0.25">
      <c r="B533" s="3" t="s">
        <v>55</v>
      </c>
      <c r="C533" s="3">
        <v>525</v>
      </c>
      <c r="D533" s="3">
        <v>525</v>
      </c>
      <c r="E533" s="23">
        <v>3.3055560000000002</v>
      </c>
      <c r="F533" s="23">
        <v>0.2</v>
      </c>
      <c r="G533" s="29">
        <v>-1.1000000000000001</v>
      </c>
      <c r="H533" s="29">
        <v>-3.95</v>
      </c>
      <c r="I533" s="29">
        <v>131.12</v>
      </c>
      <c r="J533" s="37">
        <f t="shared" ref="J533:J596" si="115">0.5*1.225*0.35*0.3087*E533</f>
        <v>0.21875363878724999</v>
      </c>
      <c r="K533" s="37">
        <f t="shared" ref="K533:K596" si="116">0.5*2120*E533</f>
        <v>3503.8893600000001</v>
      </c>
      <c r="L533" t="s">
        <v>56</v>
      </c>
      <c r="M533" s="18">
        <f t="shared" si="106"/>
        <v>-1493.008</v>
      </c>
      <c r="N533">
        <f t="shared" si="107"/>
        <v>-2332</v>
      </c>
      <c r="O533">
        <f t="shared" si="104"/>
        <v>28653.898491900003</v>
      </c>
      <c r="P533">
        <f t="shared" si="105"/>
        <v>28653.898491900003</v>
      </c>
      <c r="Q533">
        <f t="shared" si="108"/>
        <v>43734.896983800005</v>
      </c>
      <c r="R533">
        <f t="shared" si="109"/>
        <v>0</v>
      </c>
      <c r="S533">
        <f t="shared" si="110"/>
        <v>2210.9505053724274</v>
      </c>
      <c r="T533">
        <f t="shared" si="111"/>
        <v>60491.560299133511</v>
      </c>
      <c r="U533" s="39">
        <f>(T533+T534)</f>
        <v>77248.223614467017</v>
      </c>
      <c r="V533" s="39">
        <f t="shared" si="112"/>
        <v>-2432.0455559096704</v>
      </c>
      <c r="W533" s="39">
        <f t="shared" si="113"/>
        <v>-7254.1515169367094</v>
      </c>
      <c r="X533" s="39">
        <f t="shared" si="114"/>
        <v>5730.7796983800008</v>
      </c>
    </row>
    <row r="534" spans="2:24" x14ac:dyDescent="0.25">
      <c r="B534" s="3" t="s">
        <v>55</v>
      </c>
      <c r="C534" s="3">
        <v>526</v>
      </c>
      <c r="D534" s="3">
        <v>526</v>
      </c>
      <c r="E534" s="23">
        <v>2.1111110000000002</v>
      </c>
      <c r="F534" s="23">
        <v>0.2</v>
      </c>
      <c r="G534" s="29">
        <v>-1.1000000000000001</v>
      </c>
      <c r="H534" s="29">
        <v>-3.95</v>
      </c>
      <c r="I534" s="29">
        <v>53.48</v>
      </c>
      <c r="J534" s="37">
        <f t="shared" si="115"/>
        <v>0.13970818014693751</v>
      </c>
      <c r="K534" s="37">
        <f t="shared" si="116"/>
        <v>2237.7776600000002</v>
      </c>
      <c r="L534" t="s">
        <v>56</v>
      </c>
      <c r="M534" s="18">
        <f t="shared" si="106"/>
        <v>-1493.008</v>
      </c>
      <c r="N534">
        <f t="shared" si="107"/>
        <v>-2332</v>
      </c>
      <c r="O534">
        <f t="shared" si="104"/>
        <v>15080.9984919</v>
      </c>
      <c r="P534">
        <f t="shared" si="105"/>
        <v>15080.9984919</v>
      </c>
      <c r="Q534">
        <f t="shared" si="108"/>
        <v>22621.504524299999</v>
      </c>
      <c r="R534">
        <f t="shared" si="109"/>
        <v>1047.2923997707496</v>
      </c>
      <c r="S534">
        <f t="shared" si="110"/>
        <v>3956.4360928363431</v>
      </c>
      <c r="T534">
        <f t="shared" si="111"/>
        <v>16756.663315333499</v>
      </c>
      <c r="U534" s="39">
        <f>(T534+T535)</f>
        <v>20945.836684669513</v>
      </c>
      <c r="V534" s="39">
        <f t="shared" si="112"/>
        <v>-4352.0797021199778</v>
      </c>
      <c r="W534" s="39">
        <f t="shared" si="113"/>
        <v>-3817.9743017468354</v>
      </c>
      <c r="X534" s="39">
        <f t="shared" si="114"/>
        <v>3016.19969838</v>
      </c>
    </row>
    <row r="535" spans="2:24" x14ac:dyDescent="0.25">
      <c r="B535" s="3" t="s">
        <v>55</v>
      </c>
      <c r="C535" s="3">
        <v>527</v>
      </c>
      <c r="D535" s="3">
        <v>527</v>
      </c>
      <c r="E535" s="23">
        <v>1.111111</v>
      </c>
      <c r="F535" s="23">
        <v>0.2</v>
      </c>
      <c r="G535" s="29">
        <v>-0.78</v>
      </c>
      <c r="H535" s="29">
        <v>-2.8</v>
      </c>
      <c r="I535" s="29">
        <v>14.81</v>
      </c>
      <c r="J535" s="37">
        <f t="shared" si="115"/>
        <v>7.3530617646937496E-2</v>
      </c>
      <c r="K535" s="37">
        <f t="shared" si="116"/>
        <v>1177.77766</v>
      </c>
      <c r="L535" t="s">
        <v>56</v>
      </c>
      <c r="M535" s="18">
        <f t="shared" si="106"/>
        <v>-1058.6784</v>
      </c>
      <c r="N535">
        <f t="shared" si="107"/>
        <v>-1653.6000000000001</v>
      </c>
      <c r="O535">
        <f t="shared" si="104"/>
        <v>7540.5060324000005</v>
      </c>
      <c r="P535">
        <f t="shared" si="105"/>
        <v>7540.5060324000005</v>
      </c>
      <c r="Q535">
        <f t="shared" si="108"/>
        <v>11310.759048600001</v>
      </c>
      <c r="R535">
        <f t="shared" si="109"/>
        <v>2618.229585581993</v>
      </c>
      <c r="S535">
        <f t="shared" si="110"/>
        <v>4538.2670307632188</v>
      </c>
      <c r="T535">
        <f t="shared" si="111"/>
        <v>4189.1733693360147</v>
      </c>
      <c r="U535" s="39">
        <f>(T535+T536)</f>
        <v>5236.4667116700184</v>
      </c>
      <c r="V535" s="39">
        <f t="shared" si="112"/>
        <v>-3539.8482839953108</v>
      </c>
      <c r="W535" s="39">
        <f t="shared" si="113"/>
        <v>-2693.0378687142861</v>
      </c>
      <c r="X535" s="39">
        <f t="shared" si="114"/>
        <v>1508.1012064800002</v>
      </c>
    </row>
    <row r="536" spans="2:24" x14ac:dyDescent="0.25">
      <c r="B536" s="3" t="s">
        <v>55</v>
      </c>
      <c r="C536" s="3">
        <v>528</v>
      </c>
      <c r="D536" s="3">
        <v>528</v>
      </c>
      <c r="E536" s="23">
        <v>0.55555600000000005</v>
      </c>
      <c r="F536" s="23">
        <v>0.2</v>
      </c>
      <c r="G536" s="29">
        <v>-0.42</v>
      </c>
      <c r="H536" s="29">
        <v>-1.5</v>
      </c>
      <c r="I536" s="29">
        <v>3.7</v>
      </c>
      <c r="J536" s="37">
        <f t="shared" si="115"/>
        <v>3.6765341912249998E-2</v>
      </c>
      <c r="K536" s="37">
        <f t="shared" si="116"/>
        <v>588.88936000000001</v>
      </c>
      <c r="L536" t="s">
        <v>56</v>
      </c>
      <c r="M536" s="18">
        <f t="shared" si="106"/>
        <v>-570.05759999999998</v>
      </c>
      <c r="N536">
        <f t="shared" si="107"/>
        <v>-890.4</v>
      </c>
      <c r="O536">
        <f t="shared" si="104"/>
        <v>3770.2530162000003</v>
      </c>
      <c r="P536">
        <f t="shared" si="105"/>
        <v>3770.2530162000003</v>
      </c>
      <c r="Q536">
        <f t="shared" si="108"/>
        <v>3770.2530162000003</v>
      </c>
      <c r="R536">
        <f t="shared" si="109"/>
        <v>3456.0646364744975</v>
      </c>
      <c r="S536">
        <f t="shared" si="110"/>
        <v>3456.0646364744975</v>
      </c>
      <c r="T536">
        <f t="shared" si="111"/>
        <v>1047.2933423340037</v>
      </c>
      <c r="U536" s="39">
        <f>(T536+T537)</f>
        <v>1047.2933423340037</v>
      </c>
      <c r="V536" s="39">
        <f t="shared" si="112"/>
        <v>-1451.547147319289</v>
      </c>
      <c r="W536" s="39">
        <f t="shared" si="113"/>
        <v>-2513.5020108000003</v>
      </c>
      <c r="X536" s="39">
        <f t="shared" si="114"/>
        <v>754.0506032400001</v>
      </c>
    </row>
    <row r="537" spans="2:24" x14ac:dyDescent="0.25">
      <c r="B537" s="3" t="s">
        <v>55</v>
      </c>
      <c r="C537" s="3">
        <v>529</v>
      </c>
      <c r="D537" s="3">
        <v>529</v>
      </c>
      <c r="E537" s="23">
        <v>0.27777800000000002</v>
      </c>
      <c r="F537" s="23">
        <v>0.2</v>
      </c>
      <c r="G537" s="29">
        <v>-0.28000000000000003</v>
      </c>
      <c r="H537" s="29">
        <v>-1</v>
      </c>
      <c r="I537" s="29">
        <v>0.93</v>
      </c>
      <c r="J537" s="37">
        <f t="shared" si="115"/>
        <v>1.8382670956124999E-2</v>
      </c>
      <c r="K537" s="37">
        <f t="shared" si="116"/>
        <v>294.44468000000001</v>
      </c>
      <c r="L537" t="s">
        <v>56</v>
      </c>
      <c r="M537" s="18">
        <f t="shared" si="106"/>
        <v>-380.03840000000002</v>
      </c>
      <c r="N537">
        <f t="shared" si="107"/>
        <v>-593.6</v>
      </c>
      <c r="O537">
        <f t="shared" si="104"/>
        <v>0</v>
      </c>
      <c r="P537">
        <f t="shared" si="105"/>
        <v>0</v>
      </c>
      <c r="Q537">
        <f t="shared" si="108"/>
        <v>0</v>
      </c>
      <c r="R537">
        <f t="shared" si="109"/>
        <v>0</v>
      </c>
      <c r="S537">
        <f t="shared" si="110"/>
        <v>0</v>
      </c>
      <c r="T537">
        <f t="shared" si="111"/>
        <v>0</v>
      </c>
      <c r="U537" s="39">
        <f>(T537+T538)</f>
        <v>0</v>
      </c>
      <c r="V537" s="39">
        <f t="shared" si="112"/>
        <v>0</v>
      </c>
      <c r="W537" s="39">
        <f t="shared" si="113"/>
        <v>0</v>
      </c>
      <c r="X537" s="39">
        <f t="shared" si="114"/>
        <v>0</v>
      </c>
    </row>
    <row r="538" spans="2:24" x14ac:dyDescent="0.25">
      <c r="B538" s="3" t="s">
        <v>55</v>
      </c>
      <c r="C538" s="3">
        <v>530</v>
      </c>
      <c r="D538" s="3">
        <v>530</v>
      </c>
      <c r="E538" s="23">
        <v>0</v>
      </c>
      <c r="F538" s="23">
        <v>0.2</v>
      </c>
      <c r="G538" s="29">
        <v>-0.14000000000000001</v>
      </c>
      <c r="H538" s="29">
        <v>-0.5</v>
      </c>
      <c r="I538" s="29">
        <v>0</v>
      </c>
      <c r="J538" s="37">
        <f t="shared" si="115"/>
        <v>0</v>
      </c>
      <c r="K538" s="37">
        <f t="shared" si="116"/>
        <v>0</v>
      </c>
      <c r="L538" t="s">
        <v>56</v>
      </c>
      <c r="M538" s="18">
        <f t="shared" si="106"/>
        <v>-190.01920000000001</v>
      </c>
      <c r="N538">
        <f t="shared" si="107"/>
        <v>-296.8</v>
      </c>
      <c r="O538">
        <f t="shared" si="104"/>
        <v>0</v>
      </c>
      <c r="P538">
        <f t="shared" si="105"/>
        <v>0</v>
      </c>
      <c r="Q538">
        <f t="shared" si="108"/>
        <v>0</v>
      </c>
      <c r="R538">
        <f t="shared" si="109"/>
        <v>0</v>
      </c>
      <c r="S538">
        <f t="shared" si="110"/>
        <v>0</v>
      </c>
      <c r="T538">
        <f t="shared" si="111"/>
        <v>0</v>
      </c>
      <c r="U538" s="39">
        <f>(T538+T539)</f>
        <v>0</v>
      </c>
      <c r="V538" s="39">
        <f t="shared" si="112"/>
        <v>0</v>
      </c>
      <c r="W538" s="39">
        <f t="shared" si="113"/>
        <v>0</v>
      </c>
      <c r="X538" s="39">
        <f t="shared" si="114"/>
        <v>0</v>
      </c>
    </row>
    <row r="539" spans="2:24" x14ac:dyDescent="0.25">
      <c r="B539" s="3" t="s">
        <v>55</v>
      </c>
      <c r="C539" s="3">
        <v>531</v>
      </c>
      <c r="D539" s="3">
        <v>531</v>
      </c>
      <c r="E539" s="23">
        <v>0</v>
      </c>
      <c r="F539" s="23">
        <v>0.2</v>
      </c>
      <c r="G539" s="29">
        <v>0</v>
      </c>
      <c r="H539" s="29">
        <v>0</v>
      </c>
      <c r="I539" s="29">
        <v>0</v>
      </c>
      <c r="J539" s="37">
        <f t="shared" si="115"/>
        <v>0</v>
      </c>
      <c r="K539" s="37">
        <f t="shared" si="116"/>
        <v>0</v>
      </c>
      <c r="L539" t="s">
        <v>56</v>
      </c>
      <c r="M539" s="18">
        <f t="shared" si="106"/>
        <v>0</v>
      </c>
      <c r="N539">
        <f t="shared" si="107"/>
        <v>0</v>
      </c>
      <c r="O539">
        <f t="shared" si="104"/>
        <v>0</v>
      </c>
      <c r="P539">
        <f t="shared" si="105"/>
        <v>0</v>
      </c>
      <c r="Q539">
        <f t="shared" si="108"/>
        <v>754.05603240000005</v>
      </c>
      <c r="R539">
        <f t="shared" si="109"/>
        <v>0</v>
      </c>
      <c r="S539">
        <f t="shared" si="110"/>
        <v>0</v>
      </c>
      <c r="T539">
        <f t="shared" si="111"/>
        <v>0</v>
      </c>
      <c r="U539" s="39">
        <f>(T539+T540)</f>
        <v>41.892336936014402</v>
      </c>
      <c r="V539" s="39">
        <f t="shared" si="112"/>
        <v>0</v>
      </c>
      <c r="W539" s="39" t="e">
        <f t="shared" si="113"/>
        <v>#DIV/0!</v>
      </c>
      <c r="X539" s="39">
        <f t="shared" si="114"/>
        <v>0</v>
      </c>
    </row>
    <row r="540" spans="2:24" x14ac:dyDescent="0.25">
      <c r="B540" s="3" t="s">
        <v>55</v>
      </c>
      <c r="C540" s="3">
        <v>532</v>
      </c>
      <c r="D540" s="3">
        <v>532</v>
      </c>
      <c r="E540" s="23">
        <v>0</v>
      </c>
      <c r="F540" s="23">
        <v>0.2</v>
      </c>
      <c r="G540" s="29">
        <v>0.03</v>
      </c>
      <c r="H540" s="29">
        <v>0.1</v>
      </c>
      <c r="I540" s="29">
        <v>0</v>
      </c>
      <c r="J540" s="37">
        <f t="shared" si="115"/>
        <v>0</v>
      </c>
      <c r="K540" s="37">
        <f t="shared" si="116"/>
        <v>0</v>
      </c>
      <c r="L540" t="s">
        <v>56</v>
      </c>
      <c r="M540" s="18">
        <f t="shared" si="106"/>
        <v>40.718399999999995</v>
      </c>
      <c r="N540">
        <f t="shared" si="107"/>
        <v>63.599999999999994</v>
      </c>
      <c r="O540">
        <f t="shared" si="104"/>
        <v>754.05603240000005</v>
      </c>
      <c r="P540">
        <f t="shared" si="105"/>
        <v>754.05603240000005</v>
      </c>
      <c r="Q540">
        <f t="shared" si="108"/>
        <v>5278.3515080999996</v>
      </c>
      <c r="R540">
        <f t="shared" si="109"/>
        <v>2293.5869728739945</v>
      </c>
      <c r="S540">
        <f t="shared" si="110"/>
        <v>3058.1151993030016</v>
      </c>
      <c r="T540">
        <f t="shared" si="111"/>
        <v>41.892336936014402</v>
      </c>
      <c r="U540" s="39">
        <f>(T540+T541)</f>
        <v>1549.9893207375223</v>
      </c>
      <c r="V540" s="39">
        <f t="shared" si="112"/>
        <v>91.743455979090044</v>
      </c>
      <c r="W540" s="39">
        <f t="shared" si="113"/>
        <v>7540.560324</v>
      </c>
      <c r="X540" s="39">
        <f t="shared" si="114"/>
        <v>150.81120648000001</v>
      </c>
    </row>
    <row r="541" spans="2:24" x14ac:dyDescent="0.25">
      <c r="B541" s="3" t="s">
        <v>55</v>
      </c>
      <c r="C541" s="3">
        <v>533</v>
      </c>
      <c r="D541" s="3">
        <v>533</v>
      </c>
      <c r="E541" s="23">
        <v>5.5556000000000001E-2</v>
      </c>
      <c r="F541" s="23">
        <v>0.2</v>
      </c>
      <c r="G541" s="29">
        <v>0.17</v>
      </c>
      <c r="H541" s="29">
        <v>0.6</v>
      </c>
      <c r="I541" s="29">
        <v>0.04</v>
      </c>
      <c r="J541" s="37">
        <f t="shared" si="115"/>
        <v>3.6765606622499998E-3</v>
      </c>
      <c r="K541" s="37">
        <f t="shared" si="116"/>
        <v>58.889360000000003</v>
      </c>
      <c r="L541" t="s">
        <v>56</v>
      </c>
      <c r="M541" s="18">
        <f t="shared" si="106"/>
        <v>230.73760000000001</v>
      </c>
      <c r="N541">
        <f t="shared" si="107"/>
        <v>360.40000000000003</v>
      </c>
      <c r="O541">
        <f t="shared" si="104"/>
        <v>4524.2954756999998</v>
      </c>
      <c r="P541">
        <f t="shared" si="105"/>
        <v>4524.2954756999998</v>
      </c>
      <c r="Q541">
        <f t="shared" si="108"/>
        <v>16589.096983799998</v>
      </c>
      <c r="R541">
        <f t="shared" si="109"/>
        <v>13761.397984538253</v>
      </c>
      <c r="S541">
        <f t="shared" si="110"/>
        <v>25658.621578057013</v>
      </c>
      <c r="T541">
        <f t="shared" si="111"/>
        <v>1508.096983801508</v>
      </c>
      <c r="U541" s="39">
        <f>(T541+T542)</f>
        <v>12232.36633153501</v>
      </c>
      <c r="V541" s="39">
        <f t="shared" si="112"/>
        <v>4361.9656682696923</v>
      </c>
      <c r="W541" s="39">
        <f t="shared" si="113"/>
        <v>7540.4924595000002</v>
      </c>
      <c r="X541" s="39">
        <f t="shared" si="114"/>
        <v>904.85909514000002</v>
      </c>
    </row>
    <row r="542" spans="2:24" x14ac:dyDescent="0.25">
      <c r="B542" s="3" t="s">
        <v>55</v>
      </c>
      <c r="C542" s="3">
        <v>534</v>
      </c>
      <c r="D542" s="3">
        <v>534</v>
      </c>
      <c r="E542" s="23">
        <v>0.33333299999999999</v>
      </c>
      <c r="F542" s="23">
        <v>0.2</v>
      </c>
      <c r="G542" s="29">
        <v>0.42</v>
      </c>
      <c r="H542" s="29">
        <v>1.5</v>
      </c>
      <c r="I542" s="29">
        <v>1.33</v>
      </c>
      <c r="J542" s="37">
        <f t="shared" si="115"/>
        <v>2.2059165440812496E-2</v>
      </c>
      <c r="K542" s="37">
        <f t="shared" si="116"/>
        <v>353.33297999999996</v>
      </c>
      <c r="L542" t="s">
        <v>56</v>
      </c>
      <c r="M542" s="18">
        <f t="shared" si="106"/>
        <v>570.05759999999998</v>
      </c>
      <c r="N542">
        <f t="shared" si="107"/>
        <v>890.4</v>
      </c>
      <c r="O542">
        <f t="shared" si="104"/>
        <v>12064.801508099999</v>
      </c>
      <c r="P542">
        <f t="shared" si="105"/>
        <v>12064.801508099999</v>
      </c>
      <c r="Q542">
        <f t="shared" si="108"/>
        <v>31670.0954757</v>
      </c>
      <c r="R542">
        <f t="shared" si="109"/>
        <v>35691.706472262755</v>
      </c>
      <c r="S542">
        <f t="shared" si="110"/>
        <v>84825.968834340776</v>
      </c>
      <c r="T542">
        <f t="shared" si="111"/>
        <v>10724.269347733501</v>
      </c>
      <c r="U542" s="39">
        <f>(T542+T543)</f>
        <v>39043.018587469516</v>
      </c>
      <c r="V542" s="39">
        <f t="shared" si="112"/>
        <v>35626.906910423124</v>
      </c>
      <c r="W542" s="39">
        <f t="shared" si="113"/>
        <v>8043.2010053999993</v>
      </c>
      <c r="X542" s="39">
        <f t="shared" si="114"/>
        <v>2412.9603016199999</v>
      </c>
    </row>
    <row r="543" spans="2:24" x14ac:dyDescent="0.25">
      <c r="B543" s="3" t="s">
        <v>55</v>
      </c>
      <c r="C543" s="3">
        <v>535</v>
      </c>
      <c r="D543" s="3">
        <v>535</v>
      </c>
      <c r="E543" s="23">
        <v>0.88888900000000004</v>
      </c>
      <c r="F543" s="23">
        <v>0.2</v>
      </c>
      <c r="G543" s="29">
        <v>0.56000000000000005</v>
      </c>
      <c r="H543" s="29">
        <v>2</v>
      </c>
      <c r="I543" s="29">
        <v>9.48</v>
      </c>
      <c r="J543" s="37">
        <f t="shared" si="115"/>
        <v>5.8824507353062501E-2</v>
      </c>
      <c r="K543" s="37">
        <f t="shared" si="116"/>
        <v>942.22234000000003</v>
      </c>
      <c r="L543" t="s">
        <v>56</v>
      </c>
      <c r="M543" s="18">
        <f t="shared" si="106"/>
        <v>760.07680000000005</v>
      </c>
      <c r="N543">
        <f t="shared" si="107"/>
        <v>1187.2</v>
      </c>
      <c r="O543">
        <f t="shared" si="104"/>
        <v>19605.293967599999</v>
      </c>
      <c r="P543">
        <f t="shared" si="105"/>
        <v>19605.293967599999</v>
      </c>
      <c r="Q543">
        <f t="shared" si="108"/>
        <v>50521.346983800002</v>
      </c>
      <c r="R543">
        <f t="shared" si="109"/>
        <v>55276.038247832999</v>
      </c>
      <c r="S543">
        <f t="shared" si="110"/>
        <v>174360.05022623378</v>
      </c>
      <c r="T543">
        <f t="shared" si="111"/>
        <v>28318.749239736015</v>
      </c>
      <c r="U543" s="39">
        <f>(T543+T544)</f>
        <v>98738.654646870025</v>
      </c>
      <c r="V543" s="39">
        <f t="shared" si="112"/>
        <v>97641.628126690921</v>
      </c>
      <c r="W543" s="39">
        <f t="shared" si="113"/>
        <v>9802.6469837999994</v>
      </c>
      <c r="X543" s="39">
        <f t="shared" si="114"/>
        <v>3921.0587935200001</v>
      </c>
    </row>
    <row r="544" spans="2:24" x14ac:dyDescent="0.25">
      <c r="B544" s="3" t="s">
        <v>55</v>
      </c>
      <c r="C544" s="3">
        <v>536</v>
      </c>
      <c r="D544" s="3">
        <v>536</v>
      </c>
      <c r="E544" s="23">
        <v>1.4444440000000001</v>
      </c>
      <c r="F544" s="23">
        <v>0.2</v>
      </c>
      <c r="G544" s="29">
        <v>0.69</v>
      </c>
      <c r="H544" s="29">
        <v>2.5</v>
      </c>
      <c r="I544" s="29">
        <v>25.04</v>
      </c>
      <c r="J544" s="37">
        <f t="shared" si="115"/>
        <v>9.5589783087749999E-2</v>
      </c>
      <c r="K544" s="37">
        <f t="shared" si="116"/>
        <v>1531.1106400000001</v>
      </c>
      <c r="L544" t="s">
        <v>56</v>
      </c>
      <c r="M544" s="18">
        <f t="shared" si="106"/>
        <v>936.52319999999986</v>
      </c>
      <c r="N544">
        <f t="shared" si="107"/>
        <v>1462.8</v>
      </c>
      <c r="O544">
        <f t="shared" si="104"/>
        <v>30916.0530162</v>
      </c>
      <c r="P544">
        <f t="shared" si="105"/>
        <v>30916.0530162</v>
      </c>
      <c r="Q544">
        <f t="shared" si="108"/>
        <v>79929.301508100005</v>
      </c>
      <c r="R544">
        <f t="shared" si="109"/>
        <v>82442.802890524501</v>
      </c>
      <c r="S544">
        <f t="shared" si="110"/>
        <v>358444.87869193265</v>
      </c>
      <c r="T544">
        <f t="shared" si="111"/>
        <v>70419.905407134007</v>
      </c>
      <c r="U544" s="39">
        <f>(T544+T545)</f>
        <v>247412.1861819675</v>
      </c>
      <c r="V544" s="39">
        <f t="shared" si="112"/>
        <v>247326.96629743351</v>
      </c>
      <c r="W544" s="39">
        <f t="shared" si="113"/>
        <v>12366.421206479999</v>
      </c>
      <c r="X544" s="39">
        <f t="shared" si="114"/>
        <v>6183.2106032400006</v>
      </c>
    </row>
    <row r="545" spans="2:24" x14ac:dyDescent="0.25">
      <c r="B545" s="3" t="s">
        <v>55</v>
      </c>
      <c r="C545" s="3">
        <v>537</v>
      </c>
      <c r="D545" s="3">
        <v>537</v>
      </c>
      <c r="E545" s="23">
        <v>2.2777780000000001</v>
      </c>
      <c r="F545" s="23">
        <v>0.2</v>
      </c>
      <c r="G545" s="29">
        <v>1.08</v>
      </c>
      <c r="H545" s="29">
        <v>3.9</v>
      </c>
      <c r="I545" s="29">
        <v>62.26</v>
      </c>
      <c r="J545" s="37">
        <f t="shared" si="115"/>
        <v>0.15073779595612499</v>
      </c>
      <c r="K545" s="37">
        <f t="shared" si="116"/>
        <v>2414.4446800000001</v>
      </c>
      <c r="L545" t="s">
        <v>56</v>
      </c>
      <c r="M545" s="18">
        <f t="shared" si="106"/>
        <v>1465.8624</v>
      </c>
      <c r="N545">
        <f t="shared" si="107"/>
        <v>2289.6000000000004</v>
      </c>
      <c r="O545">
        <f t="shared" si="104"/>
        <v>49013.248491899998</v>
      </c>
      <c r="P545">
        <f t="shared" si="105"/>
        <v>49013.248491899998</v>
      </c>
      <c r="Q545">
        <f t="shared" si="108"/>
        <v>119893.94547570001</v>
      </c>
      <c r="R545">
        <f t="shared" si="109"/>
        <v>121171.63121314198</v>
      </c>
      <c r="S545">
        <f t="shared" si="110"/>
        <v>672192.52153312007</v>
      </c>
      <c r="T545">
        <f t="shared" si="111"/>
        <v>176992.28077483349</v>
      </c>
      <c r="U545" s="39">
        <f>(T545+T546)</f>
        <v>547147.01593896758</v>
      </c>
      <c r="V545" s="39">
        <f t="shared" si="112"/>
        <v>725967.92325576977</v>
      </c>
      <c r="W545" s="39">
        <f t="shared" si="113"/>
        <v>12567.499613307693</v>
      </c>
      <c r="X545" s="39">
        <f t="shared" si="114"/>
        <v>9802.6496983800007</v>
      </c>
    </row>
    <row r="546" spans="2:24" x14ac:dyDescent="0.25">
      <c r="B546" s="3" t="s">
        <v>55</v>
      </c>
      <c r="C546" s="3">
        <v>538</v>
      </c>
      <c r="D546" s="3">
        <v>538</v>
      </c>
      <c r="E546" s="23">
        <v>3.6111110000000002</v>
      </c>
      <c r="F546" s="23">
        <v>0.2</v>
      </c>
      <c r="G546" s="29">
        <v>1.47</v>
      </c>
      <c r="H546" s="29">
        <v>5.3</v>
      </c>
      <c r="I546" s="29">
        <v>156.47999999999999</v>
      </c>
      <c r="J546" s="37">
        <f t="shared" si="115"/>
        <v>0.23897452389693749</v>
      </c>
      <c r="K546" s="37">
        <f t="shared" si="116"/>
        <v>3827.7776600000002</v>
      </c>
      <c r="L546" t="s">
        <v>56</v>
      </c>
      <c r="M546" s="18">
        <f t="shared" si="106"/>
        <v>1995.2015999999999</v>
      </c>
      <c r="N546">
        <f t="shared" si="107"/>
        <v>3116.4</v>
      </c>
      <c r="O546">
        <f t="shared" si="104"/>
        <v>70880.696983800008</v>
      </c>
      <c r="P546">
        <f t="shared" si="105"/>
        <v>70880.696983800008</v>
      </c>
      <c r="Q546">
        <f t="shared" si="108"/>
        <v>157973.47650809999</v>
      </c>
      <c r="R546">
        <f t="shared" si="109"/>
        <v>152590.405091391</v>
      </c>
      <c r="S546">
        <f t="shared" si="110"/>
        <v>904303.30732147722</v>
      </c>
      <c r="T546">
        <f t="shared" si="111"/>
        <v>370154.73516413406</v>
      </c>
      <c r="U546" s="39">
        <f>(T546+T547)</f>
        <v>929000.09947598563</v>
      </c>
      <c r="V546" s="39">
        <f t="shared" si="112"/>
        <v>1329325.8617625714</v>
      </c>
      <c r="W546" s="39">
        <f t="shared" si="113"/>
        <v>13373.716412037738</v>
      </c>
      <c r="X546" s="39">
        <f t="shared" si="114"/>
        <v>14176.139396760002</v>
      </c>
    </row>
    <row r="547" spans="2:24" x14ac:dyDescent="0.25">
      <c r="B547" s="3" t="s">
        <v>55</v>
      </c>
      <c r="C547" s="3">
        <v>539</v>
      </c>
      <c r="D547" s="3">
        <v>539</v>
      </c>
      <c r="E547" s="23">
        <v>5.2222220000000004</v>
      </c>
      <c r="F547" s="23">
        <v>0.2</v>
      </c>
      <c r="G547" s="29">
        <v>1.4</v>
      </c>
      <c r="H547" s="29">
        <v>5.05</v>
      </c>
      <c r="I547" s="29">
        <v>327.26</v>
      </c>
      <c r="J547" s="37">
        <f t="shared" si="115"/>
        <v>0.34559392279387502</v>
      </c>
      <c r="K547" s="37">
        <f t="shared" si="116"/>
        <v>5535.5553200000004</v>
      </c>
      <c r="L547" t="s">
        <v>56</v>
      </c>
      <c r="M547" s="18">
        <f t="shared" si="106"/>
        <v>1900.1919999999998</v>
      </c>
      <c r="N547">
        <f t="shared" si="107"/>
        <v>2968</v>
      </c>
      <c r="O547">
        <f t="shared" si="104"/>
        <v>87092.7795243</v>
      </c>
      <c r="P547">
        <f t="shared" si="105"/>
        <v>87092.7795243</v>
      </c>
      <c r="Q547">
        <f t="shared" si="108"/>
        <v>179463.91055669999</v>
      </c>
      <c r="R547">
        <f t="shared" si="109"/>
        <v>143945.02995661352</v>
      </c>
      <c r="S547">
        <f t="shared" si="110"/>
        <v>769588.38462341786</v>
      </c>
      <c r="T547">
        <f t="shared" si="111"/>
        <v>558845.36431185156</v>
      </c>
      <c r="U547" s="39">
        <f>(T547+T548)</f>
        <v>1187482.2693361875</v>
      </c>
      <c r="V547" s="39">
        <f t="shared" si="112"/>
        <v>1077423.7384727849</v>
      </c>
      <c r="W547" s="39">
        <f t="shared" si="113"/>
        <v>17246.094955306933</v>
      </c>
      <c r="X547" s="39">
        <f t="shared" si="114"/>
        <v>17418.555904860001</v>
      </c>
    </row>
    <row r="548" spans="2:24" x14ac:dyDescent="0.25">
      <c r="B548" s="3" t="s">
        <v>55</v>
      </c>
      <c r="C548" s="3">
        <v>540</v>
      </c>
      <c r="D548" s="3">
        <v>540</v>
      </c>
      <c r="E548" s="23">
        <v>6.4166670000000003</v>
      </c>
      <c r="F548" s="23">
        <v>0.2</v>
      </c>
      <c r="G548" s="29">
        <v>0.79</v>
      </c>
      <c r="H548" s="29">
        <v>2.85</v>
      </c>
      <c r="I548" s="29">
        <v>494.08</v>
      </c>
      <c r="J548" s="37">
        <f t="shared" si="115"/>
        <v>0.4246393814341875</v>
      </c>
      <c r="K548" s="37">
        <f t="shared" si="116"/>
        <v>6801.6670200000008</v>
      </c>
      <c r="L548" t="s">
        <v>56</v>
      </c>
      <c r="M548" s="18">
        <f t="shared" si="106"/>
        <v>1072.2511999999999</v>
      </c>
      <c r="N548">
        <f t="shared" si="107"/>
        <v>1674.8000000000002</v>
      </c>
      <c r="O548">
        <f t="shared" si="104"/>
        <v>92371.131032399993</v>
      </c>
      <c r="P548">
        <f t="shared" si="105"/>
        <v>92371.131032399993</v>
      </c>
      <c r="Q548">
        <f t="shared" si="108"/>
        <v>184742.26206479999</v>
      </c>
      <c r="R548">
        <f t="shared" si="109"/>
        <v>97502.855402470508</v>
      </c>
      <c r="S548">
        <f t="shared" si="110"/>
        <v>446745.54549171799</v>
      </c>
      <c r="T548">
        <f t="shared" si="111"/>
        <v>628636.90502433595</v>
      </c>
      <c r="U548" s="39">
        <f>(T548+T549)</f>
        <v>1257273.8100486719</v>
      </c>
      <c r="V548" s="39">
        <f t="shared" si="112"/>
        <v>352928.98093845724</v>
      </c>
      <c r="W548" s="39">
        <f t="shared" si="113"/>
        <v>32410.923169263155</v>
      </c>
      <c r="X548" s="39">
        <f t="shared" si="114"/>
        <v>18474.226206479998</v>
      </c>
    </row>
    <row r="549" spans="2:24" x14ac:dyDescent="0.25">
      <c r="B549" s="3" t="s">
        <v>55</v>
      </c>
      <c r="C549" s="3">
        <v>541</v>
      </c>
      <c r="D549" s="3">
        <v>541</v>
      </c>
      <c r="E549" s="23">
        <v>6.8055560000000002</v>
      </c>
      <c r="F549" s="23">
        <v>0.2</v>
      </c>
      <c r="G549" s="29">
        <v>0.19</v>
      </c>
      <c r="H549" s="29">
        <v>0.7</v>
      </c>
      <c r="I549" s="29">
        <v>555.79</v>
      </c>
      <c r="J549" s="37">
        <f t="shared" si="115"/>
        <v>0.45037510753724996</v>
      </c>
      <c r="K549" s="37">
        <f t="shared" si="116"/>
        <v>7213.8893600000001</v>
      </c>
      <c r="L549" t="s">
        <v>56</v>
      </c>
      <c r="M549" s="18">
        <f t="shared" si="106"/>
        <v>257.88319999999999</v>
      </c>
      <c r="N549">
        <f t="shared" si="107"/>
        <v>402.8</v>
      </c>
      <c r="O549">
        <f t="shared" si="104"/>
        <v>92371.131032399993</v>
      </c>
      <c r="P549">
        <f t="shared" si="105"/>
        <v>92371.131032399993</v>
      </c>
      <c r="Q549">
        <f t="shared" si="108"/>
        <v>183988.20603239999</v>
      </c>
      <c r="R549">
        <f t="shared" si="109"/>
        <v>51317.289886270497</v>
      </c>
      <c r="S549">
        <f t="shared" si="110"/>
        <v>224513.29912871707</v>
      </c>
      <c r="T549">
        <f t="shared" si="111"/>
        <v>628636.90502433595</v>
      </c>
      <c r="U549" s="39">
        <f>(T549+T550)</f>
        <v>1247052.1612743358</v>
      </c>
      <c r="V549" s="39">
        <f t="shared" si="112"/>
        <v>42657.526834456243</v>
      </c>
      <c r="W549" s="39">
        <f t="shared" si="113"/>
        <v>131958.75861771428</v>
      </c>
      <c r="X549" s="39">
        <f t="shared" si="114"/>
        <v>18474.226206479998</v>
      </c>
    </row>
    <row r="550" spans="2:24" x14ac:dyDescent="0.25">
      <c r="B550" s="3" t="s">
        <v>55</v>
      </c>
      <c r="C550" s="3">
        <v>542</v>
      </c>
      <c r="D550" s="3">
        <v>542</v>
      </c>
      <c r="E550" s="23">
        <v>6.8055560000000002</v>
      </c>
      <c r="F550" s="23">
        <v>0.2</v>
      </c>
      <c r="G550" s="29">
        <v>-0.03</v>
      </c>
      <c r="H550" s="29">
        <v>-0.1</v>
      </c>
      <c r="I550" s="29">
        <v>555.79</v>
      </c>
      <c r="J550" s="37">
        <f t="shared" si="115"/>
        <v>0.45037510753724996</v>
      </c>
      <c r="K550" s="37">
        <f t="shared" si="116"/>
        <v>7213.8893600000001</v>
      </c>
      <c r="L550" t="s">
        <v>56</v>
      </c>
      <c r="M550" s="18">
        <f t="shared" si="106"/>
        <v>-40.718399999999995</v>
      </c>
      <c r="N550">
        <f t="shared" si="107"/>
        <v>-63.599999999999994</v>
      </c>
      <c r="O550">
        <f t="shared" si="104"/>
        <v>91617.074999999997</v>
      </c>
      <c r="P550">
        <f t="shared" si="105"/>
        <v>91617.074999999997</v>
      </c>
      <c r="Q550">
        <f t="shared" si="108"/>
        <v>180594.98103239998</v>
      </c>
      <c r="R550">
        <f t="shared" si="109"/>
        <v>25449.207859350001</v>
      </c>
      <c r="S550">
        <f t="shared" si="110"/>
        <v>108866.06149815454</v>
      </c>
      <c r="T550">
        <f t="shared" si="111"/>
        <v>618415.25624999998</v>
      </c>
      <c r="U550" s="39">
        <f>(T550+T551)</f>
        <v>1201714.902008136</v>
      </c>
      <c r="V550" s="39">
        <f t="shared" si="112"/>
        <v>-3265.9818449446361</v>
      </c>
      <c r="W550" s="39">
        <f t="shared" si="113"/>
        <v>-916170.74999999988</v>
      </c>
      <c r="X550" s="39">
        <f t="shared" si="114"/>
        <v>18323.415000000001</v>
      </c>
    </row>
    <row r="551" spans="2:24" x14ac:dyDescent="0.25">
      <c r="B551" s="3" t="s">
        <v>55</v>
      </c>
      <c r="C551" s="3">
        <v>543</v>
      </c>
      <c r="D551" s="3">
        <v>543</v>
      </c>
      <c r="E551" s="23">
        <v>6.75</v>
      </c>
      <c r="F551" s="23">
        <v>0.2</v>
      </c>
      <c r="G551" s="29">
        <v>-0.13</v>
      </c>
      <c r="H551" s="29">
        <v>-0.45</v>
      </c>
      <c r="I551" s="29">
        <v>546.75</v>
      </c>
      <c r="J551" s="37">
        <f t="shared" si="115"/>
        <v>0.44669854687499999</v>
      </c>
      <c r="K551" s="37">
        <f t="shared" si="116"/>
        <v>7155</v>
      </c>
      <c r="L551" t="s">
        <v>56</v>
      </c>
      <c r="M551" s="18">
        <f t="shared" si="106"/>
        <v>-176.44640000000001</v>
      </c>
      <c r="N551">
        <f t="shared" si="107"/>
        <v>-275.60000000000002</v>
      </c>
      <c r="O551">
        <f t="shared" si="104"/>
        <v>88977.906032400002</v>
      </c>
      <c r="P551">
        <f t="shared" si="105"/>
        <v>88977.906032400002</v>
      </c>
      <c r="Q551">
        <f t="shared" si="108"/>
        <v>173054.47499999998</v>
      </c>
      <c r="R551">
        <f t="shared" si="109"/>
        <v>12358.052390934005</v>
      </c>
      <c r="S551">
        <f t="shared" si="110"/>
        <v>12358.052390934005</v>
      </c>
      <c r="T551">
        <f t="shared" si="111"/>
        <v>583299.64575813606</v>
      </c>
      <c r="U551" s="39">
        <f>(T551+T552)</f>
        <v>1104107.2439400721</v>
      </c>
      <c r="V551" s="39">
        <f t="shared" si="112"/>
        <v>-1606.5468108214206</v>
      </c>
      <c r="W551" s="39">
        <f t="shared" si="113"/>
        <v>-197728.68007199999</v>
      </c>
      <c r="X551" s="39">
        <f t="shared" si="114"/>
        <v>17795.581206480001</v>
      </c>
    </row>
    <row r="552" spans="2:24" x14ac:dyDescent="0.25">
      <c r="B552" s="3" t="s">
        <v>55</v>
      </c>
      <c r="C552" s="3">
        <v>544</v>
      </c>
      <c r="D552" s="3">
        <v>544</v>
      </c>
      <c r="E552" s="23">
        <v>6.5555560000000002</v>
      </c>
      <c r="F552" s="23">
        <v>0.2</v>
      </c>
      <c r="G552" s="29">
        <v>-0.28000000000000003</v>
      </c>
      <c r="H552" s="29">
        <v>-1</v>
      </c>
      <c r="I552" s="29">
        <v>515.70000000000005</v>
      </c>
      <c r="J552" s="37">
        <f t="shared" si="115"/>
        <v>0.43383071691225</v>
      </c>
      <c r="K552" s="37">
        <f t="shared" si="116"/>
        <v>6948.8893600000001</v>
      </c>
      <c r="L552" t="s">
        <v>56</v>
      </c>
      <c r="M552" s="18">
        <f t="shared" si="106"/>
        <v>-380.03840000000002</v>
      </c>
      <c r="N552">
        <f t="shared" si="107"/>
        <v>-593.6</v>
      </c>
      <c r="O552">
        <f t="shared" si="104"/>
        <v>84076.568967599989</v>
      </c>
      <c r="P552">
        <f t="shared" si="105"/>
        <v>84076.568967599989</v>
      </c>
      <c r="Q552">
        <f t="shared" si="108"/>
        <v>159858.58944329998</v>
      </c>
      <c r="R552">
        <f t="shared" si="109"/>
        <v>0</v>
      </c>
      <c r="S552">
        <f t="shared" si="110"/>
        <v>0</v>
      </c>
      <c r="T552">
        <f t="shared" si="111"/>
        <v>520807.59818193596</v>
      </c>
      <c r="U552" s="39">
        <f>(T552+T553)</f>
        <v>943923.85391058738</v>
      </c>
      <c r="V552" s="39">
        <f t="shared" si="112"/>
        <v>0</v>
      </c>
      <c r="W552" s="39">
        <f t="shared" si="113"/>
        <v>-84076.568967599989</v>
      </c>
      <c r="X552" s="39">
        <f t="shared" si="114"/>
        <v>16815.313793519999</v>
      </c>
    </row>
    <row r="553" spans="2:24" x14ac:dyDescent="0.25">
      <c r="B553" s="3" t="s">
        <v>55</v>
      </c>
      <c r="C553" s="3">
        <v>545</v>
      </c>
      <c r="D553" s="3">
        <v>545</v>
      </c>
      <c r="E553" s="23">
        <v>6.1944439999999998</v>
      </c>
      <c r="F553" s="23">
        <v>0.2</v>
      </c>
      <c r="G553" s="29">
        <v>-0.49</v>
      </c>
      <c r="H553" s="29">
        <v>-1.75</v>
      </c>
      <c r="I553" s="29">
        <v>460.45</v>
      </c>
      <c r="J553" s="37">
        <f t="shared" si="115"/>
        <v>0.40993320496274999</v>
      </c>
      <c r="K553" s="37">
        <f t="shared" si="116"/>
        <v>6566.1106399999999</v>
      </c>
      <c r="L553" t="s">
        <v>56</v>
      </c>
      <c r="M553" s="18">
        <f t="shared" si="106"/>
        <v>-665.06719999999996</v>
      </c>
      <c r="N553">
        <f t="shared" si="107"/>
        <v>-1038.8</v>
      </c>
      <c r="O553">
        <f t="shared" si="104"/>
        <v>75782.020475699988</v>
      </c>
      <c r="P553">
        <f t="shared" si="105"/>
        <v>75782.020475699988</v>
      </c>
      <c r="Q553">
        <f t="shared" si="108"/>
        <v>145531.64698379999</v>
      </c>
      <c r="R553">
        <f t="shared" si="109"/>
        <v>0</v>
      </c>
      <c r="S553">
        <f t="shared" si="110"/>
        <v>0</v>
      </c>
      <c r="T553">
        <f t="shared" si="111"/>
        <v>423116.25572865142</v>
      </c>
      <c r="U553" s="39">
        <f>(T553+T554)</f>
        <v>781551.84414523491</v>
      </c>
      <c r="V553" s="39">
        <f t="shared" si="112"/>
        <v>0</v>
      </c>
      <c r="W553" s="39">
        <f t="shared" si="113"/>
        <v>-43304.011700399991</v>
      </c>
      <c r="X553" s="39">
        <f t="shared" si="114"/>
        <v>15156.404095139998</v>
      </c>
    </row>
    <row r="554" spans="2:24" x14ac:dyDescent="0.25">
      <c r="B554" s="3" t="s">
        <v>55</v>
      </c>
      <c r="C554" s="3">
        <v>546</v>
      </c>
      <c r="D554" s="3">
        <v>546</v>
      </c>
      <c r="E554" s="23">
        <v>5.5833329999999997</v>
      </c>
      <c r="F554" s="23">
        <v>0.2</v>
      </c>
      <c r="G554" s="29">
        <v>-0.53</v>
      </c>
      <c r="H554" s="29">
        <v>-1.9</v>
      </c>
      <c r="I554" s="29">
        <v>374.08</v>
      </c>
      <c r="J554" s="37">
        <f t="shared" si="115"/>
        <v>0.36949136856581244</v>
      </c>
      <c r="K554" s="37">
        <f t="shared" si="116"/>
        <v>5918.3329799999992</v>
      </c>
      <c r="L554" t="s">
        <v>56</v>
      </c>
      <c r="M554" s="18">
        <f t="shared" si="106"/>
        <v>-719.35840000000007</v>
      </c>
      <c r="N554">
        <f t="shared" si="107"/>
        <v>-1123.6000000000001</v>
      </c>
      <c r="O554">
        <f t="shared" si="104"/>
        <v>69749.626508100002</v>
      </c>
      <c r="P554">
        <f t="shared" si="105"/>
        <v>69749.626508100002</v>
      </c>
      <c r="Q554">
        <f t="shared" si="108"/>
        <v>134597.92952429998</v>
      </c>
      <c r="R554">
        <f t="shared" si="109"/>
        <v>0</v>
      </c>
      <c r="S554">
        <f t="shared" si="110"/>
        <v>9256.9693617907033</v>
      </c>
      <c r="T554">
        <f t="shared" si="111"/>
        <v>358435.58841658349</v>
      </c>
      <c r="U554" s="39">
        <f>(T554+T555)</f>
        <v>668266.3839047174</v>
      </c>
      <c r="V554" s="39">
        <f t="shared" si="112"/>
        <v>-4906.193761749073</v>
      </c>
      <c r="W554" s="39">
        <f t="shared" si="113"/>
        <v>-36710.329741105263</v>
      </c>
      <c r="X554" s="39">
        <f t="shared" si="114"/>
        <v>13949.925301620002</v>
      </c>
    </row>
    <row r="555" spans="2:24" x14ac:dyDescent="0.25">
      <c r="B555" s="3" t="s">
        <v>55</v>
      </c>
      <c r="C555" s="3">
        <v>547</v>
      </c>
      <c r="D555" s="3">
        <v>547</v>
      </c>
      <c r="E555" s="23">
        <v>5.1388889999999998</v>
      </c>
      <c r="F555" s="23">
        <v>0.2</v>
      </c>
      <c r="G555" s="29">
        <v>-0.4</v>
      </c>
      <c r="H555" s="29">
        <v>-1.45</v>
      </c>
      <c r="I555" s="29">
        <v>316.89999999999998</v>
      </c>
      <c r="J555" s="37">
        <f t="shared" si="115"/>
        <v>0.34007914797806243</v>
      </c>
      <c r="K555" s="37">
        <f t="shared" si="116"/>
        <v>5447.2223400000003</v>
      </c>
      <c r="L555" t="s">
        <v>56</v>
      </c>
      <c r="M555" s="18">
        <f t="shared" si="106"/>
        <v>-542.91200000000003</v>
      </c>
      <c r="N555">
        <f t="shared" si="107"/>
        <v>-848</v>
      </c>
      <c r="O555">
        <f t="shared" si="104"/>
        <v>64848.303016199992</v>
      </c>
      <c r="P555">
        <f t="shared" si="105"/>
        <v>64848.303016199992</v>
      </c>
      <c r="Q555">
        <f t="shared" si="108"/>
        <v>126303.38103239998</v>
      </c>
      <c r="R555">
        <f t="shared" si="109"/>
        <v>1801.3561611840037</v>
      </c>
      <c r="S555">
        <f t="shared" si="110"/>
        <v>50737.760513744703</v>
      </c>
      <c r="T555">
        <f t="shared" si="111"/>
        <v>309830.79548813397</v>
      </c>
      <c r="U555" s="39">
        <f>(T555+T556)</f>
        <v>588085.74571816786</v>
      </c>
      <c r="V555" s="39">
        <f t="shared" si="112"/>
        <v>-20295.104205497883</v>
      </c>
      <c r="W555" s="39">
        <f t="shared" si="113"/>
        <v>-44722.967597379306</v>
      </c>
      <c r="X555" s="39">
        <f t="shared" si="114"/>
        <v>12969.66060324</v>
      </c>
    </row>
    <row r="556" spans="2:24" x14ac:dyDescent="0.25">
      <c r="B556" s="3" t="s">
        <v>55</v>
      </c>
      <c r="C556" s="3">
        <v>548</v>
      </c>
      <c r="D556" s="3">
        <v>548</v>
      </c>
      <c r="E556" s="23">
        <v>4.7777779999999996</v>
      </c>
      <c r="F556" s="23">
        <v>0.2</v>
      </c>
      <c r="G556" s="29">
        <v>-0.31</v>
      </c>
      <c r="H556" s="29">
        <v>-1.1000000000000001</v>
      </c>
      <c r="I556" s="29">
        <v>273.93</v>
      </c>
      <c r="J556" s="37">
        <f t="shared" si="115"/>
        <v>0.31618170220612496</v>
      </c>
      <c r="K556" s="37">
        <f t="shared" si="116"/>
        <v>5064.4446799999996</v>
      </c>
      <c r="L556" t="s">
        <v>56</v>
      </c>
      <c r="M556" s="18">
        <f t="shared" si="106"/>
        <v>-420.7568</v>
      </c>
      <c r="N556">
        <f t="shared" si="107"/>
        <v>-657.2</v>
      </c>
      <c r="O556">
        <f t="shared" si="104"/>
        <v>61455.078016199994</v>
      </c>
      <c r="P556">
        <f t="shared" si="105"/>
        <v>61455.078016199994</v>
      </c>
      <c r="Q556">
        <f t="shared" si="108"/>
        <v>119516.9310324</v>
      </c>
      <c r="R556">
        <f t="shared" si="109"/>
        <v>10242.502760186995</v>
      </c>
      <c r="S556">
        <f t="shared" si="110"/>
        <v>127083.04213235657</v>
      </c>
      <c r="T556">
        <f t="shared" si="111"/>
        <v>278254.95023003395</v>
      </c>
      <c r="U556" s="39">
        <f>(T556+T557)</f>
        <v>526630.66770196788</v>
      </c>
      <c r="V556" s="39">
        <f t="shared" si="112"/>
        <v>-39395.743061030538</v>
      </c>
      <c r="W556" s="39">
        <f t="shared" si="113"/>
        <v>-55868.25274199999</v>
      </c>
      <c r="X556" s="39">
        <f t="shared" si="114"/>
        <v>12291.015603239999</v>
      </c>
    </row>
    <row r="557" spans="2:24" x14ac:dyDescent="0.25">
      <c r="B557" s="3" t="s">
        <v>55</v>
      </c>
      <c r="C557" s="3">
        <v>549</v>
      </c>
      <c r="D557" s="3">
        <v>549</v>
      </c>
      <c r="E557" s="23">
        <v>4.5277779999999996</v>
      </c>
      <c r="F557" s="23">
        <v>0.2</v>
      </c>
      <c r="G557" s="29">
        <v>-0.25</v>
      </c>
      <c r="H557" s="29">
        <v>-0.9</v>
      </c>
      <c r="I557" s="29">
        <v>246.01</v>
      </c>
      <c r="J557" s="37">
        <f t="shared" si="115"/>
        <v>0.29963731158112494</v>
      </c>
      <c r="K557" s="37">
        <f t="shared" si="116"/>
        <v>4799.4446799999996</v>
      </c>
      <c r="L557" t="s">
        <v>56</v>
      </c>
      <c r="M557" s="18">
        <f t="shared" si="106"/>
        <v>-339.32</v>
      </c>
      <c r="N557">
        <f t="shared" si="107"/>
        <v>-530</v>
      </c>
      <c r="O557">
        <f t="shared" si="104"/>
        <v>58061.853016199995</v>
      </c>
      <c r="P557">
        <f t="shared" si="105"/>
        <v>58061.853016199995</v>
      </c>
      <c r="Q557">
        <f t="shared" si="108"/>
        <v>113484.52349189999</v>
      </c>
      <c r="R557">
        <f t="shared" si="109"/>
        <v>25805.271232858497</v>
      </c>
      <c r="S557">
        <f t="shared" si="110"/>
        <v>197033.90999202876</v>
      </c>
      <c r="T557">
        <f t="shared" si="111"/>
        <v>248375.71747193395</v>
      </c>
      <c r="U557" s="39">
        <f>(T557+T558)</f>
        <v>474684.93677348539</v>
      </c>
      <c r="V557" s="39">
        <f t="shared" si="112"/>
        <v>-49258.477498007189</v>
      </c>
      <c r="W557" s="39">
        <f t="shared" si="113"/>
        <v>-64513.17001799999</v>
      </c>
      <c r="X557" s="39">
        <f t="shared" si="114"/>
        <v>11612.37060324</v>
      </c>
    </row>
    <row r="558" spans="2:24" x14ac:dyDescent="0.25">
      <c r="B558" s="3" t="s">
        <v>55</v>
      </c>
      <c r="C558" s="3">
        <v>550</v>
      </c>
      <c r="D558" s="3">
        <v>550</v>
      </c>
      <c r="E558" s="23">
        <v>4.2777779999999996</v>
      </c>
      <c r="F558" s="23">
        <v>0.2</v>
      </c>
      <c r="G558" s="29">
        <v>-0.22</v>
      </c>
      <c r="H558" s="29">
        <v>-0.8</v>
      </c>
      <c r="I558" s="29">
        <v>219.59</v>
      </c>
      <c r="J558" s="37">
        <f t="shared" si="115"/>
        <v>0.28309292095612493</v>
      </c>
      <c r="K558" s="37">
        <f t="shared" si="116"/>
        <v>4534.4446799999996</v>
      </c>
      <c r="L558" t="s">
        <v>56</v>
      </c>
      <c r="M558" s="18">
        <f t="shared" si="106"/>
        <v>-298.60160000000002</v>
      </c>
      <c r="N558">
        <f t="shared" si="107"/>
        <v>-466.4</v>
      </c>
      <c r="O558">
        <f t="shared" si="104"/>
        <v>55422.670475699997</v>
      </c>
      <c r="P558">
        <f t="shared" si="105"/>
        <v>55422.670475699997</v>
      </c>
      <c r="Q558">
        <f t="shared" si="108"/>
        <v>109337.2424595</v>
      </c>
      <c r="R558">
        <f t="shared" si="109"/>
        <v>40027.471916301001</v>
      </c>
      <c r="S558">
        <f t="shared" si="110"/>
        <v>290755.19608463347</v>
      </c>
      <c r="T558">
        <f t="shared" si="111"/>
        <v>226309.21930155146</v>
      </c>
      <c r="U558" s="39">
        <f>(T558+T559)</f>
        <v>440469.86825618544</v>
      </c>
      <c r="V558" s="39">
        <f t="shared" si="112"/>
        <v>-63966.143138619365</v>
      </c>
      <c r="W558" s="39">
        <f t="shared" si="113"/>
        <v>-69278.338094624996</v>
      </c>
      <c r="X558" s="39">
        <f t="shared" si="114"/>
        <v>11084.534095139999</v>
      </c>
    </row>
    <row r="559" spans="2:24" x14ac:dyDescent="0.25">
      <c r="B559" s="3" t="s">
        <v>55</v>
      </c>
      <c r="C559" s="3">
        <v>551</v>
      </c>
      <c r="D559" s="3">
        <v>551</v>
      </c>
      <c r="E559" s="23">
        <v>4.0833329999999997</v>
      </c>
      <c r="F559" s="23">
        <v>0.2</v>
      </c>
      <c r="G559" s="29">
        <v>-0.15</v>
      </c>
      <c r="H559" s="29">
        <v>-0.55000000000000004</v>
      </c>
      <c r="I559" s="29">
        <v>200.08</v>
      </c>
      <c r="J559" s="37">
        <f t="shared" si="115"/>
        <v>0.27022502481581245</v>
      </c>
      <c r="K559" s="37">
        <f t="shared" si="116"/>
        <v>4328.3329799999992</v>
      </c>
      <c r="L559" t="s">
        <v>56</v>
      </c>
      <c r="M559" s="18">
        <f t="shared" si="106"/>
        <v>-203.59199999999998</v>
      </c>
      <c r="N559">
        <f t="shared" si="107"/>
        <v>-318</v>
      </c>
      <c r="O559">
        <f t="shared" si="104"/>
        <v>53914.5719838</v>
      </c>
      <c r="P559">
        <f t="shared" si="105"/>
        <v>53914.5719838</v>
      </c>
      <c r="Q559">
        <f t="shared" si="108"/>
        <v>105567.0030162</v>
      </c>
      <c r="R559">
        <f t="shared" si="109"/>
        <v>61402.712972057998</v>
      </c>
      <c r="S559">
        <f t="shared" si="110"/>
        <v>431857.4234769186</v>
      </c>
      <c r="T559">
        <f t="shared" si="111"/>
        <v>214160.648954634</v>
      </c>
      <c r="U559" s="39">
        <f>(T559+T560)</f>
        <v>410726.86778457003</v>
      </c>
      <c r="V559" s="39">
        <f t="shared" si="112"/>
        <v>-64778.613521537787</v>
      </c>
      <c r="W559" s="39">
        <f t="shared" si="113"/>
        <v>-98026.494515999992</v>
      </c>
      <c r="X559" s="39">
        <f t="shared" si="114"/>
        <v>10782.914396760001</v>
      </c>
    </row>
    <row r="560" spans="2:24" x14ac:dyDescent="0.25">
      <c r="B560" s="3" t="s">
        <v>55</v>
      </c>
      <c r="C560" s="3">
        <v>552</v>
      </c>
      <c r="D560" s="3">
        <v>552</v>
      </c>
      <c r="E560" s="23">
        <v>3.9722219999999999</v>
      </c>
      <c r="F560" s="23">
        <v>0.2</v>
      </c>
      <c r="G560" s="29">
        <v>-0.14000000000000001</v>
      </c>
      <c r="H560" s="29">
        <v>-0.5</v>
      </c>
      <c r="I560" s="29">
        <v>189.34</v>
      </c>
      <c r="J560" s="37">
        <f t="shared" si="115"/>
        <v>0.26287196966887499</v>
      </c>
      <c r="K560" s="37">
        <f t="shared" si="116"/>
        <v>4210.5553199999995</v>
      </c>
      <c r="L560" t="s">
        <v>56</v>
      </c>
      <c r="M560" s="18">
        <f t="shared" si="106"/>
        <v>-190.01920000000001</v>
      </c>
      <c r="N560">
        <f t="shared" si="107"/>
        <v>-296.8</v>
      </c>
      <c r="O560">
        <f t="shared" si="104"/>
        <v>51652.431032400003</v>
      </c>
      <c r="P560">
        <f t="shared" si="105"/>
        <v>51652.431032400003</v>
      </c>
      <c r="Q560">
        <f t="shared" si="108"/>
        <v>101796.75</v>
      </c>
      <c r="R560">
        <f t="shared" si="109"/>
        <v>93261.330938920495</v>
      </c>
      <c r="S560">
        <f t="shared" si="110"/>
        <v>591531.8460644749</v>
      </c>
      <c r="T560">
        <f t="shared" si="111"/>
        <v>196566.21882993603</v>
      </c>
      <c r="U560" s="39">
        <f>(T560+T561)</f>
        <v>381821.59717387205</v>
      </c>
      <c r="V560" s="39">
        <f t="shared" si="112"/>
        <v>-82814.458449026497</v>
      </c>
      <c r="W560" s="39">
        <f t="shared" si="113"/>
        <v>-103304.86206480001</v>
      </c>
      <c r="X560" s="39">
        <f t="shared" si="114"/>
        <v>10330.486206480002</v>
      </c>
    </row>
    <row r="561" spans="2:24" x14ac:dyDescent="0.25">
      <c r="B561" s="3" t="s">
        <v>55</v>
      </c>
      <c r="C561" s="3">
        <v>553</v>
      </c>
      <c r="D561" s="3">
        <v>553</v>
      </c>
      <c r="E561" s="23">
        <v>3.8055560000000002</v>
      </c>
      <c r="F561" s="23">
        <v>0.2</v>
      </c>
      <c r="G561" s="29">
        <v>-0.14000000000000001</v>
      </c>
      <c r="H561" s="29">
        <v>-0.5</v>
      </c>
      <c r="I561" s="29">
        <v>173.79</v>
      </c>
      <c r="J561" s="37">
        <f t="shared" si="115"/>
        <v>0.25184242003724999</v>
      </c>
      <c r="K561" s="37">
        <f t="shared" si="116"/>
        <v>4033.8893600000001</v>
      </c>
      <c r="L561" t="s">
        <v>56</v>
      </c>
      <c r="M561" s="18">
        <f t="shared" si="106"/>
        <v>-190.01920000000001</v>
      </c>
      <c r="N561">
        <f t="shared" si="107"/>
        <v>-296.8</v>
      </c>
      <c r="O561">
        <f t="shared" si="104"/>
        <v>50144.318967599997</v>
      </c>
      <c r="P561">
        <f t="shared" si="105"/>
        <v>50144.318967599997</v>
      </c>
      <c r="Q561">
        <f t="shared" si="108"/>
        <v>99534.595475699985</v>
      </c>
      <c r="R561">
        <f t="shared" si="109"/>
        <v>130932.38284380901</v>
      </c>
      <c r="S561">
        <f t="shared" si="110"/>
        <v>716355.7475964193</v>
      </c>
      <c r="T561">
        <f t="shared" si="111"/>
        <v>185255.378343936</v>
      </c>
      <c r="U561" s="39">
        <f>(T561+T562)</f>
        <v>364981.11223621946</v>
      </c>
      <c r="V561" s="39">
        <f t="shared" si="112"/>
        <v>-100289.80466349871</v>
      </c>
      <c r="W561" s="39">
        <f t="shared" si="113"/>
        <v>-100288.63793519999</v>
      </c>
      <c r="X561" s="39">
        <f t="shared" si="114"/>
        <v>10028.86379352</v>
      </c>
    </row>
    <row r="562" spans="2:24" x14ac:dyDescent="0.25">
      <c r="B562" s="3" t="s">
        <v>55</v>
      </c>
      <c r="C562" s="3">
        <v>554</v>
      </c>
      <c r="D562" s="3">
        <v>554</v>
      </c>
      <c r="E562" s="23">
        <v>3.6944439999999998</v>
      </c>
      <c r="F562" s="23">
        <v>0.2</v>
      </c>
      <c r="G562" s="29">
        <v>-0.08</v>
      </c>
      <c r="H562" s="29">
        <v>-0.3</v>
      </c>
      <c r="I562" s="29">
        <v>163.79</v>
      </c>
      <c r="J562" s="37">
        <f t="shared" si="115"/>
        <v>0.24448929871274996</v>
      </c>
      <c r="K562" s="37">
        <f t="shared" si="116"/>
        <v>3916.1106399999999</v>
      </c>
      <c r="L562" t="s">
        <v>56</v>
      </c>
      <c r="M562" s="18">
        <f t="shared" si="106"/>
        <v>-108.58240000000001</v>
      </c>
      <c r="N562">
        <f t="shared" si="107"/>
        <v>-169.6</v>
      </c>
      <c r="O562">
        <f t="shared" si="104"/>
        <v>49390.276508099996</v>
      </c>
      <c r="P562">
        <f t="shared" si="105"/>
        <v>49390.276508099996</v>
      </c>
      <c r="Q562">
        <f t="shared" si="108"/>
        <v>98780.553016199992</v>
      </c>
      <c r="R562">
        <f t="shared" si="109"/>
        <v>158460.47869520023</v>
      </c>
      <c r="S562">
        <f t="shared" si="110"/>
        <v>770027.25201771688</v>
      </c>
      <c r="T562">
        <f t="shared" si="111"/>
        <v>179725.73389228349</v>
      </c>
      <c r="U562" s="39">
        <f>(T562+T563)</f>
        <v>359451.46778456698</v>
      </c>
      <c r="V562" s="39">
        <f t="shared" si="112"/>
        <v>-61602.180161417353</v>
      </c>
      <c r="W562" s="39">
        <f t="shared" si="113"/>
        <v>-164634.25502700001</v>
      </c>
      <c r="X562" s="39">
        <f t="shared" si="114"/>
        <v>9878.0553016199992</v>
      </c>
    </row>
    <row r="563" spans="2:24" x14ac:dyDescent="0.25">
      <c r="B563" s="3" t="s">
        <v>55</v>
      </c>
      <c r="C563" s="3">
        <v>555</v>
      </c>
      <c r="D563" s="3">
        <v>555</v>
      </c>
      <c r="E563" s="23">
        <v>3.6388889999999998</v>
      </c>
      <c r="F563" s="23">
        <v>0.2</v>
      </c>
      <c r="G563" s="29">
        <v>-0.03</v>
      </c>
      <c r="H563" s="29">
        <v>-0.1</v>
      </c>
      <c r="I563" s="29">
        <v>158.9</v>
      </c>
      <c r="J563" s="37">
        <f t="shared" si="115"/>
        <v>0.24081280422806248</v>
      </c>
      <c r="K563" s="37">
        <f t="shared" si="116"/>
        <v>3857.2223399999998</v>
      </c>
      <c r="L563" t="s">
        <v>56</v>
      </c>
      <c r="M563" s="18">
        <f t="shared" si="106"/>
        <v>-40.718399999999995</v>
      </c>
      <c r="N563">
        <f t="shared" si="107"/>
        <v>-63.599999999999994</v>
      </c>
      <c r="O563">
        <f t="shared" si="104"/>
        <v>49390.276508099996</v>
      </c>
      <c r="P563">
        <f t="shared" si="105"/>
        <v>49390.276508099996</v>
      </c>
      <c r="Q563">
        <f t="shared" si="108"/>
        <v>99534.595475699985</v>
      </c>
      <c r="R563">
        <f t="shared" si="109"/>
        <v>168064.14631567948</v>
      </c>
      <c r="S563">
        <f t="shared" si="110"/>
        <v>788967.72328676353</v>
      </c>
      <c r="T563">
        <f t="shared" si="111"/>
        <v>179725.73389228349</v>
      </c>
      <c r="U563" s="39">
        <f>(T563+T564)</f>
        <v>364981.11223621946</v>
      </c>
      <c r="V563" s="39">
        <f t="shared" si="112"/>
        <v>-23669.031698602907</v>
      </c>
      <c r="W563" s="39">
        <f t="shared" si="113"/>
        <v>-493902.76508099993</v>
      </c>
      <c r="X563" s="39">
        <f t="shared" si="114"/>
        <v>9878.0553016199992</v>
      </c>
    </row>
    <row r="564" spans="2:24" x14ac:dyDescent="0.25">
      <c r="B564" s="3" t="s">
        <v>55</v>
      </c>
      <c r="C564" s="3">
        <v>556</v>
      </c>
      <c r="D564" s="3">
        <v>556</v>
      </c>
      <c r="E564" s="23">
        <v>3.6388889999999998</v>
      </c>
      <c r="F564" s="23">
        <v>0.2</v>
      </c>
      <c r="G564" s="29">
        <v>0.03</v>
      </c>
      <c r="H564" s="29">
        <v>0.1</v>
      </c>
      <c r="I564" s="29">
        <v>158.9</v>
      </c>
      <c r="J564" s="37">
        <f t="shared" si="115"/>
        <v>0.24081280422806248</v>
      </c>
      <c r="K564" s="37">
        <f t="shared" si="116"/>
        <v>3857.2223399999998</v>
      </c>
      <c r="L564" t="s">
        <v>56</v>
      </c>
      <c r="M564" s="18">
        <f t="shared" si="106"/>
        <v>40.718399999999995</v>
      </c>
      <c r="N564">
        <f t="shared" si="107"/>
        <v>63.599999999999994</v>
      </c>
      <c r="O564">
        <f t="shared" si="104"/>
        <v>50144.318967599997</v>
      </c>
      <c r="P564">
        <f t="shared" si="105"/>
        <v>50144.318967599997</v>
      </c>
      <c r="Q564">
        <f t="shared" si="108"/>
        <v>102173.7644433</v>
      </c>
      <c r="R564">
        <f t="shared" si="109"/>
        <v>170629.98540793196</v>
      </c>
      <c r="S564">
        <f t="shared" si="110"/>
        <v>819372.05563889816</v>
      </c>
      <c r="T564">
        <f t="shared" si="111"/>
        <v>185255.378343936</v>
      </c>
      <c r="U564" s="39">
        <f>(T564+T565)</f>
        <v>384701.56865763752</v>
      </c>
      <c r="V564" s="39">
        <f t="shared" si="112"/>
        <v>24581.161669166944</v>
      </c>
      <c r="W564" s="39">
        <f t="shared" si="113"/>
        <v>501443.18967599992</v>
      </c>
      <c r="X564" s="39">
        <f t="shared" si="114"/>
        <v>10028.86379352</v>
      </c>
    </row>
    <row r="565" spans="2:24" x14ac:dyDescent="0.25">
      <c r="B565" s="3" t="s">
        <v>55</v>
      </c>
      <c r="C565" s="3">
        <v>557</v>
      </c>
      <c r="D565" s="3">
        <v>557</v>
      </c>
      <c r="E565" s="23">
        <v>3.6944439999999998</v>
      </c>
      <c r="F565" s="23">
        <v>0.2</v>
      </c>
      <c r="G565" s="29">
        <v>0.1</v>
      </c>
      <c r="H565" s="29">
        <v>0.35</v>
      </c>
      <c r="I565" s="29">
        <v>163.79</v>
      </c>
      <c r="J565" s="37">
        <f t="shared" si="115"/>
        <v>0.24448929871274996</v>
      </c>
      <c r="K565" s="37">
        <f t="shared" si="116"/>
        <v>3916.1106399999999</v>
      </c>
      <c r="L565" t="s">
        <v>56</v>
      </c>
      <c r="M565" s="18">
        <f t="shared" si="106"/>
        <v>135.72800000000001</v>
      </c>
      <c r="N565">
        <f t="shared" si="107"/>
        <v>212</v>
      </c>
      <c r="O565">
        <f t="shared" si="104"/>
        <v>52029.445475699998</v>
      </c>
      <c r="P565">
        <f t="shared" si="105"/>
        <v>52029.445475699998</v>
      </c>
      <c r="Q565">
        <f t="shared" si="108"/>
        <v>106698.0734919</v>
      </c>
      <c r="R565">
        <f t="shared" si="109"/>
        <v>175599.3784804875</v>
      </c>
      <c r="S565">
        <f t="shared" si="110"/>
        <v>862500.55252306745</v>
      </c>
      <c r="T565">
        <f t="shared" si="111"/>
        <v>199446.19031370152</v>
      </c>
      <c r="U565" s="39">
        <f>(T565+T566)</f>
        <v>419639.28752753546</v>
      </c>
      <c r="V565" s="39">
        <f t="shared" si="112"/>
        <v>86250.055252306745</v>
      </c>
      <c r="W565" s="39">
        <f t="shared" si="113"/>
        <v>148655.558502</v>
      </c>
      <c r="X565" s="39">
        <f t="shared" si="114"/>
        <v>10405.889095140001</v>
      </c>
    </row>
    <row r="566" spans="2:24" x14ac:dyDescent="0.25">
      <c r="B566" s="3" t="s">
        <v>55</v>
      </c>
      <c r="C566" s="3">
        <v>558</v>
      </c>
      <c r="D566" s="3">
        <v>558</v>
      </c>
      <c r="E566" s="23">
        <v>3.8333330000000001</v>
      </c>
      <c r="F566" s="23">
        <v>0.2</v>
      </c>
      <c r="G566" s="29">
        <v>0.17</v>
      </c>
      <c r="H566" s="29">
        <v>0.6</v>
      </c>
      <c r="I566" s="29">
        <v>176.33</v>
      </c>
      <c r="J566" s="37">
        <f t="shared" si="115"/>
        <v>0.25368063419081249</v>
      </c>
      <c r="K566" s="37">
        <f t="shared" si="116"/>
        <v>4063.3329800000001</v>
      </c>
      <c r="L566" t="s">
        <v>56</v>
      </c>
      <c r="M566" s="18">
        <f t="shared" si="106"/>
        <v>230.73760000000001</v>
      </c>
      <c r="N566">
        <f t="shared" si="107"/>
        <v>360.40000000000003</v>
      </c>
      <c r="O566">
        <f t="shared" si="104"/>
        <v>54668.628016199997</v>
      </c>
      <c r="P566">
        <f t="shared" si="105"/>
        <v>54668.628016199997</v>
      </c>
      <c r="Q566">
        <f t="shared" si="108"/>
        <v>116877.74849189998</v>
      </c>
      <c r="R566">
        <f t="shared" si="109"/>
        <v>179191.626201684</v>
      </c>
      <c r="S566">
        <f t="shared" si="110"/>
        <v>955245.59118535009</v>
      </c>
      <c r="T566">
        <f t="shared" si="111"/>
        <v>220193.09721383397</v>
      </c>
      <c r="U566" s="39">
        <f>(T566+T567)</f>
        <v>505318.21199108544</v>
      </c>
      <c r="V566" s="39">
        <f t="shared" si="112"/>
        <v>162391.75050150952</v>
      </c>
      <c r="W566" s="39">
        <f t="shared" si="113"/>
        <v>91114.380026999992</v>
      </c>
      <c r="X566" s="39">
        <f t="shared" si="114"/>
        <v>10933.72560324</v>
      </c>
    </row>
    <row r="567" spans="2:24" x14ac:dyDescent="0.25">
      <c r="B567" s="3" t="s">
        <v>55</v>
      </c>
      <c r="C567" s="3">
        <v>559</v>
      </c>
      <c r="D567" s="3">
        <v>559</v>
      </c>
      <c r="E567" s="23">
        <v>4.0277779999999996</v>
      </c>
      <c r="F567" s="23">
        <v>0.2</v>
      </c>
      <c r="G567" s="29">
        <v>0.38</v>
      </c>
      <c r="H567" s="29">
        <v>1.35</v>
      </c>
      <c r="I567" s="29">
        <v>194.68</v>
      </c>
      <c r="J567" s="37">
        <f t="shared" si="115"/>
        <v>0.26654853033112497</v>
      </c>
      <c r="K567" s="37">
        <f t="shared" si="116"/>
        <v>4269.4446799999996</v>
      </c>
      <c r="L567" t="s">
        <v>56</v>
      </c>
      <c r="M567" s="18">
        <f t="shared" si="106"/>
        <v>515.76639999999998</v>
      </c>
      <c r="N567">
        <f t="shared" si="107"/>
        <v>805.6</v>
      </c>
      <c r="O567">
        <f t="shared" si="104"/>
        <v>62209.120475699994</v>
      </c>
      <c r="P567">
        <f t="shared" si="105"/>
        <v>62209.120475699994</v>
      </c>
      <c r="Q567">
        <f t="shared" si="108"/>
        <v>126303.3674595</v>
      </c>
      <c r="R567">
        <f t="shared" si="109"/>
        <v>192675.45653798847</v>
      </c>
      <c r="S567">
        <f t="shared" si="110"/>
        <v>1012770.14007032</v>
      </c>
      <c r="T567">
        <f t="shared" si="111"/>
        <v>285125.11477725144</v>
      </c>
      <c r="U567" s="39">
        <f>(T567+T568)</f>
        <v>587792.3779575855</v>
      </c>
      <c r="V567" s="39">
        <f t="shared" si="112"/>
        <v>384852.65322672162</v>
      </c>
      <c r="W567" s="39">
        <f t="shared" si="113"/>
        <v>46080.829981999996</v>
      </c>
      <c r="X567" s="39">
        <f t="shared" si="114"/>
        <v>12441.82409514</v>
      </c>
    </row>
    <row r="568" spans="2:24" x14ac:dyDescent="0.25">
      <c r="B568" s="3" t="s">
        <v>55</v>
      </c>
      <c r="C568" s="3">
        <v>560</v>
      </c>
      <c r="D568" s="3">
        <v>560</v>
      </c>
      <c r="E568" s="23">
        <v>4.5833329999999997</v>
      </c>
      <c r="F568" s="23">
        <v>0.2</v>
      </c>
      <c r="G568" s="29">
        <v>0.35</v>
      </c>
      <c r="H568" s="29">
        <v>1.25</v>
      </c>
      <c r="I568" s="29">
        <v>252.08</v>
      </c>
      <c r="J568" s="37">
        <f t="shared" si="115"/>
        <v>0.30331380606581243</v>
      </c>
      <c r="K568" s="37">
        <f t="shared" si="116"/>
        <v>4858.3329799999992</v>
      </c>
      <c r="L568" t="s">
        <v>56</v>
      </c>
      <c r="M568" s="18">
        <f t="shared" si="106"/>
        <v>475.04799999999994</v>
      </c>
      <c r="N568">
        <f t="shared" si="107"/>
        <v>742</v>
      </c>
      <c r="O568">
        <f t="shared" si="104"/>
        <v>64094.246983800003</v>
      </c>
      <c r="P568">
        <f t="shared" si="105"/>
        <v>64094.246983800003</v>
      </c>
      <c r="Q568">
        <f t="shared" si="108"/>
        <v>128188.49396760001</v>
      </c>
      <c r="R568">
        <f t="shared" si="109"/>
        <v>178929.7621474005</v>
      </c>
      <c r="S568">
        <f t="shared" si="110"/>
        <v>956616.49685616244</v>
      </c>
      <c r="T568">
        <f t="shared" si="111"/>
        <v>302667.26318033406</v>
      </c>
      <c r="U568" s="39">
        <f>(T568+T569)</f>
        <v>605334.52636066813</v>
      </c>
      <c r="V568" s="39">
        <f t="shared" si="112"/>
        <v>334815.77389965684</v>
      </c>
      <c r="W568" s="39">
        <f t="shared" si="113"/>
        <v>51275.397587040003</v>
      </c>
      <c r="X568" s="39">
        <f t="shared" si="114"/>
        <v>12818.849396760001</v>
      </c>
    </row>
    <row r="569" spans="2:24" x14ac:dyDescent="0.25">
      <c r="B569" s="3" t="s">
        <v>55</v>
      </c>
      <c r="C569" s="3">
        <v>561</v>
      </c>
      <c r="D569" s="3">
        <v>561</v>
      </c>
      <c r="E569" s="23">
        <v>4.7222220000000004</v>
      </c>
      <c r="F569" s="23">
        <v>0.2</v>
      </c>
      <c r="G569" s="29">
        <v>7.0000000000000007E-2</v>
      </c>
      <c r="H569" s="29">
        <v>0.25</v>
      </c>
      <c r="I569" s="29">
        <v>267.58999999999997</v>
      </c>
      <c r="J569" s="37">
        <f t="shared" si="115"/>
        <v>0.31250514154387499</v>
      </c>
      <c r="K569" s="37">
        <f t="shared" si="116"/>
        <v>5005.5553200000004</v>
      </c>
      <c r="L569" t="s">
        <v>56</v>
      </c>
      <c r="M569" s="18">
        <f t="shared" si="106"/>
        <v>95.009600000000006</v>
      </c>
      <c r="N569">
        <f t="shared" si="107"/>
        <v>148.4</v>
      </c>
      <c r="O569">
        <f t="shared" si="104"/>
        <v>64094.246983800003</v>
      </c>
      <c r="P569">
        <f t="shared" si="105"/>
        <v>64094.246983800003</v>
      </c>
      <c r="Q569">
        <f t="shared" si="108"/>
        <v>128188.49396760001</v>
      </c>
      <c r="R569">
        <f t="shared" si="109"/>
        <v>164686.61039416652</v>
      </c>
      <c r="S569">
        <f t="shared" si="110"/>
        <v>887725.10606577143</v>
      </c>
      <c r="T569">
        <f t="shared" si="111"/>
        <v>302667.26318033406</v>
      </c>
      <c r="U569" s="39">
        <f>(T569+T570)</f>
        <v>605334.52636066813</v>
      </c>
      <c r="V569" s="39">
        <f t="shared" si="112"/>
        <v>62140.757424604002</v>
      </c>
      <c r="W569" s="39">
        <f t="shared" si="113"/>
        <v>256376.98793520001</v>
      </c>
      <c r="X569" s="39">
        <f t="shared" si="114"/>
        <v>12818.849396760001</v>
      </c>
    </row>
    <row r="570" spans="2:24" x14ac:dyDescent="0.25">
      <c r="B570" s="3" t="s">
        <v>55</v>
      </c>
      <c r="C570" s="3">
        <v>562</v>
      </c>
      <c r="D570" s="3">
        <v>562</v>
      </c>
      <c r="E570" s="23">
        <v>4.7222220000000004</v>
      </c>
      <c r="F570" s="23">
        <v>0.2</v>
      </c>
      <c r="G570" s="29">
        <v>0</v>
      </c>
      <c r="H570" s="29">
        <v>0</v>
      </c>
      <c r="I570" s="29">
        <v>267.58999999999997</v>
      </c>
      <c r="J570" s="37">
        <f t="shared" si="115"/>
        <v>0.31250514154387499</v>
      </c>
      <c r="K570" s="37">
        <f t="shared" si="116"/>
        <v>5005.5553200000004</v>
      </c>
      <c r="L570" t="s">
        <v>56</v>
      </c>
      <c r="M570" s="18">
        <f t="shared" si="106"/>
        <v>0</v>
      </c>
      <c r="N570">
        <f t="shared" si="107"/>
        <v>0</v>
      </c>
      <c r="O570">
        <f t="shared" si="104"/>
        <v>64094.246983800003</v>
      </c>
      <c r="P570">
        <f t="shared" si="105"/>
        <v>64094.246983800003</v>
      </c>
      <c r="Q570">
        <f t="shared" si="108"/>
        <v>122156.1</v>
      </c>
      <c r="R570">
        <f t="shared" si="109"/>
        <v>153114.04158288299</v>
      </c>
      <c r="S570">
        <f t="shared" si="110"/>
        <v>773829.30019799166</v>
      </c>
      <c r="T570">
        <f t="shared" si="111"/>
        <v>302667.26318033406</v>
      </c>
      <c r="U570" s="39">
        <f>(T570+T571)</f>
        <v>551042.98065226804</v>
      </c>
      <c r="V570" s="39">
        <f t="shared" si="112"/>
        <v>0</v>
      </c>
      <c r="W570" s="39" t="e">
        <f t="shared" si="113"/>
        <v>#DIV/0!</v>
      </c>
      <c r="X570" s="39">
        <f t="shared" si="114"/>
        <v>12818.849396760001</v>
      </c>
    </row>
    <row r="571" spans="2:24" x14ac:dyDescent="0.25">
      <c r="B571" s="3" t="s">
        <v>55</v>
      </c>
      <c r="C571" s="3">
        <v>563</v>
      </c>
      <c r="D571" s="3">
        <v>563</v>
      </c>
      <c r="E571" s="23">
        <v>4.7222220000000004</v>
      </c>
      <c r="F571" s="23">
        <v>0.2</v>
      </c>
      <c r="G571" s="29">
        <v>-0.22</v>
      </c>
      <c r="H571" s="29">
        <v>-0.8</v>
      </c>
      <c r="I571" s="29">
        <v>267.58999999999997</v>
      </c>
      <c r="J571" s="37">
        <f t="shared" si="115"/>
        <v>0.31250514154387499</v>
      </c>
      <c r="K571" s="37">
        <f t="shared" si="116"/>
        <v>5005.5553200000004</v>
      </c>
      <c r="L571" t="s">
        <v>56</v>
      </c>
      <c r="M571" s="18">
        <f t="shared" si="106"/>
        <v>-298.60160000000002</v>
      </c>
      <c r="N571">
        <f t="shared" si="107"/>
        <v>-466.4</v>
      </c>
      <c r="O571">
        <f t="shared" si="104"/>
        <v>58061.853016199995</v>
      </c>
      <c r="P571">
        <f t="shared" si="105"/>
        <v>58061.853016199995</v>
      </c>
      <c r="Q571">
        <f t="shared" si="108"/>
        <v>96141.384048599997</v>
      </c>
      <c r="R571">
        <f t="shared" si="109"/>
        <v>131445.59036299196</v>
      </c>
      <c r="S571">
        <f t="shared" si="110"/>
        <v>479861.58256683656</v>
      </c>
      <c r="T571">
        <f t="shared" si="111"/>
        <v>248375.71747193395</v>
      </c>
      <c r="U571" s="39">
        <f>(T571+T572)</f>
        <v>355209.97423706995</v>
      </c>
      <c r="V571" s="39">
        <f t="shared" si="112"/>
        <v>-105569.54816470404</v>
      </c>
      <c r="W571" s="39">
        <f t="shared" si="113"/>
        <v>-72577.316270249983</v>
      </c>
      <c r="X571" s="39">
        <f t="shared" si="114"/>
        <v>11612.37060324</v>
      </c>
    </row>
    <row r="572" spans="2:24" x14ac:dyDescent="0.25">
      <c r="B572" s="3" t="s">
        <v>55</v>
      </c>
      <c r="C572" s="3">
        <v>564</v>
      </c>
      <c r="D572" s="3">
        <v>564</v>
      </c>
      <c r="E572" s="23">
        <v>4.2777779999999996</v>
      </c>
      <c r="F572" s="23">
        <v>0.2</v>
      </c>
      <c r="G572" s="29">
        <v>-0.96</v>
      </c>
      <c r="H572" s="29">
        <v>-3.45</v>
      </c>
      <c r="I572" s="29">
        <v>219.59</v>
      </c>
      <c r="J572" s="37">
        <f t="shared" si="115"/>
        <v>0.28309292095612493</v>
      </c>
      <c r="K572" s="37">
        <f t="shared" si="116"/>
        <v>4534.4446799999996</v>
      </c>
      <c r="L572" t="s">
        <v>56</v>
      </c>
      <c r="M572" s="18">
        <f t="shared" si="106"/>
        <v>-1302.9887999999999</v>
      </c>
      <c r="N572">
        <f t="shared" si="107"/>
        <v>-2035.1999999999998</v>
      </c>
      <c r="O572">
        <f t="shared" si="104"/>
        <v>38079.531032400002</v>
      </c>
      <c r="P572">
        <f t="shared" si="105"/>
        <v>38079.531032400002</v>
      </c>
      <c r="Q572">
        <f t="shared" si="108"/>
        <v>56176.726508100008</v>
      </c>
      <c r="R572">
        <f t="shared" si="109"/>
        <v>81447.890050358998</v>
      </c>
      <c r="S572">
        <f t="shared" si="110"/>
        <v>185108.80126120674</v>
      </c>
      <c r="T572">
        <f t="shared" si="111"/>
        <v>106834.25676513603</v>
      </c>
      <c r="U572" s="39">
        <f>(T572+T573)</f>
        <v>130963.84470033755</v>
      </c>
      <c r="V572" s="39">
        <f t="shared" si="112"/>
        <v>-177704.44921075847</v>
      </c>
      <c r="W572" s="39">
        <f t="shared" si="113"/>
        <v>-11037.545226782609</v>
      </c>
      <c r="X572" s="39">
        <f t="shared" si="114"/>
        <v>7615.9062064800009</v>
      </c>
    </row>
    <row r="573" spans="2:24" x14ac:dyDescent="0.25">
      <c r="B573" s="3" t="s">
        <v>55</v>
      </c>
      <c r="C573" s="3">
        <v>565</v>
      </c>
      <c r="D573" s="3">
        <v>565</v>
      </c>
      <c r="E573" s="23">
        <v>2.8055560000000002</v>
      </c>
      <c r="F573" s="23">
        <v>0.2</v>
      </c>
      <c r="G573" s="29">
        <v>-1.47</v>
      </c>
      <c r="H573" s="29">
        <v>-5.3</v>
      </c>
      <c r="I573" s="29">
        <v>94.45</v>
      </c>
      <c r="J573" s="37">
        <f t="shared" si="115"/>
        <v>0.18566485753724998</v>
      </c>
      <c r="K573" s="37">
        <f t="shared" si="116"/>
        <v>2973.8893600000001</v>
      </c>
      <c r="L573" t="s">
        <v>56</v>
      </c>
      <c r="M573" s="18">
        <f t="shared" si="106"/>
        <v>-1995.2015999999999</v>
      </c>
      <c r="N573">
        <f t="shared" si="107"/>
        <v>-3116.4</v>
      </c>
      <c r="O573">
        <f t="shared" si="104"/>
        <v>18097.195475700002</v>
      </c>
      <c r="P573">
        <f t="shared" si="105"/>
        <v>18097.195475700002</v>
      </c>
      <c r="Q573">
        <f t="shared" si="108"/>
        <v>18097.195475700002</v>
      </c>
      <c r="R573">
        <f t="shared" si="109"/>
        <v>36948.437746688258</v>
      </c>
      <c r="S573">
        <f t="shared" si="110"/>
        <v>36948.437746688258</v>
      </c>
      <c r="T573">
        <f t="shared" si="111"/>
        <v>24129.587935201514</v>
      </c>
      <c r="U573" s="39">
        <f>(T573+T574)</f>
        <v>24129.587935201514</v>
      </c>
      <c r="V573" s="39">
        <f t="shared" si="112"/>
        <v>-54314.203487631741</v>
      </c>
      <c r="W573" s="39">
        <f t="shared" si="113"/>
        <v>-3414.5651840943401</v>
      </c>
      <c r="X573" s="39">
        <f t="shared" si="114"/>
        <v>3619.4390951400005</v>
      </c>
    </row>
    <row r="574" spans="2:24" x14ac:dyDescent="0.25">
      <c r="B574" s="3" t="s">
        <v>55</v>
      </c>
      <c r="C574" s="3">
        <v>566</v>
      </c>
      <c r="D574" s="3">
        <v>566</v>
      </c>
      <c r="E574" s="23">
        <v>1.3333330000000001</v>
      </c>
      <c r="F574" s="23">
        <v>0.2</v>
      </c>
      <c r="G574" s="29">
        <v>-1.4</v>
      </c>
      <c r="H574" s="29">
        <v>-5.05</v>
      </c>
      <c r="I574" s="29">
        <v>21.33</v>
      </c>
      <c r="J574" s="37">
        <f t="shared" si="115"/>
        <v>8.8236727940812498E-2</v>
      </c>
      <c r="K574" s="37">
        <f t="shared" si="116"/>
        <v>1413.3329800000001</v>
      </c>
      <c r="L574" t="s">
        <v>56</v>
      </c>
      <c r="M574" s="18">
        <f t="shared" si="106"/>
        <v>-1900.1919999999998</v>
      </c>
      <c r="N574">
        <f t="shared" si="107"/>
        <v>-2968</v>
      </c>
      <c r="O574">
        <f t="shared" si="104"/>
        <v>0</v>
      </c>
      <c r="P574">
        <f t="shared" si="105"/>
        <v>0</v>
      </c>
      <c r="Q574">
        <f t="shared" si="108"/>
        <v>0</v>
      </c>
      <c r="R574">
        <f t="shared" si="109"/>
        <v>0</v>
      </c>
      <c r="S574">
        <f t="shared" si="110"/>
        <v>0</v>
      </c>
      <c r="T574">
        <f t="shared" si="111"/>
        <v>0</v>
      </c>
      <c r="U574" s="39">
        <f>(T574+T575)</f>
        <v>0</v>
      </c>
      <c r="V574" s="39">
        <f t="shared" si="112"/>
        <v>0</v>
      </c>
      <c r="W574" s="39">
        <f t="shared" si="113"/>
        <v>0</v>
      </c>
      <c r="X574" s="39">
        <f t="shared" si="114"/>
        <v>0</v>
      </c>
    </row>
    <row r="575" spans="2:24" x14ac:dyDescent="0.25">
      <c r="B575" s="3" t="s">
        <v>55</v>
      </c>
      <c r="C575" s="3">
        <v>567</v>
      </c>
      <c r="D575" s="3">
        <v>567</v>
      </c>
      <c r="E575" s="23">
        <v>0</v>
      </c>
      <c r="F575" s="23">
        <v>0.2</v>
      </c>
      <c r="G575" s="29">
        <v>-0.67</v>
      </c>
      <c r="H575" s="29">
        <v>-2.4</v>
      </c>
      <c r="I575" s="29">
        <v>0</v>
      </c>
      <c r="J575" s="37">
        <f t="shared" si="115"/>
        <v>0</v>
      </c>
      <c r="K575" s="37">
        <f t="shared" si="116"/>
        <v>0</v>
      </c>
      <c r="L575" t="s">
        <v>56</v>
      </c>
      <c r="M575" s="18">
        <f t="shared" si="106"/>
        <v>-909.37760000000003</v>
      </c>
      <c r="N575">
        <f t="shared" si="107"/>
        <v>-1420.4</v>
      </c>
      <c r="O575">
        <f t="shared" si="104"/>
        <v>0</v>
      </c>
      <c r="P575">
        <f t="shared" si="105"/>
        <v>0</v>
      </c>
      <c r="Q575">
        <f t="shared" si="108"/>
        <v>0</v>
      </c>
      <c r="R575">
        <f t="shared" si="109"/>
        <v>0</v>
      </c>
      <c r="S575">
        <f t="shared" si="110"/>
        <v>0</v>
      </c>
      <c r="T575">
        <f t="shared" si="111"/>
        <v>0</v>
      </c>
      <c r="U575" s="39">
        <f>(T575+T576)</f>
        <v>0</v>
      </c>
      <c r="V575" s="39">
        <f t="shared" si="112"/>
        <v>0</v>
      </c>
      <c r="W575" s="39">
        <f t="shared" si="113"/>
        <v>0</v>
      </c>
      <c r="X575" s="39">
        <f t="shared" si="114"/>
        <v>0</v>
      </c>
    </row>
    <row r="576" spans="2:24" x14ac:dyDescent="0.25">
      <c r="B576" s="3" t="s">
        <v>55</v>
      </c>
      <c r="C576" s="3">
        <v>568</v>
      </c>
      <c r="D576" s="3">
        <v>568</v>
      </c>
      <c r="E576" s="23">
        <v>0</v>
      </c>
      <c r="F576" s="23">
        <v>0.2</v>
      </c>
      <c r="G576" s="29">
        <v>0</v>
      </c>
      <c r="H576" s="29">
        <v>0</v>
      </c>
      <c r="I576" s="29">
        <v>0</v>
      </c>
      <c r="J576" s="37">
        <f t="shared" si="115"/>
        <v>0</v>
      </c>
      <c r="K576" s="37">
        <f t="shared" si="116"/>
        <v>0</v>
      </c>
      <c r="L576" t="s">
        <v>56</v>
      </c>
      <c r="M576" s="18">
        <f t="shared" si="106"/>
        <v>0</v>
      </c>
      <c r="N576">
        <f t="shared" si="107"/>
        <v>0</v>
      </c>
      <c r="O576">
        <f t="shared" si="104"/>
        <v>0</v>
      </c>
      <c r="P576">
        <f t="shared" si="105"/>
        <v>0</v>
      </c>
      <c r="Q576">
        <f t="shared" si="108"/>
        <v>0</v>
      </c>
      <c r="R576">
        <f t="shared" si="109"/>
        <v>0</v>
      </c>
      <c r="S576">
        <f t="shared" si="110"/>
        <v>0</v>
      </c>
      <c r="T576">
        <f t="shared" si="111"/>
        <v>0</v>
      </c>
      <c r="U576" s="39">
        <f>(T576+T577)</f>
        <v>0</v>
      </c>
      <c r="V576" s="39">
        <f t="shared" si="112"/>
        <v>0</v>
      </c>
      <c r="W576" s="39" t="e">
        <f t="shared" si="113"/>
        <v>#DIV/0!</v>
      </c>
      <c r="X576" s="39">
        <f t="shared" si="114"/>
        <v>0</v>
      </c>
    </row>
    <row r="577" spans="2:24" x14ac:dyDescent="0.25">
      <c r="B577" s="3" t="s">
        <v>55</v>
      </c>
      <c r="C577" s="3">
        <v>569</v>
      </c>
      <c r="D577" s="3">
        <v>569</v>
      </c>
      <c r="E577" s="23">
        <v>0</v>
      </c>
      <c r="F577" s="23">
        <v>0.2</v>
      </c>
      <c r="G577" s="29">
        <v>0</v>
      </c>
      <c r="H577" s="29">
        <v>0</v>
      </c>
      <c r="I577" s="29">
        <v>0</v>
      </c>
      <c r="J577" s="37">
        <f t="shared" si="115"/>
        <v>0</v>
      </c>
      <c r="K577" s="37">
        <f t="shared" si="116"/>
        <v>0</v>
      </c>
      <c r="L577" t="s">
        <v>56</v>
      </c>
      <c r="M577" s="18">
        <f t="shared" si="106"/>
        <v>0</v>
      </c>
      <c r="N577">
        <f t="shared" si="107"/>
        <v>0</v>
      </c>
      <c r="O577">
        <f t="shared" si="104"/>
        <v>0</v>
      </c>
      <c r="P577">
        <f t="shared" si="105"/>
        <v>0</v>
      </c>
      <c r="Q577">
        <f t="shared" si="108"/>
        <v>0</v>
      </c>
      <c r="R577">
        <f t="shared" si="109"/>
        <v>0</v>
      </c>
      <c r="S577">
        <f t="shared" si="110"/>
        <v>0</v>
      </c>
      <c r="T577">
        <f t="shared" si="111"/>
        <v>0</v>
      </c>
      <c r="U577" s="39">
        <f>(T577+T578)</f>
        <v>0</v>
      </c>
      <c r="V577" s="39">
        <f t="shared" si="112"/>
        <v>0</v>
      </c>
      <c r="W577" s="39" t="e">
        <f t="shared" si="113"/>
        <v>#DIV/0!</v>
      </c>
      <c r="X577" s="39">
        <f t="shared" si="114"/>
        <v>0</v>
      </c>
    </row>
    <row r="578" spans="2:24" x14ac:dyDescent="0.25">
      <c r="B578" s="3" t="s">
        <v>55</v>
      </c>
      <c r="C578" s="3">
        <v>570</v>
      </c>
      <c r="D578" s="3">
        <v>570</v>
      </c>
      <c r="E578" s="23">
        <v>0</v>
      </c>
      <c r="F578" s="23">
        <v>0.2</v>
      </c>
      <c r="G578" s="29">
        <v>0</v>
      </c>
      <c r="H578" s="29">
        <v>0</v>
      </c>
      <c r="I578" s="29">
        <v>0</v>
      </c>
      <c r="J578" s="37">
        <f t="shared" si="115"/>
        <v>0</v>
      </c>
      <c r="K578" s="37">
        <f t="shared" si="116"/>
        <v>0</v>
      </c>
      <c r="L578" t="s">
        <v>56</v>
      </c>
      <c r="M578" s="18">
        <f t="shared" si="106"/>
        <v>0</v>
      </c>
      <c r="N578">
        <f t="shared" si="107"/>
        <v>0</v>
      </c>
      <c r="O578">
        <f t="shared" si="104"/>
        <v>0</v>
      </c>
      <c r="P578">
        <f t="shared" si="105"/>
        <v>0</v>
      </c>
      <c r="Q578">
        <f t="shared" si="108"/>
        <v>0</v>
      </c>
      <c r="R578">
        <f t="shared" si="109"/>
        <v>0</v>
      </c>
      <c r="S578">
        <f t="shared" si="110"/>
        <v>0</v>
      </c>
      <c r="T578">
        <f t="shared" si="111"/>
        <v>0</v>
      </c>
      <c r="U578" s="39">
        <f>(T578+T579)</f>
        <v>0</v>
      </c>
      <c r="V578" s="39">
        <f t="shared" si="112"/>
        <v>0</v>
      </c>
      <c r="W578" s="39" t="e">
        <f t="shared" si="113"/>
        <v>#DIV/0!</v>
      </c>
      <c r="X578" s="39">
        <f t="shared" si="114"/>
        <v>0</v>
      </c>
    </row>
    <row r="579" spans="2:24" x14ac:dyDescent="0.25">
      <c r="B579" s="3" t="s">
        <v>55</v>
      </c>
      <c r="C579" s="3">
        <v>571</v>
      </c>
      <c r="D579" s="3">
        <v>571</v>
      </c>
      <c r="E579" s="23">
        <v>0</v>
      </c>
      <c r="F579" s="23">
        <v>0.2</v>
      </c>
      <c r="G579" s="29">
        <v>0</v>
      </c>
      <c r="H579" s="29">
        <v>0</v>
      </c>
      <c r="I579" s="29">
        <v>0</v>
      </c>
      <c r="J579" s="37">
        <f t="shared" si="115"/>
        <v>0</v>
      </c>
      <c r="K579" s="37">
        <f t="shared" si="116"/>
        <v>0</v>
      </c>
      <c r="L579" t="s">
        <v>56</v>
      </c>
      <c r="M579" s="18">
        <f t="shared" si="106"/>
        <v>0</v>
      </c>
      <c r="N579">
        <f t="shared" si="107"/>
        <v>0</v>
      </c>
      <c r="O579">
        <f t="shared" si="104"/>
        <v>0</v>
      </c>
      <c r="P579">
        <f t="shared" si="105"/>
        <v>0</v>
      </c>
      <c r="Q579">
        <f t="shared" si="108"/>
        <v>0</v>
      </c>
      <c r="R579">
        <f t="shared" si="109"/>
        <v>0</v>
      </c>
      <c r="S579">
        <f t="shared" si="110"/>
        <v>0</v>
      </c>
      <c r="T579">
        <f t="shared" si="111"/>
        <v>0</v>
      </c>
      <c r="U579" s="39">
        <f>(T579+T580)</f>
        <v>0</v>
      </c>
      <c r="V579" s="39">
        <f t="shared" si="112"/>
        <v>0</v>
      </c>
      <c r="W579" s="39" t="e">
        <f t="shared" si="113"/>
        <v>#DIV/0!</v>
      </c>
      <c r="X579" s="39">
        <f t="shared" si="114"/>
        <v>0</v>
      </c>
    </row>
    <row r="580" spans="2:24" x14ac:dyDescent="0.25">
      <c r="B580" s="3" t="s">
        <v>55</v>
      </c>
      <c r="C580" s="3">
        <v>572</v>
      </c>
      <c r="D580" s="3">
        <v>572</v>
      </c>
      <c r="E580" s="23">
        <v>0</v>
      </c>
      <c r="F580" s="23">
        <v>0.2</v>
      </c>
      <c r="G580" s="29">
        <v>0</v>
      </c>
      <c r="H580" s="29">
        <v>0</v>
      </c>
      <c r="I580" s="29">
        <v>0</v>
      </c>
      <c r="J580" s="37">
        <f t="shared" si="115"/>
        <v>0</v>
      </c>
      <c r="K580" s="37">
        <f t="shared" si="116"/>
        <v>0</v>
      </c>
      <c r="L580" t="s">
        <v>56</v>
      </c>
      <c r="M580" s="18">
        <f t="shared" si="106"/>
        <v>0</v>
      </c>
      <c r="N580">
        <f t="shared" si="107"/>
        <v>0</v>
      </c>
      <c r="O580">
        <f t="shared" si="104"/>
        <v>0</v>
      </c>
      <c r="P580">
        <f t="shared" si="105"/>
        <v>0</v>
      </c>
      <c r="Q580">
        <f t="shared" si="108"/>
        <v>0</v>
      </c>
      <c r="R580">
        <f t="shared" si="109"/>
        <v>0</v>
      </c>
      <c r="S580">
        <f t="shared" si="110"/>
        <v>0</v>
      </c>
      <c r="T580">
        <f t="shared" si="111"/>
        <v>0</v>
      </c>
      <c r="U580" s="39">
        <f>(T580+T581)</f>
        <v>0</v>
      </c>
      <c r="V580" s="39">
        <f t="shared" si="112"/>
        <v>0</v>
      </c>
      <c r="W580" s="39" t="e">
        <f t="shared" si="113"/>
        <v>#DIV/0!</v>
      </c>
      <c r="X580" s="39">
        <f t="shared" si="114"/>
        <v>0</v>
      </c>
    </row>
    <row r="581" spans="2:24" x14ac:dyDescent="0.25">
      <c r="B581" s="3" t="s">
        <v>55</v>
      </c>
      <c r="C581" s="3">
        <v>573</v>
      </c>
      <c r="D581" s="3">
        <v>573</v>
      </c>
      <c r="E581" s="23">
        <v>0</v>
      </c>
      <c r="F581" s="23">
        <v>0.2</v>
      </c>
      <c r="G581" s="29">
        <v>0</v>
      </c>
      <c r="H581" s="29">
        <v>0</v>
      </c>
      <c r="I581" s="29">
        <v>0</v>
      </c>
      <c r="J581" s="37">
        <f t="shared" si="115"/>
        <v>0</v>
      </c>
      <c r="K581" s="37">
        <f t="shared" si="116"/>
        <v>0</v>
      </c>
      <c r="L581" t="s">
        <v>56</v>
      </c>
      <c r="M581" s="18">
        <f t="shared" si="106"/>
        <v>0</v>
      </c>
      <c r="N581">
        <f t="shared" si="107"/>
        <v>0</v>
      </c>
      <c r="O581">
        <f t="shared" si="104"/>
        <v>0</v>
      </c>
      <c r="P581">
        <f t="shared" si="105"/>
        <v>0</v>
      </c>
      <c r="Q581">
        <f t="shared" si="108"/>
        <v>0</v>
      </c>
      <c r="R581">
        <f t="shared" si="109"/>
        <v>0</v>
      </c>
      <c r="S581">
        <f t="shared" si="110"/>
        <v>0</v>
      </c>
      <c r="T581">
        <f t="shared" si="111"/>
        <v>0</v>
      </c>
      <c r="U581" s="39">
        <f>(T581+T582)</f>
        <v>0</v>
      </c>
      <c r="V581" s="39">
        <f t="shared" si="112"/>
        <v>0</v>
      </c>
      <c r="W581" s="39" t="e">
        <f t="shared" si="113"/>
        <v>#DIV/0!</v>
      </c>
      <c r="X581" s="39">
        <f t="shared" si="114"/>
        <v>0</v>
      </c>
    </row>
    <row r="582" spans="2:24" x14ac:dyDescent="0.25">
      <c r="B582" s="3" t="s">
        <v>55</v>
      </c>
      <c r="C582" s="3">
        <v>574</v>
      </c>
      <c r="D582" s="3">
        <v>574</v>
      </c>
      <c r="E582" s="23">
        <v>0</v>
      </c>
      <c r="F582" s="23">
        <v>0.2</v>
      </c>
      <c r="G582" s="29">
        <v>0</v>
      </c>
      <c r="H582" s="29">
        <v>0</v>
      </c>
      <c r="I582" s="29">
        <v>0</v>
      </c>
      <c r="J582" s="37">
        <f t="shared" si="115"/>
        <v>0</v>
      </c>
      <c r="K582" s="37">
        <f t="shared" si="116"/>
        <v>0</v>
      </c>
      <c r="L582" t="s">
        <v>56</v>
      </c>
      <c r="M582" s="18">
        <f t="shared" si="106"/>
        <v>0</v>
      </c>
      <c r="N582">
        <f t="shared" si="107"/>
        <v>0</v>
      </c>
      <c r="O582">
        <f t="shared" si="104"/>
        <v>0</v>
      </c>
      <c r="P582">
        <f t="shared" si="105"/>
        <v>0</v>
      </c>
      <c r="Q582">
        <f t="shared" si="108"/>
        <v>0</v>
      </c>
      <c r="R582">
        <f t="shared" si="109"/>
        <v>0</v>
      </c>
      <c r="S582">
        <f t="shared" si="110"/>
        <v>0</v>
      </c>
      <c r="T582">
        <f t="shared" si="111"/>
        <v>0</v>
      </c>
      <c r="U582" s="39">
        <f>(T582+T583)</f>
        <v>0</v>
      </c>
      <c r="V582" s="39">
        <f t="shared" si="112"/>
        <v>0</v>
      </c>
      <c r="W582" s="39" t="e">
        <f t="shared" si="113"/>
        <v>#DIV/0!</v>
      </c>
      <c r="X582" s="39">
        <f t="shared" si="114"/>
        <v>0</v>
      </c>
    </row>
    <row r="583" spans="2:24" x14ac:dyDescent="0.25">
      <c r="B583" s="3" t="s">
        <v>55</v>
      </c>
      <c r="C583" s="3">
        <v>575</v>
      </c>
      <c r="D583" s="3">
        <v>575</v>
      </c>
      <c r="E583" s="23">
        <v>0</v>
      </c>
      <c r="F583" s="23">
        <v>0.2</v>
      </c>
      <c r="G583" s="29">
        <v>0</v>
      </c>
      <c r="H583" s="29">
        <v>0</v>
      </c>
      <c r="I583" s="29">
        <v>0</v>
      </c>
      <c r="J583" s="37">
        <f t="shared" si="115"/>
        <v>0</v>
      </c>
      <c r="K583" s="37">
        <f t="shared" si="116"/>
        <v>0</v>
      </c>
      <c r="L583" t="s">
        <v>56</v>
      </c>
      <c r="M583" s="18">
        <f t="shared" si="106"/>
        <v>0</v>
      </c>
      <c r="N583">
        <f t="shared" si="107"/>
        <v>0</v>
      </c>
      <c r="O583">
        <f t="shared" si="104"/>
        <v>0</v>
      </c>
      <c r="P583">
        <f t="shared" si="105"/>
        <v>0</v>
      </c>
      <c r="Q583">
        <f t="shared" si="108"/>
        <v>0</v>
      </c>
      <c r="R583">
        <f t="shared" si="109"/>
        <v>0</v>
      </c>
      <c r="S583">
        <f t="shared" si="110"/>
        <v>0</v>
      </c>
      <c r="T583">
        <f t="shared" si="111"/>
        <v>0</v>
      </c>
      <c r="U583" s="39">
        <f>(T583+T584)</f>
        <v>0</v>
      </c>
      <c r="V583" s="39">
        <f t="shared" si="112"/>
        <v>0</v>
      </c>
      <c r="W583" s="39" t="e">
        <f t="shared" si="113"/>
        <v>#DIV/0!</v>
      </c>
      <c r="X583" s="39">
        <f t="shared" si="114"/>
        <v>0</v>
      </c>
    </row>
    <row r="584" spans="2:24" x14ac:dyDescent="0.25">
      <c r="B584" s="3" t="s">
        <v>55</v>
      </c>
      <c r="C584" s="3">
        <v>576</v>
      </c>
      <c r="D584" s="3">
        <v>576</v>
      </c>
      <c r="E584" s="23">
        <v>0</v>
      </c>
      <c r="F584" s="23">
        <v>0.2</v>
      </c>
      <c r="G584" s="29">
        <v>0</v>
      </c>
      <c r="H584" s="29">
        <v>0</v>
      </c>
      <c r="I584" s="29">
        <v>0</v>
      </c>
      <c r="J584" s="37">
        <f t="shared" si="115"/>
        <v>0</v>
      </c>
      <c r="K584" s="37">
        <f t="shared" si="116"/>
        <v>0</v>
      </c>
      <c r="L584" t="s">
        <v>56</v>
      </c>
      <c r="M584" s="18">
        <f t="shared" si="106"/>
        <v>0</v>
      </c>
      <c r="N584">
        <f t="shared" si="107"/>
        <v>0</v>
      </c>
      <c r="O584">
        <f t="shared" si="104"/>
        <v>0</v>
      </c>
      <c r="P584">
        <f t="shared" si="105"/>
        <v>0</v>
      </c>
      <c r="Q584">
        <f t="shared" si="108"/>
        <v>0</v>
      </c>
      <c r="R584">
        <f t="shared" si="109"/>
        <v>0</v>
      </c>
      <c r="S584">
        <f t="shared" si="110"/>
        <v>0</v>
      </c>
      <c r="T584">
        <f t="shared" si="111"/>
        <v>0</v>
      </c>
      <c r="U584" s="39">
        <f>(T584+T585)</f>
        <v>0</v>
      </c>
      <c r="V584" s="39">
        <f t="shared" si="112"/>
        <v>0</v>
      </c>
      <c r="W584" s="39" t="e">
        <f t="shared" si="113"/>
        <v>#DIV/0!</v>
      </c>
      <c r="X584" s="39">
        <f t="shared" si="114"/>
        <v>0</v>
      </c>
    </row>
    <row r="585" spans="2:24" x14ac:dyDescent="0.25">
      <c r="B585" s="3" t="s">
        <v>55</v>
      </c>
      <c r="C585" s="3">
        <v>577</v>
      </c>
      <c r="D585" s="3">
        <v>577</v>
      </c>
      <c r="E585" s="23">
        <v>0</v>
      </c>
      <c r="F585" s="23">
        <v>0.2</v>
      </c>
      <c r="G585" s="29">
        <v>0</v>
      </c>
      <c r="H585" s="29">
        <v>0</v>
      </c>
      <c r="I585" s="29">
        <v>0</v>
      </c>
      <c r="J585" s="37">
        <f t="shared" si="115"/>
        <v>0</v>
      </c>
      <c r="K585" s="37">
        <f t="shared" si="116"/>
        <v>0</v>
      </c>
      <c r="L585" t="s">
        <v>56</v>
      </c>
      <c r="M585" s="18">
        <f t="shared" si="106"/>
        <v>0</v>
      </c>
      <c r="N585">
        <f t="shared" si="107"/>
        <v>0</v>
      </c>
      <c r="O585">
        <f t="shared" si="104"/>
        <v>0</v>
      </c>
      <c r="P585">
        <f t="shared" si="105"/>
        <v>0</v>
      </c>
      <c r="Q585">
        <f t="shared" si="108"/>
        <v>0</v>
      </c>
      <c r="R585">
        <f t="shared" si="109"/>
        <v>0</v>
      </c>
      <c r="S585">
        <f t="shared" si="110"/>
        <v>0</v>
      </c>
      <c r="T585">
        <f t="shared" si="111"/>
        <v>0</v>
      </c>
      <c r="U585" s="39">
        <f>(T585+T586)</f>
        <v>0</v>
      </c>
      <c r="V585" s="39">
        <f t="shared" si="112"/>
        <v>0</v>
      </c>
      <c r="W585" s="39" t="e">
        <f t="shared" si="113"/>
        <v>#DIV/0!</v>
      </c>
      <c r="X585" s="39">
        <f t="shared" si="114"/>
        <v>0</v>
      </c>
    </row>
    <row r="586" spans="2:24" x14ac:dyDescent="0.25">
      <c r="B586" s="3" t="s">
        <v>55</v>
      </c>
      <c r="C586" s="3">
        <v>578</v>
      </c>
      <c r="D586" s="3">
        <v>578</v>
      </c>
      <c r="E586" s="23">
        <v>0</v>
      </c>
      <c r="F586" s="23">
        <v>0.2</v>
      </c>
      <c r="G586" s="29">
        <v>0</v>
      </c>
      <c r="H586" s="29">
        <v>0</v>
      </c>
      <c r="I586" s="29">
        <v>0</v>
      </c>
      <c r="J586" s="37">
        <f t="shared" si="115"/>
        <v>0</v>
      </c>
      <c r="K586" s="37">
        <f t="shared" si="116"/>
        <v>0</v>
      </c>
      <c r="L586" t="s">
        <v>56</v>
      </c>
      <c r="M586" s="18">
        <f t="shared" si="106"/>
        <v>0</v>
      </c>
      <c r="N586">
        <f t="shared" si="107"/>
        <v>0</v>
      </c>
      <c r="O586">
        <f t="shared" si="104"/>
        <v>0</v>
      </c>
      <c r="P586">
        <f t="shared" si="105"/>
        <v>0</v>
      </c>
      <c r="Q586">
        <f t="shared" si="108"/>
        <v>0</v>
      </c>
      <c r="R586">
        <f t="shared" si="109"/>
        <v>0</v>
      </c>
      <c r="S586">
        <f t="shared" si="110"/>
        <v>0</v>
      </c>
      <c r="T586">
        <f t="shared" si="111"/>
        <v>0</v>
      </c>
      <c r="U586" s="39">
        <f>(T586+T587)</f>
        <v>0</v>
      </c>
      <c r="V586" s="39">
        <f t="shared" si="112"/>
        <v>0</v>
      </c>
      <c r="W586" s="39" t="e">
        <f t="shared" si="113"/>
        <v>#DIV/0!</v>
      </c>
      <c r="X586" s="39">
        <f t="shared" si="114"/>
        <v>0</v>
      </c>
    </row>
    <row r="587" spans="2:24" x14ac:dyDescent="0.25">
      <c r="B587" s="3" t="s">
        <v>55</v>
      </c>
      <c r="C587" s="3">
        <v>579</v>
      </c>
      <c r="D587" s="3">
        <v>579</v>
      </c>
      <c r="E587" s="23">
        <v>0</v>
      </c>
      <c r="F587" s="23">
        <v>0.2</v>
      </c>
      <c r="G587" s="29">
        <v>0</v>
      </c>
      <c r="H587" s="29">
        <v>0</v>
      </c>
      <c r="I587" s="29">
        <v>0</v>
      </c>
      <c r="J587" s="37">
        <f t="shared" si="115"/>
        <v>0</v>
      </c>
      <c r="K587" s="37">
        <f t="shared" si="116"/>
        <v>0</v>
      </c>
      <c r="L587" t="s">
        <v>56</v>
      </c>
      <c r="M587" s="18">
        <f t="shared" si="106"/>
        <v>0</v>
      </c>
      <c r="N587">
        <f t="shared" si="107"/>
        <v>0</v>
      </c>
      <c r="O587">
        <f t="shared" si="104"/>
        <v>0</v>
      </c>
      <c r="P587">
        <f t="shared" si="105"/>
        <v>0</v>
      </c>
      <c r="Q587">
        <f t="shared" si="108"/>
        <v>0</v>
      </c>
      <c r="R587">
        <f t="shared" si="109"/>
        <v>0</v>
      </c>
      <c r="S587">
        <f t="shared" si="110"/>
        <v>0</v>
      </c>
      <c r="T587">
        <f t="shared" si="111"/>
        <v>0</v>
      </c>
      <c r="U587" s="39">
        <f>(T587+T588)</f>
        <v>0</v>
      </c>
      <c r="V587" s="39">
        <f t="shared" si="112"/>
        <v>0</v>
      </c>
      <c r="W587" s="39" t="e">
        <f t="shared" si="113"/>
        <v>#DIV/0!</v>
      </c>
      <c r="X587" s="39">
        <f t="shared" si="114"/>
        <v>0</v>
      </c>
    </row>
    <row r="588" spans="2:24" x14ac:dyDescent="0.25">
      <c r="B588" s="3" t="s">
        <v>55</v>
      </c>
      <c r="C588" s="3">
        <v>580</v>
      </c>
      <c r="D588" s="3">
        <v>580</v>
      </c>
      <c r="E588" s="23">
        <v>0</v>
      </c>
      <c r="F588" s="23">
        <v>0.2</v>
      </c>
      <c r="G588" s="29">
        <v>0</v>
      </c>
      <c r="H588" s="29">
        <v>0</v>
      </c>
      <c r="I588" s="29">
        <v>0</v>
      </c>
      <c r="J588" s="37">
        <f t="shared" si="115"/>
        <v>0</v>
      </c>
      <c r="K588" s="37">
        <f t="shared" si="116"/>
        <v>0</v>
      </c>
      <c r="L588" t="s">
        <v>56</v>
      </c>
      <c r="M588" s="18">
        <f t="shared" si="106"/>
        <v>0</v>
      </c>
      <c r="N588">
        <f t="shared" si="107"/>
        <v>0</v>
      </c>
      <c r="O588">
        <f t="shared" si="104"/>
        <v>0</v>
      </c>
      <c r="P588">
        <f t="shared" si="105"/>
        <v>0</v>
      </c>
      <c r="Q588">
        <f t="shared" si="108"/>
        <v>0</v>
      </c>
      <c r="R588">
        <f t="shared" si="109"/>
        <v>0</v>
      </c>
      <c r="S588">
        <f t="shared" si="110"/>
        <v>0</v>
      </c>
      <c r="T588">
        <f t="shared" si="111"/>
        <v>0</v>
      </c>
      <c r="U588" s="39">
        <f>(T588+T589)</f>
        <v>0</v>
      </c>
      <c r="V588" s="39">
        <f t="shared" si="112"/>
        <v>0</v>
      </c>
      <c r="W588" s="39" t="e">
        <f t="shared" si="113"/>
        <v>#DIV/0!</v>
      </c>
      <c r="X588" s="39">
        <f t="shared" si="114"/>
        <v>0</v>
      </c>
    </row>
    <row r="589" spans="2:24" x14ac:dyDescent="0.25">
      <c r="B589" s="3" t="s">
        <v>55</v>
      </c>
      <c r="C589" s="3">
        <v>581</v>
      </c>
      <c r="D589" s="3">
        <v>581</v>
      </c>
      <c r="E589" s="23">
        <v>0</v>
      </c>
      <c r="F589" s="23">
        <v>0.2</v>
      </c>
      <c r="G589" s="29">
        <v>0</v>
      </c>
      <c r="H589" s="29">
        <v>0</v>
      </c>
      <c r="I589" s="29">
        <v>0</v>
      </c>
      <c r="J589" s="37">
        <f t="shared" si="115"/>
        <v>0</v>
      </c>
      <c r="K589" s="37">
        <f t="shared" si="116"/>
        <v>0</v>
      </c>
      <c r="L589" t="s">
        <v>56</v>
      </c>
      <c r="M589" s="18">
        <f t="shared" si="106"/>
        <v>0</v>
      </c>
      <c r="N589">
        <f t="shared" si="107"/>
        <v>0</v>
      </c>
      <c r="O589">
        <f t="shared" si="104"/>
        <v>0</v>
      </c>
      <c r="P589">
        <f t="shared" si="105"/>
        <v>0</v>
      </c>
      <c r="Q589">
        <f t="shared" si="108"/>
        <v>0</v>
      </c>
      <c r="R589">
        <f t="shared" si="109"/>
        <v>0</v>
      </c>
      <c r="S589">
        <f t="shared" si="110"/>
        <v>0</v>
      </c>
      <c r="T589">
        <f t="shared" si="111"/>
        <v>0</v>
      </c>
      <c r="U589" s="39">
        <f>(T589+T590)</f>
        <v>0</v>
      </c>
      <c r="V589" s="39">
        <f t="shared" si="112"/>
        <v>0</v>
      </c>
      <c r="W589" s="39" t="e">
        <f t="shared" si="113"/>
        <v>#DIV/0!</v>
      </c>
      <c r="X589" s="39">
        <f t="shared" si="114"/>
        <v>0</v>
      </c>
    </row>
    <row r="590" spans="2:24" x14ac:dyDescent="0.25">
      <c r="B590" s="3" t="s">
        <v>55</v>
      </c>
      <c r="C590" s="3">
        <v>582</v>
      </c>
      <c r="D590" s="3">
        <v>582</v>
      </c>
      <c r="E590" s="23">
        <v>0</v>
      </c>
      <c r="F590" s="23">
        <v>0.2</v>
      </c>
      <c r="G590" s="29">
        <v>0</v>
      </c>
      <c r="H590" s="29">
        <v>0</v>
      </c>
      <c r="I590" s="29">
        <v>0</v>
      </c>
      <c r="J590" s="37">
        <f t="shared" si="115"/>
        <v>0</v>
      </c>
      <c r="K590" s="37">
        <f t="shared" si="116"/>
        <v>0</v>
      </c>
      <c r="L590" t="s">
        <v>56</v>
      </c>
      <c r="M590" s="18">
        <f t="shared" si="106"/>
        <v>0</v>
      </c>
      <c r="N590">
        <f t="shared" si="107"/>
        <v>0</v>
      </c>
      <c r="O590">
        <f t="shared" si="104"/>
        <v>0</v>
      </c>
      <c r="P590">
        <f t="shared" si="105"/>
        <v>0</v>
      </c>
      <c r="Q590">
        <f t="shared" si="108"/>
        <v>0</v>
      </c>
      <c r="R590">
        <f t="shared" si="109"/>
        <v>0</v>
      </c>
      <c r="S590">
        <f t="shared" si="110"/>
        <v>0</v>
      </c>
      <c r="T590">
        <f t="shared" si="111"/>
        <v>0</v>
      </c>
      <c r="U590" s="39">
        <f>(T590+T591)</f>
        <v>0</v>
      </c>
      <c r="V590" s="39">
        <f t="shared" si="112"/>
        <v>0</v>
      </c>
      <c r="W590" s="39" t="e">
        <f t="shared" si="113"/>
        <v>#DIV/0!</v>
      </c>
      <c r="X590" s="39">
        <f t="shared" si="114"/>
        <v>0</v>
      </c>
    </row>
    <row r="591" spans="2:24" x14ac:dyDescent="0.25">
      <c r="B591" s="3" t="s">
        <v>55</v>
      </c>
      <c r="C591" s="3">
        <v>583</v>
      </c>
      <c r="D591" s="3">
        <v>583</v>
      </c>
      <c r="E591" s="23">
        <v>0</v>
      </c>
      <c r="F591" s="23">
        <v>0.2</v>
      </c>
      <c r="G591" s="29">
        <v>0</v>
      </c>
      <c r="H591" s="29">
        <v>0</v>
      </c>
      <c r="I591" s="29">
        <v>0</v>
      </c>
      <c r="J591" s="37">
        <f t="shared" si="115"/>
        <v>0</v>
      </c>
      <c r="K591" s="37">
        <f t="shared" si="116"/>
        <v>0</v>
      </c>
      <c r="L591" t="s">
        <v>56</v>
      </c>
      <c r="M591" s="18">
        <f t="shared" si="106"/>
        <v>0</v>
      </c>
      <c r="N591">
        <f t="shared" si="107"/>
        <v>0</v>
      </c>
      <c r="O591">
        <f t="shared" si="104"/>
        <v>0</v>
      </c>
      <c r="P591">
        <f t="shared" si="105"/>
        <v>0</v>
      </c>
      <c r="Q591">
        <f t="shared" si="108"/>
        <v>0</v>
      </c>
      <c r="R591">
        <f t="shared" si="109"/>
        <v>0</v>
      </c>
      <c r="S591">
        <f t="shared" si="110"/>
        <v>0</v>
      </c>
      <c r="T591">
        <f t="shared" si="111"/>
        <v>0</v>
      </c>
      <c r="U591" s="39">
        <f>(T591+T592)</f>
        <v>0</v>
      </c>
      <c r="V591" s="39">
        <f t="shared" si="112"/>
        <v>0</v>
      </c>
      <c r="W591" s="39" t="e">
        <f t="shared" si="113"/>
        <v>#DIV/0!</v>
      </c>
      <c r="X591" s="39">
        <f t="shared" si="114"/>
        <v>0</v>
      </c>
    </row>
    <row r="592" spans="2:24" x14ac:dyDescent="0.25">
      <c r="B592" s="3" t="s">
        <v>55</v>
      </c>
      <c r="C592" s="3">
        <v>584</v>
      </c>
      <c r="D592" s="3">
        <v>584</v>
      </c>
      <c r="E592" s="23">
        <v>0</v>
      </c>
      <c r="F592" s="23">
        <v>0.2</v>
      </c>
      <c r="G592" s="29">
        <v>0</v>
      </c>
      <c r="H592" s="29">
        <v>0</v>
      </c>
      <c r="I592" s="29">
        <v>0</v>
      </c>
      <c r="J592" s="37">
        <f t="shared" si="115"/>
        <v>0</v>
      </c>
      <c r="K592" s="37">
        <f t="shared" si="116"/>
        <v>0</v>
      </c>
      <c r="L592" t="s">
        <v>56</v>
      </c>
      <c r="M592" s="18">
        <f t="shared" si="106"/>
        <v>0</v>
      </c>
      <c r="N592">
        <f t="shared" si="107"/>
        <v>0</v>
      </c>
      <c r="O592">
        <f t="shared" si="104"/>
        <v>0</v>
      </c>
      <c r="P592">
        <f t="shared" si="105"/>
        <v>0</v>
      </c>
      <c r="Q592">
        <f t="shared" si="108"/>
        <v>0</v>
      </c>
      <c r="R592">
        <f t="shared" si="109"/>
        <v>0</v>
      </c>
      <c r="S592">
        <f t="shared" si="110"/>
        <v>0</v>
      </c>
      <c r="T592">
        <f t="shared" si="111"/>
        <v>0</v>
      </c>
      <c r="U592" s="39">
        <f>(T592+T593)</f>
        <v>0</v>
      </c>
      <c r="V592" s="39">
        <f t="shared" si="112"/>
        <v>0</v>
      </c>
      <c r="W592" s="39" t="e">
        <f t="shared" si="113"/>
        <v>#DIV/0!</v>
      </c>
      <c r="X592" s="39">
        <f t="shared" si="114"/>
        <v>0</v>
      </c>
    </row>
    <row r="593" spans="2:24" x14ac:dyDescent="0.25">
      <c r="B593" s="3" t="s">
        <v>55</v>
      </c>
      <c r="C593" s="3">
        <v>585</v>
      </c>
      <c r="D593" s="3">
        <v>585</v>
      </c>
      <c r="E593" s="23">
        <v>0</v>
      </c>
      <c r="F593" s="23">
        <v>0.2</v>
      </c>
      <c r="G593" s="29">
        <v>0</v>
      </c>
      <c r="H593" s="29">
        <v>0</v>
      </c>
      <c r="I593" s="29">
        <v>0</v>
      </c>
      <c r="J593" s="37">
        <f t="shared" si="115"/>
        <v>0</v>
      </c>
      <c r="K593" s="37">
        <f t="shared" si="116"/>
        <v>0</v>
      </c>
      <c r="L593" t="s">
        <v>56</v>
      </c>
      <c r="M593" s="18">
        <f t="shared" si="106"/>
        <v>0</v>
      </c>
      <c r="N593">
        <f t="shared" si="107"/>
        <v>0</v>
      </c>
      <c r="O593">
        <f t="shared" si="104"/>
        <v>0</v>
      </c>
      <c r="P593">
        <f t="shared" si="105"/>
        <v>0</v>
      </c>
      <c r="Q593">
        <f t="shared" si="108"/>
        <v>0</v>
      </c>
      <c r="R593">
        <f t="shared" si="109"/>
        <v>0</v>
      </c>
      <c r="S593">
        <f t="shared" si="110"/>
        <v>0</v>
      </c>
      <c r="T593">
        <f t="shared" si="111"/>
        <v>0</v>
      </c>
      <c r="U593" s="39">
        <f>(T593+T594)</f>
        <v>0</v>
      </c>
      <c r="V593" s="39">
        <f t="shared" si="112"/>
        <v>0</v>
      </c>
      <c r="W593" s="39" t="e">
        <f t="shared" si="113"/>
        <v>#DIV/0!</v>
      </c>
      <c r="X593" s="39">
        <f t="shared" si="114"/>
        <v>0</v>
      </c>
    </row>
    <row r="594" spans="2:24" x14ac:dyDescent="0.25">
      <c r="B594" s="3" t="s">
        <v>55</v>
      </c>
      <c r="C594" s="3">
        <v>586</v>
      </c>
      <c r="D594" s="3">
        <v>586</v>
      </c>
      <c r="E594" s="23">
        <v>0</v>
      </c>
      <c r="F594" s="23">
        <v>0.2</v>
      </c>
      <c r="G594" s="29">
        <v>0</v>
      </c>
      <c r="H594" s="29">
        <v>0</v>
      </c>
      <c r="I594" s="29">
        <v>0</v>
      </c>
      <c r="J594" s="37">
        <f t="shared" si="115"/>
        <v>0</v>
      </c>
      <c r="K594" s="37">
        <f t="shared" si="116"/>
        <v>0</v>
      </c>
      <c r="L594" t="s">
        <v>56</v>
      </c>
      <c r="M594" s="18">
        <f t="shared" si="106"/>
        <v>0</v>
      </c>
      <c r="N594">
        <f t="shared" si="107"/>
        <v>0</v>
      </c>
      <c r="O594">
        <f t="shared" si="104"/>
        <v>0</v>
      </c>
      <c r="P594">
        <f t="shared" si="105"/>
        <v>0</v>
      </c>
      <c r="Q594">
        <f t="shared" si="108"/>
        <v>0</v>
      </c>
      <c r="R594">
        <f t="shared" si="109"/>
        <v>0</v>
      </c>
      <c r="S594">
        <f t="shared" si="110"/>
        <v>0</v>
      </c>
      <c r="T594">
        <f t="shared" si="111"/>
        <v>0</v>
      </c>
      <c r="U594" s="39">
        <f>(T594+T595)</f>
        <v>0</v>
      </c>
      <c r="V594" s="39">
        <f t="shared" si="112"/>
        <v>0</v>
      </c>
      <c r="W594" s="39" t="e">
        <f t="shared" si="113"/>
        <v>#DIV/0!</v>
      </c>
      <c r="X594" s="39">
        <f t="shared" si="114"/>
        <v>0</v>
      </c>
    </row>
    <row r="595" spans="2:24" x14ac:dyDescent="0.25">
      <c r="B595" s="3" t="s">
        <v>55</v>
      </c>
      <c r="C595" s="3">
        <v>587</v>
      </c>
      <c r="D595" s="3">
        <v>587</v>
      </c>
      <c r="E595" s="23">
        <v>0</v>
      </c>
      <c r="F595" s="23">
        <v>0.2</v>
      </c>
      <c r="G595" s="29">
        <v>0</v>
      </c>
      <c r="H595" s="29">
        <v>0</v>
      </c>
      <c r="I595" s="29">
        <v>0</v>
      </c>
      <c r="J595" s="37">
        <f t="shared" si="115"/>
        <v>0</v>
      </c>
      <c r="K595" s="37">
        <f t="shared" si="116"/>
        <v>0</v>
      </c>
      <c r="L595" t="s">
        <v>56</v>
      </c>
      <c r="M595" s="18">
        <f t="shared" si="106"/>
        <v>0</v>
      </c>
      <c r="N595">
        <f t="shared" si="107"/>
        <v>0</v>
      </c>
      <c r="O595">
        <f t="shared" ref="O595:O658" si="117">1357.29*10*E596</f>
        <v>0</v>
      </c>
      <c r="P595">
        <f t="shared" ref="P595:P658" si="118">13572.9*E596</f>
        <v>0</v>
      </c>
      <c r="Q595">
        <f t="shared" si="108"/>
        <v>0</v>
      </c>
      <c r="R595">
        <f t="shared" si="109"/>
        <v>0</v>
      </c>
      <c r="S595">
        <f t="shared" si="110"/>
        <v>0</v>
      </c>
      <c r="T595">
        <f t="shared" si="111"/>
        <v>0</v>
      </c>
      <c r="U595" s="39">
        <f>(T595+T596)</f>
        <v>0</v>
      </c>
      <c r="V595" s="39">
        <f t="shared" si="112"/>
        <v>0</v>
      </c>
      <c r="W595" s="39" t="e">
        <f t="shared" si="113"/>
        <v>#DIV/0!</v>
      </c>
      <c r="X595" s="39">
        <f t="shared" si="114"/>
        <v>0</v>
      </c>
    </row>
    <row r="596" spans="2:24" x14ac:dyDescent="0.25">
      <c r="B596" s="3" t="s">
        <v>55</v>
      </c>
      <c r="C596" s="3">
        <v>588</v>
      </c>
      <c r="D596" s="3">
        <v>588</v>
      </c>
      <c r="E596" s="23">
        <v>0</v>
      </c>
      <c r="F596" s="23">
        <v>0.2</v>
      </c>
      <c r="G596" s="29">
        <v>0</v>
      </c>
      <c r="H596" s="29">
        <v>0</v>
      </c>
      <c r="I596" s="29">
        <v>0</v>
      </c>
      <c r="J596" s="37">
        <f t="shared" si="115"/>
        <v>0</v>
      </c>
      <c r="K596" s="37">
        <f t="shared" si="116"/>
        <v>0</v>
      </c>
      <c r="L596" t="s">
        <v>56</v>
      </c>
      <c r="M596" s="18">
        <f t="shared" ref="M596:M659" si="119">1357.28*G596</f>
        <v>0</v>
      </c>
      <c r="N596">
        <f t="shared" ref="N596:N659" si="120">2120*G596</f>
        <v>0</v>
      </c>
      <c r="O596">
        <f t="shared" si="117"/>
        <v>0</v>
      </c>
      <c r="P596">
        <f t="shared" si="118"/>
        <v>0</v>
      </c>
      <c r="Q596">
        <f t="shared" ref="Q596:Q659" si="121">(P596+P597)</f>
        <v>0</v>
      </c>
      <c r="R596">
        <f t="shared" ref="R596:R659" si="122">(0.5*P581*E597)-(0.5*P581*E2269)</f>
        <v>0</v>
      </c>
      <c r="S596">
        <f t="shared" ref="S596:S659" si="123">R596+R597*E597</f>
        <v>0</v>
      </c>
      <c r="T596">
        <f t="shared" ref="T596:T659" si="124">P596*E597</f>
        <v>0</v>
      </c>
      <c r="U596" s="39">
        <f>(T596+T597)</f>
        <v>0</v>
      </c>
      <c r="V596" s="39">
        <f t="shared" ref="V596:V659" si="125">S596*G596</f>
        <v>0</v>
      </c>
      <c r="W596" s="39" t="e">
        <f t="shared" ref="W596:W659" si="126">P596/H596</f>
        <v>#DIV/0!</v>
      </c>
      <c r="X596" s="39">
        <f t="shared" ref="X596:X659" si="127">F597*P596</f>
        <v>0</v>
      </c>
    </row>
    <row r="597" spans="2:24" x14ac:dyDescent="0.25">
      <c r="B597" s="3" t="s">
        <v>55</v>
      </c>
      <c r="C597" s="3">
        <v>589</v>
      </c>
      <c r="D597" s="3">
        <v>589</v>
      </c>
      <c r="E597" s="23">
        <v>0</v>
      </c>
      <c r="F597" s="23">
        <v>0.2</v>
      </c>
      <c r="G597" s="29">
        <v>0</v>
      </c>
      <c r="H597" s="29">
        <v>0</v>
      </c>
      <c r="I597" s="29">
        <v>0</v>
      </c>
      <c r="J597" s="37">
        <f t="shared" ref="J597:J660" si="128">0.5*1.225*0.35*0.3087*E597</f>
        <v>0</v>
      </c>
      <c r="K597" s="37">
        <f t="shared" ref="K597:K660" si="129">0.5*2120*E597</f>
        <v>0</v>
      </c>
      <c r="L597" t="s">
        <v>56</v>
      </c>
      <c r="M597" s="18">
        <f t="shared" si="119"/>
        <v>0</v>
      </c>
      <c r="N597">
        <f t="shared" si="120"/>
        <v>0</v>
      </c>
      <c r="O597">
        <f t="shared" si="117"/>
        <v>0</v>
      </c>
      <c r="P597">
        <f t="shared" si="118"/>
        <v>0</v>
      </c>
      <c r="Q597">
        <f t="shared" si="121"/>
        <v>0</v>
      </c>
      <c r="R597">
        <f t="shared" si="122"/>
        <v>0</v>
      </c>
      <c r="S597">
        <f t="shared" si="123"/>
        <v>0</v>
      </c>
      <c r="T597">
        <f t="shared" si="124"/>
        <v>0</v>
      </c>
      <c r="U597" s="39">
        <f>(T597+T598)</f>
        <v>0</v>
      </c>
      <c r="V597" s="39">
        <f t="shared" si="125"/>
        <v>0</v>
      </c>
      <c r="W597" s="39" t="e">
        <f t="shared" si="126"/>
        <v>#DIV/0!</v>
      </c>
      <c r="X597" s="39">
        <f t="shared" si="127"/>
        <v>0</v>
      </c>
    </row>
    <row r="598" spans="2:24" x14ac:dyDescent="0.25">
      <c r="B598" s="4" t="s">
        <v>57</v>
      </c>
      <c r="C598" s="4">
        <v>590</v>
      </c>
      <c r="D598" s="4">
        <v>1</v>
      </c>
      <c r="E598" s="26">
        <v>0</v>
      </c>
      <c r="F598" s="23">
        <v>0.2</v>
      </c>
      <c r="G598" s="30">
        <v>0</v>
      </c>
      <c r="H598" s="30">
        <v>0</v>
      </c>
      <c r="I598" s="29">
        <v>0</v>
      </c>
      <c r="J598" s="37">
        <f t="shared" si="128"/>
        <v>0</v>
      </c>
      <c r="K598" s="37">
        <f t="shared" si="129"/>
        <v>0</v>
      </c>
      <c r="L598" t="s">
        <v>56</v>
      </c>
      <c r="M598" s="18">
        <f t="shared" si="119"/>
        <v>0</v>
      </c>
      <c r="N598">
        <f t="shared" si="120"/>
        <v>0</v>
      </c>
      <c r="O598">
        <f t="shared" si="117"/>
        <v>0</v>
      </c>
      <c r="P598">
        <f t="shared" si="118"/>
        <v>0</v>
      </c>
      <c r="Q598">
        <f t="shared" si="121"/>
        <v>0</v>
      </c>
      <c r="R598">
        <f t="shared" si="122"/>
        <v>0</v>
      </c>
      <c r="S598">
        <f t="shared" si="123"/>
        <v>0</v>
      </c>
      <c r="T598">
        <f t="shared" si="124"/>
        <v>0</v>
      </c>
      <c r="U598" s="39">
        <f>(T598+T599)</f>
        <v>0</v>
      </c>
      <c r="V598" s="39">
        <f t="shared" si="125"/>
        <v>0</v>
      </c>
      <c r="W598" s="39" t="e">
        <f t="shared" si="126"/>
        <v>#DIV/0!</v>
      </c>
      <c r="X598" s="39">
        <f t="shared" si="127"/>
        <v>0</v>
      </c>
    </row>
    <row r="599" spans="2:24" x14ac:dyDescent="0.25">
      <c r="B599" s="4" t="s">
        <v>57</v>
      </c>
      <c r="C599" s="4">
        <v>591</v>
      </c>
      <c r="D599" s="4">
        <v>2</v>
      </c>
      <c r="E599" s="26">
        <v>0</v>
      </c>
      <c r="F599" s="23">
        <v>0.2</v>
      </c>
      <c r="G599" s="30">
        <v>0</v>
      </c>
      <c r="H599" s="30">
        <v>0</v>
      </c>
      <c r="I599" s="29">
        <v>0</v>
      </c>
      <c r="J599" s="37">
        <f t="shared" si="128"/>
        <v>0</v>
      </c>
      <c r="K599" s="37">
        <f t="shared" si="129"/>
        <v>0</v>
      </c>
      <c r="L599" t="s">
        <v>56</v>
      </c>
      <c r="M599" s="18">
        <f t="shared" si="119"/>
        <v>0</v>
      </c>
      <c r="N599">
        <f t="shared" si="120"/>
        <v>0</v>
      </c>
      <c r="O599">
        <f t="shared" si="117"/>
        <v>0</v>
      </c>
      <c r="P599">
        <f t="shared" si="118"/>
        <v>0</v>
      </c>
      <c r="Q599">
        <f t="shared" si="121"/>
        <v>0</v>
      </c>
      <c r="R599">
        <f t="shared" si="122"/>
        <v>0</v>
      </c>
      <c r="S599">
        <f t="shared" si="123"/>
        <v>0</v>
      </c>
      <c r="T599">
        <f t="shared" si="124"/>
        <v>0</v>
      </c>
      <c r="U599" s="39">
        <f>(T599+T600)</f>
        <v>0</v>
      </c>
      <c r="V599" s="39">
        <f t="shared" si="125"/>
        <v>0</v>
      </c>
      <c r="W599" s="39" t="e">
        <f t="shared" si="126"/>
        <v>#DIV/0!</v>
      </c>
      <c r="X599" s="39">
        <f t="shared" si="127"/>
        <v>0</v>
      </c>
    </row>
    <row r="600" spans="2:24" x14ac:dyDescent="0.25">
      <c r="B600" s="4" t="s">
        <v>57</v>
      </c>
      <c r="C600" s="4">
        <v>592</v>
      </c>
      <c r="D600" s="4">
        <v>3</v>
      </c>
      <c r="E600" s="26">
        <v>0</v>
      </c>
      <c r="F600" s="23">
        <v>0.2</v>
      </c>
      <c r="G600" s="30">
        <v>0</v>
      </c>
      <c r="H600" s="30">
        <v>0</v>
      </c>
      <c r="I600" s="29">
        <v>0</v>
      </c>
      <c r="J600" s="37">
        <f t="shared" si="128"/>
        <v>0</v>
      </c>
      <c r="K600" s="37">
        <f t="shared" si="129"/>
        <v>0</v>
      </c>
      <c r="L600" t="s">
        <v>56</v>
      </c>
      <c r="M600" s="18">
        <f t="shared" si="119"/>
        <v>0</v>
      </c>
      <c r="N600">
        <f t="shared" si="120"/>
        <v>0</v>
      </c>
      <c r="O600">
        <f t="shared" si="117"/>
        <v>0</v>
      </c>
      <c r="P600">
        <f t="shared" si="118"/>
        <v>0</v>
      </c>
      <c r="Q600">
        <f t="shared" si="121"/>
        <v>0</v>
      </c>
      <c r="R600">
        <f t="shared" si="122"/>
        <v>0</v>
      </c>
      <c r="S600">
        <f t="shared" si="123"/>
        <v>0</v>
      </c>
      <c r="T600">
        <f t="shared" si="124"/>
        <v>0</v>
      </c>
      <c r="U600" s="39">
        <f>(T600+T601)</f>
        <v>0</v>
      </c>
      <c r="V600" s="39">
        <f t="shared" si="125"/>
        <v>0</v>
      </c>
      <c r="W600" s="39" t="e">
        <f t="shared" si="126"/>
        <v>#DIV/0!</v>
      </c>
      <c r="X600" s="39">
        <f t="shared" si="127"/>
        <v>0</v>
      </c>
    </row>
    <row r="601" spans="2:24" x14ac:dyDescent="0.25">
      <c r="B601" s="4" t="s">
        <v>57</v>
      </c>
      <c r="C601" s="4">
        <v>593</v>
      </c>
      <c r="D601" s="4">
        <v>4</v>
      </c>
      <c r="E601" s="26">
        <v>0</v>
      </c>
      <c r="F601" s="23">
        <v>0.2</v>
      </c>
      <c r="G601" s="30">
        <v>0</v>
      </c>
      <c r="H601" s="30">
        <v>0</v>
      </c>
      <c r="I601" s="29">
        <v>0</v>
      </c>
      <c r="J601" s="37">
        <f t="shared" si="128"/>
        <v>0</v>
      </c>
      <c r="K601" s="37">
        <f t="shared" si="129"/>
        <v>0</v>
      </c>
      <c r="L601" t="s">
        <v>56</v>
      </c>
      <c r="M601" s="18">
        <f t="shared" si="119"/>
        <v>0</v>
      </c>
      <c r="N601">
        <f t="shared" si="120"/>
        <v>0</v>
      </c>
      <c r="O601">
        <f t="shared" si="117"/>
        <v>0</v>
      </c>
      <c r="P601">
        <f t="shared" si="118"/>
        <v>0</v>
      </c>
      <c r="Q601">
        <f t="shared" si="121"/>
        <v>0</v>
      </c>
      <c r="R601">
        <f t="shared" si="122"/>
        <v>0</v>
      </c>
      <c r="S601">
        <f t="shared" si="123"/>
        <v>0</v>
      </c>
      <c r="T601">
        <f t="shared" si="124"/>
        <v>0</v>
      </c>
      <c r="U601" s="39">
        <f>(T601+T602)</f>
        <v>0</v>
      </c>
      <c r="V601" s="39">
        <f t="shared" si="125"/>
        <v>0</v>
      </c>
      <c r="W601" s="39" t="e">
        <f t="shared" si="126"/>
        <v>#DIV/0!</v>
      </c>
      <c r="X601" s="39">
        <f t="shared" si="127"/>
        <v>0</v>
      </c>
    </row>
    <row r="602" spans="2:24" x14ac:dyDescent="0.25">
      <c r="B602" s="4" t="s">
        <v>57</v>
      </c>
      <c r="C602" s="4">
        <v>594</v>
      </c>
      <c r="D602" s="4">
        <v>5</v>
      </c>
      <c r="E602" s="26">
        <v>0</v>
      </c>
      <c r="F602" s="23">
        <v>0.2</v>
      </c>
      <c r="G602" s="30">
        <v>0</v>
      </c>
      <c r="H602" s="30">
        <v>0</v>
      </c>
      <c r="I602" s="29">
        <v>0</v>
      </c>
      <c r="J602" s="37">
        <f t="shared" si="128"/>
        <v>0</v>
      </c>
      <c r="K602" s="37">
        <f t="shared" si="129"/>
        <v>0</v>
      </c>
      <c r="L602" t="s">
        <v>56</v>
      </c>
      <c r="M602" s="18">
        <f t="shared" si="119"/>
        <v>0</v>
      </c>
      <c r="N602">
        <f t="shared" si="120"/>
        <v>0</v>
      </c>
      <c r="O602">
        <f t="shared" si="117"/>
        <v>0</v>
      </c>
      <c r="P602">
        <f t="shared" si="118"/>
        <v>0</v>
      </c>
      <c r="Q602">
        <f t="shared" si="121"/>
        <v>0</v>
      </c>
      <c r="R602">
        <f t="shared" si="122"/>
        <v>0</v>
      </c>
      <c r="S602">
        <f t="shared" si="123"/>
        <v>0</v>
      </c>
      <c r="T602">
        <f t="shared" si="124"/>
        <v>0</v>
      </c>
      <c r="U602" s="39">
        <f>(T602+T603)</f>
        <v>0</v>
      </c>
      <c r="V602" s="39">
        <f t="shared" si="125"/>
        <v>0</v>
      </c>
      <c r="W602" s="39" t="e">
        <f t="shared" si="126"/>
        <v>#DIV/0!</v>
      </c>
      <c r="X602" s="39">
        <f t="shared" si="127"/>
        <v>0</v>
      </c>
    </row>
    <row r="603" spans="2:24" x14ac:dyDescent="0.25">
      <c r="B603" s="4" t="s">
        <v>57</v>
      </c>
      <c r="C603" s="4">
        <v>595</v>
      </c>
      <c r="D603" s="4">
        <v>6</v>
      </c>
      <c r="E603" s="26">
        <v>0</v>
      </c>
      <c r="F603" s="23">
        <v>0.2</v>
      </c>
      <c r="G603" s="30">
        <v>0</v>
      </c>
      <c r="H603" s="30">
        <v>0</v>
      </c>
      <c r="I603" s="29">
        <v>0</v>
      </c>
      <c r="J603" s="37">
        <f t="shared" si="128"/>
        <v>0</v>
      </c>
      <c r="K603" s="37">
        <f t="shared" si="129"/>
        <v>0</v>
      </c>
      <c r="L603" t="s">
        <v>56</v>
      </c>
      <c r="M603" s="18">
        <f t="shared" si="119"/>
        <v>0</v>
      </c>
      <c r="N603">
        <f t="shared" si="120"/>
        <v>0</v>
      </c>
      <c r="O603">
        <f t="shared" si="117"/>
        <v>0</v>
      </c>
      <c r="P603">
        <f t="shared" si="118"/>
        <v>0</v>
      </c>
      <c r="Q603">
        <f t="shared" si="121"/>
        <v>0</v>
      </c>
      <c r="R603">
        <f t="shared" si="122"/>
        <v>0</v>
      </c>
      <c r="S603">
        <f t="shared" si="123"/>
        <v>0</v>
      </c>
      <c r="T603">
        <f t="shared" si="124"/>
        <v>0</v>
      </c>
      <c r="U603" s="39">
        <f>(T603+T604)</f>
        <v>0</v>
      </c>
      <c r="V603" s="39">
        <f t="shared" si="125"/>
        <v>0</v>
      </c>
      <c r="W603" s="39" t="e">
        <f t="shared" si="126"/>
        <v>#DIV/0!</v>
      </c>
      <c r="X603" s="39">
        <f t="shared" si="127"/>
        <v>0</v>
      </c>
    </row>
    <row r="604" spans="2:24" x14ac:dyDescent="0.25">
      <c r="B604" s="4" t="s">
        <v>57</v>
      </c>
      <c r="C604" s="4">
        <v>596</v>
      </c>
      <c r="D604" s="4">
        <v>7</v>
      </c>
      <c r="E604" s="26">
        <v>0</v>
      </c>
      <c r="F604" s="23">
        <v>0.2</v>
      </c>
      <c r="G604" s="30">
        <v>0</v>
      </c>
      <c r="H604" s="30">
        <v>0</v>
      </c>
      <c r="I604" s="29">
        <v>0</v>
      </c>
      <c r="J604" s="37">
        <f t="shared" si="128"/>
        <v>0</v>
      </c>
      <c r="K604" s="37">
        <f t="shared" si="129"/>
        <v>0</v>
      </c>
      <c r="L604" t="s">
        <v>56</v>
      </c>
      <c r="M604" s="18">
        <f t="shared" si="119"/>
        <v>0</v>
      </c>
      <c r="N604">
        <f t="shared" si="120"/>
        <v>0</v>
      </c>
      <c r="O604">
        <f t="shared" si="117"/>
        <v>0</v>
      </c>
      <c r="P604">
        <f t="shared" si="118"/>
        <v>0</v>
      </c>
      <c r="Q604">
        <f t="shared" si="121"/>
        <v>0</v>
      </c>
      <c r="R604">
        <f t="shared" si="122"/>
        <v>0</v>
      </c>
      <c r="S604">
        <f t="shared" si="123"/>
        <v>0</v>
      </c>
      <c r="T604">
        <f t="shared" si="124"/>
        <v>0</v>
      </c>
      <c r="U604" s="39">
        <f>(T604+T605)</f>
        <v>0</v>
      </c>
      <c r="V604" s="39">
        <f t="shared" si="125"/>
        <v>0</v>
      </c>
      <c r="W604" s="39" t="e">
        <f t="shared" si="126"/>
        <v>#DIV/0!</v>
      </c>
      <c r="X604" s="39">
        <f t="shared" si="127"/>
        <v>0</v>
      </c>
    </row>
    <row r="605" spans="2:24" x14ac:dyDescent="0.25">
      <c r="B605" s="4" t="s">
        <v>57</v>
      </c>
      <c r="C605" s="4">
        <v>597</v>
      </c>
      <c r="D605" s="4">
        <v>8</v>
      </c>
      <c r="E605" s="26">
        <v>0</v>
      </c>
      <c r="F605" s="23">
        <v>0.2</v>
      </c>
      <c r="G605" s="30">
        <v>0</v>
      </c>
      <c r="H605" s="30">
        <v>0</v>
      </c>
      <c r="I605" s="29">
        <v>0</v>
      </c>
      <c r="J605" s="37">
        <f t="shared" si="128"/>
        <v>0</v>
      </c>
      <c r="K605" s="37">
        <f t="shared" si="129"/>
        <v>0</v>
      </c>
      <c r="L605" t="s">
        <v>56</v>
      </c>
      <c r="M605" s="18">
        <f t="shared" si="119"/>
        <v>0</v>
      </c>
      <c r="N605">
        <f t="shared" si="120"/>
        <v>0</v>
      </c>
      <c r="O605">
        <f t="shared" si="117"/>
        <v>0</v>
      </c>
      <c r="P605">
        <f t="shared" si="118"/>
        <v>0</v>
      </c>
      <c r="Q605">
        <f t="shared" si="121"/>
        <v>0</v>
      </c>
      <c r="R605">
        <f t="shared" si="122"/>
        <v>0</v>
      </c>
      <c r="S605">
        <f t="shared" si="123"/>
        <v>0</v>
      </c>
      <c r="T605">
        <f t="shared" si="124"/>
        <v>0</v>
      </c>
      <c r="U605" s="39">
        <f>(T605+T606)</f>
        <v>0</v>
      </c>
      <c r="V605" s="39">
        <f t="shared" si="125"/>
        <v>0</v>
      </c>
      <c r="W605" s="39" t="e">
        <f t="shared" si="126"/>
        <v>#DIV/0!</v>
      </c>
      <c r="X605" s="39">
        <f t="shared" si="127"/>
        <v>0</v>
      </c>
    </row>
    <row r="606" spans="2:24" x14ac:dyDescent="0.25">
      <c r="B606" s="4" t="s">
        <v>57</v>
      </c>
      <c r="C606" s="4">
        <v>598</v>
      </c>
      <c r="D606" s="4">
        <v>9</v>
      </c>
      <c r="E606" s="26">
        <v>0</v>
      </c>
      <c r="F606" s="23">
        <v>0.2</v>
      </c>
      <c r="G606" s="30">
        <v>0</v>
      </c>
      <c r="H606" s="30">
        <v>0</v>
      </c>
      <c r="I606" s="29">
        <v>0</v>
      </c>
      <c r="J606" s="37">
        <f t="shared" si="128"/>
        <v>0</v>
      </c>
      <c r="K606" s="37">
        <f t="shared" si="129"/>
        <v>0</v>
      </c>
      <c r="L606" t="s">
        <v>56</v>
      </c>
      <c r="M606" s="18">
        <f t="shared" si="119"/>
        <v>0</v>
      </c>
      <c r="N606">
        <f t="shared" si="120"/>
        <v>0</v>
      </c>
      <c r="O606">
        <f t="shared" si="117"/>
        <v>0</v>
      </c>
      <c r="P606">
        <f t="shared" si="118"/>
        <v>0</v>
      </c>
      <c r="Q606">
        <f t="shared" si="121"/>
        <v>0</v>
      </c>
      <c r="R606">
        <f t="shared" si="122"/>
        <v>0</v>
      </c>
      <c r="S606">
        <f t="shared" si="123"/>
        <v>0</v>
      </c>
      <c r="T606">
        <f t="shared" si="124"/>
        <v>0</v>
      </c>
      <c r="U606" s="39">
        <f>(T606+T607)</f>
        <v>0</v>
      </c>
      <c r="V606" s="39">
        <f t="shared" si="125"/>
        <v>0</v>
      </c>
      <c r="W606" s="39" t="e">
        <f t="shared" si="126"/>
        <v>#DIV/0!</v>
      </c>
      <c r="X606" s="39">
        <f t="shared" si="127"/>
        <v>0</v>
      </c>
    </row>
    <row r="607" spans="2:24" x14ac:dyDescent="0.25">
      <c r="B607" s="4" t="s">
        <v>57</v>
      </c>
      <c r="C607" s="4">
        <v>599</v>
      </c>
      <c r="D607" s="4">
        <v>10</v>
      </c>
      <c r="E607" s="26">
        <v>0</v>
      </c>
      <c r="F607" s="23">
        <v>0.2</v>
      </c>
      <c r="G607" s="30">
        <v>0</v>
      </c>
      <c r="H607" s="30">
        <v>0</v>
      </c>
      <c r="I607" s="29">
        <v>0</v>
      </c>
      <c r="J607" s="37">
        <f t="shared" si="128"/>
        <v>0</v>
      </c>
      <c r="K607" s="37">
        <f t="shared" si="129"/>
        <v>0</v>
      </c>
      <c r="L607" t="s">
        <v>56</v>
      </c>
      <c r="M607" s="18">
        <f t="shared" si="119"/>
        <v>0</v>
      </c>
      <c r="N607">
        <f t="shared" si="120"/>
        <v>0</v>
      </c>
      <c r="O607">
        <f t="shared" si="117"/>
        <v>0</v>
      </c>
      <c r="P607">
        <f t="shared" si="118"/>
        <v>0</v>
      </c>
      <c r="Q607">
        <f t="shared" si="121"/>
        <v>3770.2530162000003</v>
      </c>
      <c r="R607">
        <f t="shared" si="122"/>
        <v>0</v>
      </c>
      <c r="S607">
        <f t="shared" si="123"/>
        <v>0</v>
      </c>
      <c r="T607">
        <f t="shared" si="124"/>
        <v>0</v>
      </c>
      <c r="U607" s="39">
        <f>(T607+T608)</f>
        <v>1047.2933423340037</v>
      </c>
      <c r="V607" s="39">
        <f t="shared" si="125"/>
        <v>0</v>
      </c>
      <c r="W607" s="39" t="e">
        <f t="shared" si="126"/>
        <v>#DIV/0!</v>
      </c>
      <c r="X607" s="39">
        <f t="shared" si="127"/>
        <v>0</v>
      </c>
    </row>
    <row r="608" spans="2:24" x14ac:dyDescent="0.25">
      <c r="B608" s="4" t="s">
        <v>57</v>
      </c>
      <c r="C608" s="4">
        <v>600</v>
      </c>
      <c r="D608" s="4">
        <v>11</v>
      </c>
      <c r="E608" s="26">
        <v>0</v>
      </c>
      <c r="F608" s="23">
        <v>0.2</v>
      </c>
      <c r="G608" s="30">
        <v>0.14000000000000001</v>
      </c>
      <c r="H608" s="30">
        <v>0.5</v>
      </c>
      <c r="I608" s="29">
        <v>0</v>
      </c>
      <c r="J608" s="37">
        <f t="shared" si="128"/>
        <v>0</v>
      </c>
      <c r="K608" s="37">
        <f t="shared" si="129"/>
        <v>0</v>
      </c>
      <c r="L608" t="s">
        <v>56</v>
      </c>
      <c r="M608" s="18">
        <f t="shared" si="119"/>
        <v>190.01920000000001</v>
      </c>
      <c r="N608">
        <f t="shared" si="120"/>
        <v>296.8</v>
      </c>
      <c r="O608">
        <f t="shared" si="117"/>
        <v>3770.2530162000003</v>
      </c>
      <c r="P608">
        <f t="shared" si="118"/>
        <v>3770.2530162000003</v>
      </c>
      <c r="Q608">
        <f t="shared" si="121"/>
        <v>11687.773491899999</v>
      </c>
      <c r="R608">
        <f t="shared" si="122"/>
        <v>0</v>
      </c>
      <c r="S608">
        <f t="shared" si="123"/>
        <v>0</v>
      </c>
      <c r="T608">
        <f t="shared" si="124"/>
        <v>1047.2933423340037</v>
      </c>
      <c r="U608" s="39">
        <f>(T608+T609)</f>
        <v>5665.8443139855117</v>
      </c>
      <c r="V608" s="39">
        <f t="shared" si="125"/>
        <v>0</v>
      </c>
      <c r="W608" s="39">
        <f t="shared" si="126"/>
        <v>7540.5060324000005</v>
      </c>
      <c r="X608" s="39">
        <f t="shared" si="127"/>
        <v>754.0506032400001</v>
      </c>
    </row>
    <row r="609" spans="2:24" x14ac:dyDescent="0.25">
      <c r="B609" s="4" t="s">
        <v>57</v>
      </c>
      <c r="C609" s="4">
        <v>601</v>
      </c>
      <c r="D609" s="4">
        <v>12</v>
      </c>
      <c r="E609" s="26">
        <v>0.27777800000000002</v>
      </c>
      <c r="F609" s="23">
        <v>0.2</v>
      </c>
      <c r="G609" s="30">
        <v>0.28999999999999998</v>
      </c>
      <c r="H609" s="30">
        <v>1.05</v>
      </c>
      <c r="I609" s="29">
        <v>0.93</v>
      </c>
      <c r="J609" s="37">
        <f t="shared" si="128"/>
        <v>1.8382670956124999E-2</v>
      </c>
      <c r="K609" s="37">
        <f t="shared" si="129"/>
        <v>294.44468000000001</v>
      </c>
      <c r="L609" t="s">
        <v>56</v>
      </c>
      <c r="M609" s="18">
        <f t="shared" si="119"/>
        <v>393.61119999999994</v>
      </c>
      <c r="N609">
        <f t="shared" si="120"/>
        <v>614.79999999999995</v>
      </c>
      <c r="O609">
        <f t="shared" si="117"/>
        <v>7917.5204756999992</v>
      </c>
      <c r="P609">
        <f t="shared" si="118"/>
        <v>7917.5204756999992</v>
      </c>
      <c r="Q609">
        <f t="shared" si="121"/>
        <v>26014.715951400001</v>
      </c>
      <c r="R609">
        <f t="shared" si="122"/>
        <v>0</v>
      </c>
      <c r="S609">
        <f t="shared" si="123"/>
        <v>0</v>
      </c>
      <c r="T609">
        <f t="shared" si="124"/>
        <v>4618.550971651508</v>
      </c>
      <c r="U609" s="39">
        <f>(T609+T610)</f>
        <v>28748.138906853022</v>
      </c>
      <c r="V609" s="39">
        <f t="shared" si="125"/>
        <v>0</v>
      </c>
      <c r="W609" s="39">
        <f t="shared" si="126"/>
        <v>7540.4956911428562</v>
      </c>
      <c r="X609" s="39">
        <f t="shared" si="127"/>
        <v>1583.5040951399999</v>
      </c>
    </row>
    <row r="610" spans="2:24" x14ac:dyDescent="0.25">
      <c r="B610" s="4" t="s">
        <v>57</v>
      </c>
      <c r="C610" s="4">
        <v>602</v>
      </c>
      <c r="D610" s="4">
        <v>13</v>
      </c>
      <c r="E610" s="26">
        <v>0.58333299999999999</v>
      </c>
      <c r="F610" s="23">
        <v>0.2</v>
      </c>
      <c r="G610" s="30">
        <v>0.53</v>
      </c>
      <c r="H610" s="30">
        <v>1.9</v>
      </c>
      <c r="I610" s="29">
        <v>4.08</v>
      </c>
      <c r="J610" s="37">
        <f t="shared" si="128"/>
        <v>3.8603556065812498E-2</v>
      </c>
      <c r="K610" s="37">
        <f t="shared" si="129"/>
        <v>618.33298000000002</v>
      </c>
      <c r="L610" t="s">
        <v>56</v>
      </c>
      <c r="M610" s="18">
        <f t="shared" si="119"/>
        <v>719.35840000000007</v>
      </c>
      <c r="N610">
        <f t="shared" si="120"/>
        <v>1123.6000000000001</v>
      </c>
      <c r="O610">
        <f t="shared" si="117"/>
        <v>18097.195475700002</v>
      </c>
      <c r="P610">
        <f t="shared" si="118"/>
        <v>18097.195475700002</v>
      </c>
      <c r="Q610">
        <f t="shared" si="121"/>
        <v>52406.473491900004</v>
      </c>
      <c r="R610">
        <f t="shared" si="122"/>
        <v>0</v>
      </c>
      <c r="S610">
        <f t="shared" si="123"/>
        <v>0</v>
      </c>
      <c r="T610">
        <f t="shared" si="124"/>
        <v>24129.587935201514</v>
      </c>
      <c r="U610" s="39">
        <f>(T610+T611)</f>
        <v>110855.82610043552</v>
      </c>
      <c r="V610" s="39">
        <f t="shared" si="125"/>
        <v>0</v>
      </c>
      <c r="W610" s="39">
        <f t="shared" si="126"/>
        <v>9524.8397240526338</v>
      </c>
      <c r="X610" s="39">
        <f t="shared" si="127"/>
        <v>3619.4390951400005</v>
      </c>
    </row>
    <row r="611" spans="2:24" x14ac:dyDescent="0.25">
      <c r="B611" s="4" t="s">
        <v>57</v>
      </c>
      <c r="C611" s="4">
        <v>603</v>
      </c>
      <c r="D611" s="4">
        <v>14</v>
      </c>
      <c r="E611" s="26">
        <v>1.3333330000000001</v>
      </c>
      <c r="F611" s="23">
        <v>0.2</v>
      </c>
      <c r="G611" s="30">
        <v>0.97</v>
      </c>
      <c r="H611" s="30">
        <v>3.5</v>
      </c>
      <c r="I611" s="29">
        <v>21.33</v>
      </c>
      <c r="J611" s="37">
        <f t="shared" si="128"/>
        <v>8.8236727940812498E-2</v>
      </c>
      <c r="K611" s="37">
        <f t="shared" si="129"/>
        <v>1413.3329800000001</v>
      </c>
      <c r="L611" t="s">
        <v>56</v>
      </c>
      <c r="M611" s="18">
        <f t="shared" si="119"/>
        <v>1316.5616</v>
      </c>
      <c r="N611">
        <f t="shared" si="120"/>
        <v>2056.4</v>
      </c>
      <c r="O611">
        <f t="shared" si="117"/>
        <v>34309.278016199998</v>
      </c>
      <c r="P611">
        <f t="shared" si="118"/>
        <v>34309.278016199998</v>
      </c>
      <c r="Q611">
        <f t="shared" si="121"/>
        <v>87846.821983799993</v>
      </c>
      <c r="R611">
        <f t="shared" si="122"/>
        <v>0</v>
      </c>
      <c r="S611">
        <f t="shared" si="123"/>
        <v>0</v>
      </c>
      <c r="T611">
        <f t="shared" si="124"/>
        <v>86726.238165233997</v>
      </c>
      <c r="U611" s="39">
        <f>(T611+T612)</f>
        <v>297902.08224297001</v>
      </c>
      <c r="V611" s="39">
        <f t="shared" si="125"/>
        <v>0</v>
      </c>
      <c r="W611" s="39">
        <f t="shared" si="126"/>
        <v>9802.650861771428</v>
      </c>
      <c r="X611" s="39">
        <f t="shared" si="127"/>
        <v>6861.8556032400002</v>
      </c>
    </row>
    <row r="612" spans="2:24" x14ac:dyDescent="0.25">
      <c r="B612" s="4" t="s">
        <v>57</v>
      </c>
      <c r="C612" s="4">
        <v>604</v>
      </c>
      <c r="D612" s="4">
        <v>15</v>
      </c>
      <c r="E612" s="26">
        <v>2.5277780000000001</v>
      </c>
      <c r="F612" s="23">
        <v>0.2</v>
      </c>
      <c r="G612" s="30">
        <v>1.31</v>
      </c>
      <c r="H612" s="30">
        <v>4.7</v>
      </c>
      <c r="I612" s="29">
        <v>76.680000000000007</v>
      </c>
      <c r="J612" s="37">
        <f t="shared" si="128"/>
        <v>0.16728218658112498</v>
      </c>
      <c r="K612" s="37">
        <f t="shared" si="129"/>
        <v>2679.4446800000001</v>
      </c>
      <c r="L612" t="s">
        <v>56</v>
      </c>
      <c r="M612" s="18">
        <f t="shared" si="119"/>
        <v>1778.0368000000001</v>
      </c>
      <c r="N612">
        <f t="shared" si="120"/>
        <v>2777.2000000000003</v>
      </c>
      <c r="O612">
        <f t="shared" si="117"/>
        <v>53537.543967599995</v>
      </c>
      <c r="P612">
        <f t="shared" si="118"/>
        <v>53537.543967599995</v>
      </c>
      <c r="Q612">
        <f t="shared" si="121"/>
        <v>128188.49396759999</v>
      </c>
      <c r="R612">
        <f t="shared" si="122"/>
        <v>0</v>
      </c>
      <c r="S612">
        <f t="shared" si="123"/>
        <v>0</v>
      </c>
      <c r="T612">
        <f t="shared" si="124"/>
        <v>211175.84407773599</v>
      </c>
      <c r="U612" s="39">
        <f>(T612+T613)</f>
        <v>621756.069077736</v>
      </c>
      <c r="V612" s="39">
        <f t="shared" si="125"/>
        <v>0</v>
      </c>
      <c r="W612" s="39">
        <f t="shared" si="126"/>
        <v>11390.96680161702</v>
      </c>
      <c r="X612" s="39">
        <f t="shared" si="127"/>
        <v>10707.508793519999</v>
      </c>
    </row>
    <row r="613" spans="2:24" x14ac:dyDescent="0.25">
      <c r="B613" s="4" t="s">
        <v>57</v>
      </c>
      <c r="C613" s="4">
        <v>605</v>
      </c>
      <c r="D613" s="4">
        <v>16</v>
      </c>
      <c r="E613" s="26">
        <v>3.9444439999999998</v>
      </c>
      <c r="F613" s="23">
        <v>0.2</v>
      </c>
      <c r="G613" s="30">
        <v>1.49</v>
      </c>
      <c r="H613" s="30">
        <v>5.35</v>
      </c>
      <c r="I613" s="29">
        <v>186.7</v>
      </c>
      <c r="J613" s="37">
        <f t="shared" si="128"/>
        <v>0.26103368933774995</v>
      </c>
      <c r="K613" s="37">
        <f t="shared" si="129"/>
        <v>4181.1106399999999</v>
      </c>
      <c r="L613" t="s">
        <v>56</v>
      </c>
      <c r="M613" s="18">
        <f t="shared" si="119"/>
        <v>2022.3471999999999</v>
      </c>
      <c r="N613">
        <f t="shared" si="120"/>
        <v>3158.8</v>
      </c>
      <c r="O613">
        <f t="shared" si="117"/>
        <v>74650.95</v>
      </c>
      <c r="P613">
        <f t="shared" si="118"/>
        <v>74650.95</v>
      </c>
      <c r="Q613">
        <f t="shared" si="121"/>
        <v>170792.32047569999</v>
      </c>
      <c r="R613">
        <f t="shared" si="122"/>
        <v>0</v>
      </c>
      <c r="S613">
        <f t="shared" si="123"/>
        <v>0</v>
      </c>
      <c r="T613">
        <f t="shared" si="124"/>
        <v>410580.22499999998</v>
      </c>
      <c r="U613" s="39">
        <f>(T613+T614)</f>
        <v>1091581.5671557514</v>
      </c>
      <c r="V613" s="39">
        <f t="shared" si="125"/>
        <v>0</v>
      </c>
      <c r="W613" s="39">
        <f t="shared" si="126"/>
        <v>13953.448598130841</v>
      </c>
      <c r="X613" s="39">
        <f t="shared" si="127"/>
        <v>14930.19</v>
      </c>
    </row>
    <row r="614" spans="2:24" x14ac:dyDescent="0.25">
      <c r="B614" s="4" t="s">
        <v>57</v>
      </c>
      <c r="C614" s="4">
        <v>606</v>
      </c>
      <c r="D614" s="4">
        <v>17</v>
      </c>
      <c r="E614" s="26">
        <v>5.5</v>
      </c>
      <c r="F614" s="23">
        <v>0.2</v>
      </c>
      <c r="G614" s="30">
        <v>1.57</v>
      </c>
      <c r="H614" s="30">
        <v>5.65</v>
      </c>
      <c r="I614" s="29">
        <v>363</v>
      </c>
      <c r="J614" s="37">
        <f t="shared" si="128"/>
        <v>0.36397659374999997</v>
      </c>
      <c r="K614" s="37">
        <f t="shared" si="129"/>
        <v>5830</v>
      </c>
      <c r="L614" t="s">
        <v>56</v>
      </c>
      <c r="M614" s="18">
        <f t="shared" si="119"/>
        <v>2130.9295999999999</v>
      </c>
      <c r="N614">
        <f t="shared" si="120"/>
        <v>3328.4</v>
      </c>
      <c r="O614">
        <f t="shared" si="117"/>
        <v>96141.370475699994</v>
      </c>
      <c r="P614">
        <f t="shared" si="118"/>
        <v>96141.370475699994</v>
      </c>
      <c r="Q614">
        <f t="shared" si="121"/>
        <v>211133.99245949998</v>
      </c>
      <c r="R614">
        <f t="shared" si="122"/>
        <v>0</v>
      </c>
      <c r="S614">
        <f t="shared" si="123"/>
        <v>0</v>
      </c>
      <c r="T614">
        <f t="shared" si="124"/>
        <v>681001.34215575142</v>
      </c>
      <c r="U614" s="39">
        <f>(T614+T615)</f>
        <v>1655244.3639645856</v>
      </c>
      <c r="V614" s="39">
        <f t="shared" si="125"/>
        <v>0</v>
      </c>
      <c r="W614" s="39">
        <f t="shared" si="126"/>
        <v>17016.171765610616</v>
      </c>
      <c r="X614" s="39">
        <f t="shared" si="127"/>
        <v>19228.274095140001</v>
      </c>
    </row>
    <row r="615" spans="2:24" x14ac:dyDescent="0.25">
      <c r="B615" s="4" t="s">
        <v>57</v>
      </c>
      <c r="C615" s="4">
        <v>607</v>
      </c>
      <c r="D615" s="4">
        <v>18</v>
      </c>
      <c r="E615" s="26">
        <v>7.0833329999999997</v>
      </c>
      <c r="F615" s="23">
        <v>0.2</v>
      </c>
      <c r="G615" s="30">
        <v>1.49</v>
      </c>
      <c r="H615" s="30">
        <v>5.35</v>
      </c>
      <c r="I615" s="29">
        <v>602.08000000000004</v>
      </c>
      <c r="J615" s="37">
        <f t="shared" si="128"/>
        <v>0.46875771231581242</v>
      </c>
      <c r="K615" s="37">
        <f t="shared" si="129"/>
        <v>7508.3329799999992</v>
      </c>
      <c r="L615" t="s">
        <v>56</v>
      </c>
      <c r="M615" s="18">
        <f t="shared" si="119"/>
        <v>2022.3471999999999</v>
      </c>
      <c r="N615">
        <f t="shared" si="120"/>
        <v>3158.8</v>
      </c>
      <c r="O615">
        <f t="shared" si="117"/>
        <v>114992.6219838</v>
      </c>
      <c r="P615">
        <f t="shared" si="118"/>
        <v>114992.6219838</v>
      </c>
      <c r="Q615">
        <f t="shared" si="121"/>
        <v>246197.3265081</v>
      </c>
      <c r="R615">
        <f t="shared" si="122"/>
        <v>0</v>
      </c>
      <c r="S615">
        <f t="shared" si="123"/>
        <v>0</v>
      </c>
      <c r="T615">
        <f t="shared" si="124"/>
        <v>974243.02180883405</v>
      </c>
      <c r="U615" s="39">
        <f>(T615+T616)</f>
        <v>2242555.2092786357</v>
      </c>
      <c r="V615" s="39">
        <f t="shared" si="125"/>
        <v>0</v>
      </c>
      <c r="W615" s="39">
        <f t="shared" si="126"/>
        <v>21493.94803435514</v>
      </c>
      <c r="X615" s="39">
        <f t="shared" si="127"/>
        <v>22998.52439676</v>
      </c>
    </row>
    <row r="616" spans="2:24" x14ac:dyDescent="0.25">
      <c r="B616" s="4" t="s">
        <v>57</v>
      </c>
      <c r="C616" s="4">
        <v>608</v>
      </c>
      <c r="D616" s="4">
        <v>19</v>
      </c>
      <c r="E616" s="26">
        <v>8.4722220000000004</v>
      </c>
      <c r="F616" s="23">
        <v>0.2</v>
      </c>
      <c r="G616" s="30">
        <v>1.29</v>
      </c>
      <c r="H616" s="30">
        <v>4.6500000000000004</v>
      </c>
      <c r="I616" s="29">
        <v>861.34</v>
      </c>
      <c r="J616" s="37">
        <f t="shared" si="128"/>
        <v>0.56067100091887501</v>
      </c>
      <c r="K616" s="37">
        <f t="shared" si="129"/>
        <v>8980.5553199999995</v>
      </c>
      <c r="L616" t="s">
        <v>56</v>
      </c>
      <c r="M616" s="18">
        <f t="shared" si="119"/>
        <v>1750.8912</v>
      </c>
      <c r="N616">
        <f t="shared" si="120"/>
        <v>2734.8</v>
      </c>
      <c r="O616">
        <f t="shared" si="117"/>
        <v>131204.7045243</v>
      </c>
      <c r="P616">
        <f t="shared" si="118"/>
        <v>131204.7045243</v>
      </c>
      <c r="Q616">
        <f t="shared" si="121"/>
        <v>277490.4346863</v>
      </c>
      <c r="R616">
        <f t="shared" si="122"/>
        <v>0</v>
      </c>
      <c r="S616">
        <f t="shared" si="123"/>
        <v>0</v>
      </c>
      <c r="T616">
        <f t="shared" si="124"/>
        <v>1268312.1874698016</v>
      </c>
      <c r="U616" s="39">
        <f>(T616+T617)</f>
        <v>2844947.6042952016</v>
      </c>
      <c r="V616" s="39">
        <f t="shared" si="125"/>
        <v>0</v>
      </c>
      <c r="W616" s="39">
        <f t="shared" si="126"/>
        <v>28216.065489096774</v>
      </c>
      <c r="X616" s="39">
        <f t="shared" si="127"/>
        <v>26240.940904860003</v>
      </c>
    </row>
    <row r="617" spans="2:24" x14ac:dyDescent="0.25">
      <c r="B617" s="4" t="s">
        <v>57</v>
      </c>
      <c r="C617" s="4">
        <v>609</v>
      </c>
      <c r="D617" s="4">
        <v>20</v>
      </c>
      <c r="E617" s="26">
        <v>9.6666670000000003</v>
      </c>
      <c r="F617" s="23">
        <v>0.2</v>
      </c>
      <c r="G617" s="30">
        <v>1.1499999999999999</v>
      </c>
      <c r="H617" s="30">
        <v>4.1500000000000004</v>
      </c>
      <c r="I617" s="29">
        <v>1121.33</v>
      </c>
      <c r="J617" s="37">
        <f t="shared" si="128"/>
        <v>0.63971645955918743</v>
      </c>
      <c r="K617" s="37">
        <f t="shared" si="129"/>
        <v>10246.667020000001</v>
      </c>
      <c r="L617" t="s">
        <v>56</v>
      </c>
      <c r="M617" s="18">
        <f t="shared" si="119"/>
        <v>1560.8719999999998</v>
      </c>
      <c r="N617">
        <f t="shared" si="120"/>
        <v>2438</v>
      </c>
      <c r="O617">
        <f t="shared" si="117"/>
        <v>146285.73016199999</v>
      </c>
      <c r="P617">
        <f t="shared" si="118"/>
        <v>146285.73016199999</v>
      </c>
      <c r="Q617">
        <f t="shared" si="121"/>
        <v>308029.500405</v>
      </c>
      <c r="R617">
        <f t="shared" si="122"/>
        <v>0</v>
      </c>
      <c r="S617">
        <f t="shared" si="123"/>
        <v>0</v>
      </c>
      <c r="T617">
        <f t="shared" si="124"/>
        <v>1576635.4168254002</v>
      </c>
      <c r="U617" s="39">
        <f>(T617+T618)</f>
        <v>3504082.551367051</v>
      </c>
      <c r="V617" s="39">
        <f t="shared" si="125"/>
        <v>0</v>
      </c>
      <c r="W617" s="39">
        <f t="shared" si="126"/>
        <v>35249.573533012044</v>
      </c>
      <c r="X617" s="39">
        <f t="shared" si="127"/>
        <v>29257.1460324</v>
      </c>
    </row>
    <row r="618" spans="2:24" x14ac:dyDescent="0.25">
      <c r="B618" s="4" t="s">
        <v>57</v>
      </c>
      <c r="C618" s="4">
        <v>610</v>
      </c>
      <c r="D618" s="4">
        <v>21</v>
      </c>
      <c r="E618" s="26">
        <v>10.77778</v>
      </c>
      <c r="F618" s="23">
        <v>0.2</v>
      </c>
      <c r="G618" s="30">
        <v>1.1299999999999999</v>
      </c>
      <c r="H618" s="30">
        <v>4.05</v>
      </c>
      <c r="I618" s="29">
        <v>1393.93</v>
      </c>
      <c r="J618" s="37">
        <f t="shared" si="128"/>
        <v>0.71324720956124998</v>
      </c>
      <c r="K618" s="37">
        <f t="shared" si="129"/>
        <v>11424.4468</v>
      </c>
      <c r="L618" t="s">
        <v>56</v>
      </c>
      <c r="M618" s="18">
        <f t="shared" si="119"/>
        <v>1533.7263999999998</v>
      </c>
      <c r="N618">
        <f t="shared" si="120"/>
        <v>2395.6</v>
      </c>
      <c r="O618">
        <f t="shared" si="117"/>
        <v>161743.77024300001</v>
      </c>
      <c r="P618">
        <f t="shared" si="118"/>
        <v>161743.77024300001</v>
      </c>
      <c r="Q618">
        <f t="shared" si="121"/>
        <v>336683.38532400003</v>
      </c>
      <c r="R618">
        <f t="shared" si="122"/>
        <v>0</v>
      </c>
      <c r="S618">
        <f t="shared" si="123"/>
        <v>0</v>
      </c>
      <c r="T618">
        <f t="shared" si="124"/>
        <v>1927447.1345416508</v>
      </c>
      <c r="U618" s="39">
        <f>(T618+T619)</f>
        <v>4182224.5899630007</v>
      </c>
      <c r="V618" s="39">
        <f t="shared" si="125"/>
        <v>0</v>
      </c>
      <c r="W618" s="39">
        <f t="shared" si="126"/>
        <v>39936.733393333336</v>
      </c>
      <c r="X618" s="39">
        <f t="shared" si="127"/>
        <v>32348.754048600003</v>
      </c>
    </row>
    <row r="619" spans="2:24" x14ac:dyDescent="0.25">
      <c r="B619" s="4" t="s">
        <v>57</v>
      </c>
      <c r="C619" s="4">
        <v>611</v>
      </c>
      <c r="D619" s="4">
        <v>22</v>
      </c>
      <c r="E619" s="26">
        <v>11.91667</v>
      </c>
      <c r="F619" s="23">
        <v>0.2</v>
      </c>
      <c r="G619" s="30">
        <v>1.06</v>
      </c>
      <c r="H619" s="30">
        <v>3.8</v>
      </c>
      <c r="I619" s="29">
        <v>1704.08</v>
      </c>
      <c r="J619" s="37">
        <f t="shared" si="128"/>
        <v>0.78861617371687498</v>
      </c>
      <c r="K619" s="37">
        <f t="shared" si="129"/>
        <v>12631.6702</v>
      </c>
      <c r="L619" t="s">
        <v>56</v>
      </c>
      <c r="M619" s="18">
        <f t="shared" si="119"/>
        <v>1438.7168000000001</v>
      </c>
      <c r="N619">
        <f t="shared" si="120"/>
        <v>2247.2000000000003</v>
      </c>
      <c r="O619">
        <f t="shared" si="117"/>
        <v>174939.615081</v>
      </c>
      <c r="P619">
        <f t="shared" si="118"/>
        <v>174939.615081</v>
      </c>
      <c r="Q619">
        <f t="shared" si="121"/>
        <v>357042.73532400001</v>
      </c>
      <c r="R619">
        <f t="shared" si="122"/>
        <v>0</v>
      </c>
      <c r="S619">
        <f t="shared" si="123"/>
        <v>0</v>
      </c>
      <c r="T619">
        <f t="shared" si="124"/>
        <v>2254777.45542135</v>
      </c>
      <c r="U619" s="39">
        <f>(T619+T620)</f>
        <v>4697994.9256920004</v>
      </c>
      <c r="V619" s="39">
        <f t="shared" si="125"/>
        <v>0</v>
      </c>
      <c r="W619" s="39">
        <f t="shared" si="126"/>
        <v>46036.740810789473</v>
      </c>
      <c r="X619" s="39">
        <f t="shared" si="127"/>
        <v>34987.923016200002</v>
      </c>
    </row>
    <row r="620" spans="2:24" x14ac:dyDescent="0.25">
      <c r="B620" s="4" t="s">
        <v>57</v>
      </c>
      <c r="C620" s="4">
        <v>612</v>
      </c>
      <c r="D620" s="4">
        <v>23</v>
      </c>
      <c r="E620" s="26">
        <v>12.88889</v>
      </c>
      <c r="F620" s="23">
        <v>0.2</v>
      </c>
      <c r="G620" s="30">
        <v>0.75</v>
      </c>
      <c r="H620" s="30">
        <v>2.7</v>
      </c>
      <c r="I620" s="29">
        <v>1993.48</v>
      </c>
      <c r="J620" s="37">
        <f t="shared" si="128"/>
        <v>0.85295532353062498</v>
      </c>
      <c r="K620" s="37">
        <f t="shared" si="129"/>
        <v>13662.223400000001</v>
      </c>
      <c r="L620" t="s">
        <v>56</v>
      </c>
      <c r="M620" s="18">
        <f t="shared" si="119"/>
        <v>1017.96</v>
      </c>
      <c r="N620">
        <f t="shared" si="120"/>
        <v>1590</v>
      </c>
      <c r="O620">
        <f t="shared" si="117"/>
        <v>182103.12024299998</v>
      </c>
      <c r="P620">
        <f t="shared" si="118"/>
        <v>182103.12024299998</v>
      </c>
      <c r="Q620">
        <f t="shared" si="121"/>
        <v>365714.32540500001</v>
      </c>
      <c r="R620">
        <f t="shared" si="122"/>
        <v>0</v>
      </c>
      <c r="S620">
        <f t="shared" si="123"/>
        <v>0</v>
      </c>
      <c r="T620">
        <f t="shared" si="124"/>
        <v>2443217.4702706505</v>
      </c>
      <c r="U620" s="39">
        <f>(T620+T621)</f>
        <v>4927069.4592370503</v>
      </c>
      <c r="V620" s="39">
        <f t="shared" si="125"/>
        <v>0</v>
      </c>
      <c r="W620" s="39">
        <f t="shared" si="126"/>
        <v>67445.600089999993</v>
      </c>
      <c r="X620" s="39">
        <f t="shared" si="127"/>
        <v>36420.624048599995</v>
      </c>
    </row>
    <row r="621" spans="2:24" x14ac:dyDescent="0.25">
      <c r="B621" s="4" t="s">
        <v>57</v>
      </c>
      <c r="C621" s="4">
        <v>613</v>
      </c>
      <c r="D621" s="4">
        <v>24</v>
      </c>
      <c r="E621" s="26">
        <v>13.41667</v>
      </c>
      <c r="F621" s="23">
        <v>0.2</v>
      </c>
      <c r="G621" s="30">
        <v>0.32</v>
      </c>
      <c r="H621" s="30">
        <v>1.1499999999999999</v>
      </c>
      <c r="I621" s="29">
        <v>2160.08</v>
      </c>
      <c r="J621" s="37">
        <f t="shared" si="128"/>
        <v>0.88788251746687497</v>
      </c>
      <c r="K621" s="37">
        <f t="shared" si="129"/>
        <v>14221.6702</v>
      </c>
      <c r="L621" t="s">
        <v>56</v>
      </c>
      <c r="M621" s="18">
        <f t="shared" si="119"/>
        <v>434.32960000000003</v>
      </c>
      <c r="N621">
        <f t="shared" si="120"/>
        <v>678.4</v>
      </c>
      <c r="O621">
        <f t="shared" si="117"/>
        <v>183611.205162</v>
      </c>
      <c r="P621">
        <f t="shared" si="118"/>
        <v>183611.205162</v>
      </c>
      <c r="Q621">
        <f t="shared" si="121"/>
        <v>366468.3</v>
      </c>
      <c r="R621">
        <f t="shared" si="122"/>
        <v>0</v>
      </c>
      <c r="S621">
        <f t="shared" si="123"/>
        <v>0</v>
      </c>
      <c r="T621">
        <f t="shared" si="124"/>
        <v>2483851.9889664003</v>
      </c>
      <c r="U621" s="39">
        <f>(T621+T622)</f>
        <v>4947342.9991848003</v>
      </c>
      <c r="V621" s="39">
        <f t="shared" si="125"/>
        <v>0</v>
      </c>
      <c r="W621" s="39">
        <f t="shared" si="126"/>
        <v>159661.91753217392</v>
      </c>
      <c r="X621" s="39">
        <f t="shared" si="127"/>
        <v>36722.241032400001</v>
      </c>
    </row>
    <row r="622" spans="2:24" x14ac:dyDescent="0.25">
      <c r="B622" s="4" t="s">
        <v>57</v>
      </c>
      <c r="C622" s="4">
        <v>614</v>
      </c>
      <c r="D622" s="4">
        <v>25</v>
      </c>
      <c r="E622" s="26">
        <v>13.52778</v>
      </c>
      <c r="F622" s="23">
        <v>0.2</v>
      </c>
      <c r="G622" s="30">
        <v>0.03</v>
      </c>
      <c r="H622" s="30">
        <v>0.1</v>
      </c>
      <c r="I622" s="29">
        <v>2196.0100000000002</v>
      </c>
      <c r="J622" s="37">
        <f t="shared" si="128"/>
        <v>0.89523550643624994</v>
      </c>
      <c r="K622" s="37">
        <f t="shared" si="129"/>
        <v>14339.4468</v>
      </c>
      <c r="L622" t="s">
        <v>56</v>
      </c>
      <c r="M622" s="18">
        <f t="shared" si="119"/>
        <v>40.718399999999995</v>
      </c>
      <c r="N622">
        <f t="shared" si="120"/>
        <v>63.599999999999994</v>
      </c>
      <c r="O622">
        <f t="shared" si="117"/>
        <v>182857.09483799999</v>
      </c>
      <c r="P622">
        <f t="shared" si="118"/>
        <v>182857.09483799999</v>
      </c>
      <c r="Q622">
        <f t="shared" si="121"/>
        <v>365337.13451399998</v>
      </c>
      <c r="R622">
        <f t="shared" si="122"/>
        <v>0</v>
      </c>
      <c r="S622">
        <f t="shared" si="123"/>
        <v>341446.27872955461</v>
      </c>
      <c r="T622">
        <f t="shared" si="124"/>
        <v>2463491.0102184</v>
      </c>
      <c r="U622" s="39">
        <f>(T622+T623)</f>
        <v>4916832.9548400007</v>
      </c>
      <c r="V622" s="39">
        <f t="shared" si="125"/>
        <v>10243.388361886638</v>
      </c>
      <c r="W622" s="39">
        <f t="shared" si="126"/>
        <v>1828570.9483799997</v>
      </c>
      <c r="X622" s="39">
        <f t="shared" si="127"/>
        <v>36571.418967600002</v>
      </c>
    </row>
    <row r="623" spans="2:24" x14ac:dyDescent="0.25">
      <c r="B623" s="4" t="s">
        <v>57</v>
      </c>
      <c r="C623" s="4">
        <v>615</v>
      </c>
      <c r="D623" s="4">
        <v>26</v>
      </c>
      <c r="E623" s="26">
        <v>13.47222</v>
      </c>
      <c r="F623" s="23">
        <v>0.2</v>
      </c>
      <c r="G623" s="30">
        <v>-0.04</v>
      </c>
      <c r="H623" s="30">
        <v>-0.15</v>
      </c>
      <c r="I623" s="29">
        <v>2178.0100000000002</v>
      </c>
      <c r="J623" s="37">
        <f t="shared" si="128"/>
        <v>0.89155868106374991</v>
      </c>
      <c r="K623" s="37">
        <f t="shared" si="129"/>
        <v>14280.5532</v>
      </c>
      <c r="L623" t="s">
        <v>56</v>
      </c>
      <c r="M623" s="18">
        <f t="shared" si="119"/>
        <v>-54.291200000000003</v>
      </c>
      <c r="N623">
        <f t="shared" si="120"/>
        <v>-84.8</v>
      </c>
      <c r="O623">
        <f t="shared" si="117"/>
        <v>182480.03967599999</v>
      </c>
      <c r="P623">
        <f t="shared" si="118"/>
        <v>182480.03967599999</v>
      </c>
      <c r="Q623">
        <f t="shared" si="121"/>
        <v>364206.10475699999</v>
      </c>
      <c r="R623">
        <f t="shared" si="122"/>
        <v>25344.470230559968</v>
      </c>
      <c r="S623">
        <f t="shared" si="123"/>
        <v>737945.57340149663</v>
      </c>
      <c r="T623">
        <f t="shared" si="124"/>
        <v>2453341.9446216011</v>
      </c>
      <c r="U623" s="39">
        <f>(T623+T624)</f>
        <v>4886452.2401239518</v>
      </c>
      <c r="V623" s="39">
        <f t="shared" si="125"/>
        <v>-29517.822936059867</v>
      </c>
      <c r="W623" s="39">
        <f t="shared" si="126"/>
        <v>-1216533.5978399999</v>
      </c>
      <c r="X623" s="39">
        <f t="shared" si="127"/>
        <v>36496.007935199996</v>
      </c>
    </row>
    <row r="624" spans="2:24" x14ac:dyDescent="0.25">
      <c r="B624" s="4" t="s">
        <v>57</v>
      </c>
      <c r="C624" s="4">
        <v>616</v>
      </c>
      <c r="D624" s="4">
        <v>27</v>
      </c>
      <c r="E624" s="26">
        <v>13.44444</v>
      </c>
      <c r="F624" s="23">
        <v>0.2</v>
      </c>
      <c r="G624" s="30">
        <v>-0.04</v>
      </c>
      <c r="H624" s="30">
        <v>-0.15</v>
      </c>
      <c r="I624" s="29">
        <v>2169.04</v>
      </c>
      <c r="J624" s="37">
        <f t="shared" si="128"/>
        <v>0.88972026837749996</v>
      </c>
      <c r="K624" s="37">
        <f t="shared" si="129"/>
        <v>14251.106400000001</v>
      </c>
      <c r="L624" t="s">
        <v>56</v>
      </c>
      <c r="M624" s="18">
        <f t="shared" si="119"/>
        <v>-54.291200000000003</v>
      </c>
      <c r="N624">
        <f t="shared" si="120"/>
        <v>-84.8</v>
      </c>
      <c r="O624">
        <f t="shared" si="117"/>
        <v>181726.06508100001</v>
      </c>
      <c r="P624">
        <f t="shared" si="118"/>
        <v>181726.06508100001</v>
      </c>
      <c r="Q624">
        <f t="shared" si="121"/>
        <v>361944.04524300003</v>
      </c>
      <c r="R624">
        <f t="shared" si="122"/>
        <v>53003.405360947479</v>
      </c>
      <c r="S624">
        <f t="shared" si="123"/>
        <v>1661615.478148629</v>
      </c>
      <c r="T624">
        <f t="shared" si="124"/>
        <v>2433110.2955023502</v>
      </c>
      <c r="U624" s="39">
        <f>(T624+T625)</f>
        <v>4826004.98813775</v>
      </c>
      <c r="V624" s="39">
        <f t="shared" si="125"/>
        <v>-66464.619125945159</v>
      </c>
      <c r="W624" s="39">
        <f t="shared" si="126"/>
        <v>-1211507.10054</v>
      </c>
      <c r="X624" s="39">
        <f t="shared" si="127"/>
        <v>36345.213016200003</v>
      </c>
    </row>
    <row r="625" spans="2:24" x14ac:dyDescent="0.25">
      <c r="B625" s="4" t="s">
        <v>57</v>
      </c>
      <c r="C625" s="4">
        <v>617</v>
      </c>
      <c r="D625" s="4">
        <v>28</v>
      </c>
      <c r="E625" s="26">
        <v>13.38889</v>
      </c>
      <c r="F625" s="23">
        <v>0.2</v>
      </c>
      <c r="G625" s="30">
        <v>-0.08</v>
      </c>
      <c r="H625" s="30">
        <v>-0.3</v>
      </c>
      <c r="I625" s="29">
        <v>2151.15</v>
      </c>
      <c r="J625" s="37">
        <f t="shared" si="128"/>
        <v>0.8860441047806249</v>
      </c>
      <c r="K625" s="37">
        <f t="shared" si="129"/>
        <v>14192.223400000001</v>
      </c>
      <c r="L625" t="s">
        <v>56</v>
      </c>
      <c r="M625" s="18">
        <f t="shared" si="119"/>
        <v>-108.58240000000001</v>
      </c>
      <c r="N625">
        <f t="shared" si="120"/>
        <v>-169.6</v>
      </c>
      <c r="O625">
        <f t="shared" si="117"/>
        <v>180217.98016199999</v>
      </c>
      <c r="P625">
        <f t="shared" si="118"/>
        <v>180217.98016199999</v>
      </c>
      <c r="Q625">
        <f t="shared" si="121"/>
        <v>357419.79048600001</v>
      </c>
      <c r="R625">
        <f t="shared" si="122"/>
        <v>120145.29007166998</v>
      </c>
      <c r="S625">
        <f t="shared" si="123"/>
        <v>3093882.2935911017</v>
      </c>
      <c r="T625">
        <f t="shared" si="124"/>
        <v>2392894.6926354002</v>
      </c>
      <c r="U625" s="39">
        <f>(T625+T626)</f>
        <v>4706363.5594290011</v>
      </c>
      <c r="V625" s="39">
        <f t="shared" si="125"/>
        <v>-247510.58348728812</v>
      </c>
      <c r="W625" s="39">
        <f t="shared" si="126"/>
        <v>-600726.60054000001</v>
      </c>
      <c r="X625" s="39">
        <f t="shared" si="127"/>
        <v>36043.596032399997</v>
      </c>
    </row>
    <row r="626" spans="2:24" x14ac:dyDescent="0.25">
      <c r="B626" s="4" t="s">
        <v>57</v>
      </c>
      <c r="C626" s="4">
        <v>618</v>
      </c>
      <c r="D626" s="4">
        <v>29</v>
      </c>
      <c r="E626" s="26">
        <v>13.27778</v>
      </c>
      <c r="F626" s="23">
        <v>0.2</v>
      </c>
      <c r="G626" s="30">
        <v>-0.17</v>
      </c>
      <c r="H626" s="30">
        <v>-0.6</v>
      </c>
      <c r="I626" s="29">
        <v>2115.59</v>
      </c>
      <c r="J626" s="37">
        <f t="shared" si="128"/>
        <v>0.87869111581124992</v>
      </c>
      <c r="K626" s="37">
        <f t="shared" si="129"/>
        <v>14074.4468</v>
      </c>
      <c r="L626" t="s">
        <v>56</v>
      </c>
      <c r="M626" s="18">
        <f t="shared" si="119"/>
        <v>-230.73760000000001</v>
      </c>
      <c r="N626">
        <f t="shared" si="120"/>
        <v>-360.40000000000003</v>
      </c>
      <c r="O626">
        <f t="shared" si="117"/>
        <v>177201.81032399999</v>
      </c>
      <c r="P626">
        <f t="shared" si="118"/>
        <v>177201.81032399999</v>
      </c>
      <c r="Q626">
        <f t="shared" si="121"/>
        <v>350256.285324</v>
      </c>
      <c r="R626">
        <f t="shared" si="122"/>
        <v>223963.41884859002</v>
      </c>
      <c r="S626">
        <f t="shared" si="123"/>
        <v>4679850.105549044</v>
      </c>
      <c r="T626">
        <f t="shared" si="124"/>
        <v>2313468.8667936013</v>
      </c>
      <c r="U626" s="39">
        <f>(T626+T627)</f>
        <v>4519913.4230436012</v>
      </c>
      <c r="V626" s="39">
        <f t="shared" si="125"/>
        <v>-795574.51794333756</v>
      </c>
      <c r="W626" s="39">
        <f t="shared" si="126"/>
        <v>-295336.35054000001</v>
      </c>
      <c r="X626" s="39">
        <f t="shared" si="127"/>
        <v>35440.3620648</v>
      </c>
    </row>
    <row r="627" spans="2:24" x14ac:dyDescent="0.25">
      <c r="B627" s="4" t="s">
        <v>57</v>
      </c>
      <c r="C627" s="4">
        <v>619</v>
      </c>
      <c r="D627" s="4">
        <v>30</v>
      </c>
      <c r="E627" s="26">
        <v>13.05556</v>
      </c>
      <c r="F627" s="23">
        <v>0.2</v>
      </c>
      <c r="G627" s="30">
        <v>-0.26</v>
      </c>
      <c r="H627" s="30">
        <v>-0.95</v>
      </c>
      <c r="I627" s="29">
        <v>2045.37</v>
      </c>
      <c r="J627" s="37">
        <f t="shared" si="128"/>
        <v>0.86398513787249998</v>
      </c>
      <c r="K627" s="37">
        <f t="shared" si="129"/>
        <v>13838.893599999999</v>
      </c>
      <c r="L627" t="s">
        <v>56</v>
      </c>
      <c r="M627" s="18">
        <f t="shared" si="119"/>
        <v>-352.89280000000002</v>
      </c>
      <c r="N627">
        <f t="shared" si="120"/>
        <v>-551.20000000000005</v>
      </c>
      <c r="O627">
        <f t="shared" si="117"/>
        <v>173054.47500000001</v>
      </c>
      <c r="P627">
        <f t="shared" si="118"/>
        <v>173054.47500000001</v>
      </c>
      <c r="Q627">
        <f t="shared" si="121"/>
        <v>342338.66983799997</v>
      </c>
      <c r="R627">
        <f t="shared" si="122"/>
        <v>341301.84279344999</v>
      </c>
      <c r="S627">
        <f t="shared" si="123"/>
        <v>6276828.9243008243</v>
      </c>
      <c r="T627">
        <f t="shared" si="124"/>
        <v>2206444.5562499999</v>
      </c>
      <c r="U627" s="39">
        <f>(T627+T628)</f>
        <v>4317794.2767923996</v>
      </c>
      <c r="V627" s="39">
        <f t="shared" si="125"/>
        <v>-1631975.5203182143</v>
      </c>
      <c r="W627" s="39">
        <f t="shared" si="126"/>
        <v>-182162.60526315792</v>
      </c>
      <c r="X627" s="39">
        <f t="shared" si="127"/>
        <v>34610.895000000004</v>
      </c>
    </row>
    <row r="628" spans="2:24" x14ac:dyDescent="0.25">
      <c r="B628" s="4" t="s">
        <v>57</v>
      </c>
      <c r="C628" s="4">
        <v>620</v>
      </c>
      <c r="D628" s="4">
        <v>31</v>
      </c>
      <c r="E628" s="26">
        <v>12.75</v>
      </c>
      <c r="F628" s="23">
        <v>0.2</v>
      </c>
      <c r="G628" s="30">
        <v>-0.28999999999999998</v>
      </c>
      <c r="H628" s="30">
        <v>-1.05</v>
      </c>
      <c r="I628" s="29">
        <v>1950.75</v>
      </c>
      <c r="J628" s="37">
        <f t="shared" si="128"/>
        <v>0.84376392187499993</v>
      </c>
      <c r="K628" s="37">
        <f t="shared" si="129"/>
        <v>13515</v>
      </c>
      <c r="L628" t="s">
        <v>56</v>
      </c>
      <c r="M628" s="18">
        <f t="shared" si="119"/>
        <v>-393.61119999999994</v>
      </c>
      <c r="N628">
        <f t="shared" si="120"/>
        <v>-614.79999999999995</v>
      </c>
      <c r="O628">
        <f t="shared" si="117"/>
        <v>169284.194838</v>
      </c>
      <c r="P628">
        <f t="shared" si="118"/>
        <v>169284.194838</v>
      </c>
      <c r="Q628">
        <f t="shared" si="121"/>
        <v>336683.249595</v>
      </c>
      <c r="R628">
        <f t="shared" si="122"/>
        <v>465531.53580449999</v>
      </c>
      <c r="S628">
        <f t="shared" si="123"/>
        <v>7859956.8666363098</v>
      </c>
      <c r="T628">
        <f t="shared" si="124"/>
        <v>2111349.7205424001</v>
      </c>
      <c r="U628" s="39">
        <f>(T628+T629)</f>
        <v>4175937.504548551</v>
      </c>
      <c r="V628" s="39">
        <f t="shared" si="125"/>
        <v>-2279387.4913245295</v>
      </c>
      <c r="W628" s="39">
        <f t="shared" si="126"/>
        <v>-161223.04270285714</v>
      </c>
      <c r="X628" s="39">
        <f t="shared" si="127"/>
        <v>33856.838967600001</v>
      </c>
    </row>
    <row r="629" spans="2:24" x14ac:dyDescent="0.25">
      <c r="B629" s="4" t="s">
        <v>57</v>
      </c>
      <c r="C629" s="4">
        <v>621</v>
      </c>
      <c r="D629" s="4">
        <v>32</v>
      </c>
      <c r="E629" s="26">
        <v>12.47222</v>
      </c>
      <c r="F629" s="23">
        <v>0.2</v>
      </c>
      <c r="G629" s="30">
        <v>-0.21</v>
      </c>
      <c r="H629" s="30">
        <v>-0.75</v>
      </c>
      <c r="I629" s="29">
        <v>1866.68</v>
      </c>
      <c r="J629" s="37">
        <f t="shared" si="128"/>
        <v>0.82538111856374996</v>
      </c>
      <c r="K629" s="37">
        <f t="shared" si="129"/>
        <v>13220.5532</v>
      </c>
      <c r="L629" t="s">
        <v>56</v>
      </c>
      <c r="M629" s="18">
        <f t="shared" si="119"/>
        <v>-285.02879999999999</v>
      </c>
      <c r="N629">
        <f t="shared" si="120"/>
        <v>-445.2</v>
      </c>
      <c r="O629">
        <f t="shared" si="117"/>
        <v>167399.05475700001</v>
      </c>
      <c r="P629">
        <f t="shared" si="118"/>
        <v>167399.05475700001</v>
      </c>
      <c r="Q629">
        <f t="shared" si="121"/>
        <v>334421.19008099998</v>
      </c>
      <c r="R629">
        <f t="shared" si="122"/>
        <v>592871.62436453253</v>
      </c>
      <c r="S629">
        <f t="shared" si="123"/>
        <v>9319002.3571204972</v>
      </c>
      <c r="T629">
        <f t="shared" si="124"/>
        <v>2064587.7840061509</v>
      </c>
      <c r="U629" s="39">
        <f>(T629+T630)</f>
        <v>4119888.6915637525</v>
      </c>
      <c r="V629" s="39">
        <f t="shared" si="125"/>
        <v>-1956990.4949953044</v>
      </c>
      <c r="W629" s="39">
        <f t="shared" si="126"/>
        <v>-223198.739676</v>
      </c>
      <c r="X629" s="39">
        <f t="shared" si="127"/>
        <v>33479.810951400003</v>
      </c>
    </row>
    <row r="630" spans="2:24" x14ac:dyDescent="0.25">
      <c r="B630" s="4" t="s">
        <v>57</v>
      </c>
      <c r="C630" s="4">
        <v>622</v>
      </c>
      <c r="D630" s="4">
        <v>33</v>
      </c>
      <c r="E630" s="26">
        <v>12.33333</v>
      </c>
      <c r="F630" s="23">
        <v>0.2</v>
      </c>
      <c r="G630" s="30">
        <v>-0.08</v>
      </c>
      <c r="H630" s="30">
        <v>-0.3</v>
      </c>
      <c r="I630" s="29">
        <v>1825.33</v>
      </c>
      <c r="J630" s="37">
        <f t="shared" si="128"/>
        <v>0.81618971690812492</v>
      </c>
      <c r="K630" s="37">
        <f t="shared" si="129"/>
        <v>13073.3298</v>
      </c>
      <c r="L630" t="s">
        <v>56</v>
      </c>
      <c r="M630" s="18">
        <f t="shared" si="119"/>
        <v>-108.58240000000001</v>
      </c>
      <c r="N630">
        <f t="shared" si="120"/>
        <v>-169.6</v>
      </c>
      <c r="O630">
        <f t="shared" si="117"/>
        <v>167022.135324</v>
      </c>
      <c r="P630">
        <f t="shared" si="118"/>
        <v>167022.135324</v>
      </c>
      <c r="Q630">
        <f t="shared" si="121"/>
        <v>334798.24524299998</v>
      </c>
      <c r="R630">
        <f t="shared" si="122"/>
        <v>707524.30468948488</v>
      </c>
      <c r="S630">
        <f t="shared" si="123"/>
        <v>10686323.086797757</v>
      </c>
      <c r="T630">
        <f t="shared" si="124"/>
        <v>2055300.9075576013</v>
      </c>
      <c r="U630" s="39">
        <f>(T630+T631)</f>
        <v>4129199.8576384513</v>
      </c>
      <c r="V630" s="39">
        <f t="shared" si="125"/>
        <v>-854905.84694382059</v>
      </c>
      <c r="W630" s="39">
        <f t="shared" si="126"/>
        <v>-556740.45108000003</v>
      </c>
      <c r="X630" s="39">
        <f t="shared" si="127"/>
        <v>33404.427064800002</v>
      </c>
    </row>
    <row r="631" spans="2:24" x14ac:dyDescent="0.25">
      <c r="B631" s="4" t="s">
        <v>57</v>
      </c>
      <c r="C631" s="4">
        <v>623</v>
      </c>
      <c r="D631" s="4">
        <v>34</v>
      </c>
      <c r="E631" s="26">
        <v>12.30556</v>
      </c>
      <c r="F631" s="23">
        <v>0.2</v>
      </c>
      <c r="G631" s="30">
        <v>0.01</v>
      </c>
      <c r="H631" s="30">
        <v>0.05</v>
      </c>
      <c r="I631" s="29">
        <v>1817.12</v>
      </c>
      <c r="J631" s="37">
        <f t="shared" si="128"/>
        <v>0.81435196599749993</v>
      </c>
      <c r="K631" s="37">
        <f t="shared" si="129"/>
        <v>13043.893599999999</v>
      </c>
      <c r="L631" t="s">
        <v>56</v>
      </c>
      <c r="M631" s="18">
        <f t="shared" si="119"/>
        <v>13.572800000000001</v>
      </c>
      <c r="N631">
        <f t="shared" si="120"/>
        <v>21.2</v>
      </c>
      <c r="O631">
        <f t="shared" si="117"/>
        <v>167776.10991900001</v>
      </c>
      <c r="P631">
        <f t="shared" si="118"/>
        <v>167776.10991900001</v>
      </c>
      <c r="Q631">
        <f t="shared" si="121"/>
        <v>337814.41508100001</v>
      </c>
      <c r="R631">
        <f t="shared" si="122"/>
        <v>810917.89257118502</v>
      </c>
      <c r="S631">
        <f t="shared" si="123"/>
        <v>12137622.052925946</v>
      </c>
      <c r="T631">
        <f t="shared" si="124"/>
        <v>2073898.9500808502</v>
      </c>
      <c r="U631" s="39">
        <f>(T631+T632)</f>
        <v>4204101.4287232505</v>
      </c>
      <c r="V631" s="39">
        <f t="shared" si="125"/>
        <v>121376.22052925946</v>
      </c>
      <c r="W631" s="39">
        <f t="shared" si="126"/>
        <v>3355522.19838</v>
      </c>
      <c r="X631" s="39">
        <f t="shared" si="127"/>
        <v>33555.221983800002</v>
      </c>
    </row>
    <row r="632" spans="2:24" x14ac:dyDescent="0.25">
      <c r="B632" s="4" t="s">
        <v>57</v>
      </c>
      <c r="C632" s="4">
        <v>624</v>
      </c>
      <c r="D632" s="4">
        <v>35</v>
      </c>
      <c r="E632" s="26">
        <v>12.36111</v>
      </c>
      <c r="F632" s="23">
        <v>0.2</v>
      </c>
      <c r="G632" s="30">
        <v>0.11</v>
      </c>
      <c r="H632" s="30">
        <v>0.4</v>
      </c>
      <c r="I632" s="29">
        <v>1833.56</v>
      </c>
      <c r="J632" s="37">
        <f t="shared" si="128"/>
        <v>0.81802812959437499</v>
      </c>
      <c r="K632" s="37">
        <f t="shared" si="129"/>
        <v>13102.776599999999</v>
      </c>
      <c r="L632" t="s">
        <v>56</v>
      </c>
      <c r="M632" s="18">
        <f t="shared" si="119"/>
        <v>149.30080000000001</v>
      </c>
      <c r="N632">
        <f t="shared" si="120"/>
        <v>233.2</v>
      </c>
      <c r="O632">
        <f t="shared" si="117"/>
        <v>170038.305162</v>
      </c>
      <c r="P632">
        <f t="shared" si="118"/>
        <v>170038.305162</v>
      </c>
      <c r="Q632">
        <f t="shared" si="121"/>
        <v>342338.66983799997</v>
      </c>
      <c r="R632">
        <f t="shared" si="122"/>
        <v>916317.72230445012</v>
      </c>
      <c r="S632">
        <f t="shared" si="123"/>
        <v>13777628.484416222</v>
      </c>
      <c r="T632">
        <f t="shared" si="124"/>
        <v>2130202.4786424004</v>
      </c>
      <c r="U632" s="39">
        <f>(T632+T633)</f>
        <v>4317459.120000002</v>
      </c>
      <c r="V632" s="39">
        <f t="shared" si="125"/>
        <v>1515539.1332857844</v>
      </c>
      <c r="W632" s="39">
        <f t="shared" si="126"/>
        <v>425095.76290500001</v>
      </c>
      <c r="X632" s="39">
        <f t="shared" si="127"/>
        <v>34007.661032399999</v>
      </c>
    </row>
    <row r="633" spans="2:24" x14ac:dyDescent="0.25">
      <c r="B633" s="4" t="s">
        <v>57</v>
      </c>
      <c r="C633" s="4">
        <v>625</v>
      </c>
      <c r="D633" s="4">
        <v>36</v>
      </c>
      <c r="E633" s="26">
        <v>12.52778</v>
      </c>
      <c r="F633" s="23">
        <v>0.2</v>
      </c>
      <c r="G633" s="30">
        <v>0.17</v>
      </c>
      <c r="H633" s="30">
        <v>0.6</v>
      </c>
      <c r="I633" s="29">
        <v>1883.34</v>
      </c>
      <c r="J633" s="37">
        <f t="shared" si="128"/>
        <v>0.82905794393624999</v>
      </c>
      <c r="K633" s="37">
        <f t="shared" si="129"/>
        <v>13279.4468</v>
      </c>
      <c r="L633" t="s">
        <v>56</v>
      </c>
      <c r="M633" s="18">
        <f t="shared" si="119"/>
        <v>230.73760000000001</v>
      </c>
      <c r="N633">
        <f t="shared" si="120"/>
        <v>360.40000000000003</v>
      </c>
      <c r="O633">
        <f t="shared" si="117"/>
        <v>172300.364676</v>
      </c>
      <c r="P633">
        <f t="shared" si="118"/>
        <v>172300.364676</v>
      </c>
      <c r="Q633">
        <f t="shared" si="121"/>
        <v>345731.89483799995</v>
      </c>
      <c r="R633">
        <f t="shared" si="122"/>
        <v>1026623.2933617745</v>
      </c>
      <c r="S633">
        <f t="shared" si="123"/>
        <v>15214817.507313253</v>
      </c>
      <c r="T633">
        <f t="shared" si="124"/>
        <v>2187256.6413576016</v>
      </c>
      <c r="U633" s="39">
        <f>(T633+T634)</f>
        <v>4403326.5788310021</v>
      </c>
      <c r="V633" s="39">
        <f t="shared" si="125"/>
        <v>2586518.9762432533</v>
      </c>
      <c r="W633" s="39">
        <f t="shared" si="126"/>
        <v>287167.27445999999</v>
      </c>
      <c r="X633" s="39">
        <f t="shared" si="127"/>
        <v>34460.072935199998</v>
      </c>
    </row>
    <row r="634" spans="2:24" x14ac:dyDescent="0.25">
      <c r="B634" s="4" t="s">
        <v>57</v>
      </c>
      <c r="C634" s="4">
        <v>626</v>
      </c>
      <c r="D634" s="4">
        <v>37</v>
      </c>
      <c r="E634" s="26">
        <v>12.69444</v>
      </c>
      <c r="F634" s="23">
        <v>0.2</v>
      </c>
      <c r="G634" s="30">
        <v>0.13</v>
      </c>
      <c r="H634" s="30">
        <v>0.45</v>
      </c>
      <c r="I634" s="29">
        <v>1933.79</v>
      </c>
      <c r="J634" s="37">
        <f t="shared" si="128"/>
        <v>0.84008709650249991</v>
      </c>
      <c r="K634" s="37">
        <f t="shared" si="129"/>
        <v>13456.106400000001</v>
      </c>
      <c r="L634" t="s">
        <v>56</v>
      </c>
      <c r="M634" s="18">
        <f t="shared" si="119"/>
        <v>176.44640000000001</v>
      </c>
      <c r="N634">
        <f t="shared" si="120"/>
        <v>275.60000000000002</v>
      </c>
      <c r="O634">
        <f t="shared" si="117"/>
        <v>173431.53016199998</v>
      </c>
      <c r="P634">
        <f t="shared" si="118"/>
        <v>173431.53016199998</v>
      </c>
      <c r="Q634">
        <f t="shared" si="121"/>
        <v>346863.06032399996</v>
      </c>
      <c r="R634">
        <f t="shared" si="122"/>
        <v>1117669.95739485</v>
      </c>
      <c r="S634">
        <f t="shared" si="123"/>
        <v>15983809.481395472</v>
      </c>
      <c r="T634">
        <f t="shared" si="124"/>
        <v>2216069.9374734</v>
      </c>
      <c r="U634" s="39">
        <f>(T634+T635)</f>
        <v>4432139.8749468001</v>
      </c>
      <c r="V634" s="39">
        <f t="shared" si="125"/>
        <v>2077895.2325814115</v>
      </c>
      <c r="W634" s="39">
        <f t="shared" si="126"/>
        <v>385403.40035999997</v>
      </c>
      <c r="X634" s="39">
        <f t="shared" si="127"/>
        <v>34686.306032399996</v>
      </c>
    </row>
    <row r="635" spans="2:24" x14ac:dyDescent="0.25">
      <c r="B635" s="4" t="s">
        <v>57</v>
      </c>
      <c r="C635" s="4">
        <v>627</v>
      </c>
      <c r="D635" s="4">
        <v>38</v>
      </c>
      <c r="E635" s="26">
        <v>12.77778</v>
      </c>
      <c r="F635" s="23">
        <v>0.2</v>
      </c>
      <c r="G635" s="30">
        <v>0.04</v>
      </c>
      <c r="H635" s="30">
        <v>0.15</v>
      </c>
      <c r="I635" s="29">
        <v>1959.26</v>
      </c>
      <c r="J635" s="37">
        <f t="shared" si="128"/>
        <v>0.84560233456124989</v>
      </c>
      <c r="K635" s="37">
        <f t="shared" si="129"/>
        <v>13544.4468</v>
      </c>
      <c r="L635" t="s">
        <v>56</v>
      </c>
      <c r="M635" s="18">
        <f t="shared" si="119"/>
        <v>54.291200000000003</v>
      </c>
      <c r="N635">
        <f t="shared" si="120"/>
        <v>84.8</v>
      </c>
      <c r="O635">
        <f t="shared" si="117"/>
        <v>173431.53016199998</v>
      </c>
      <c r="P635">
        <f t="shared" si="118"/>
        <v>173431.53016199998</v>
      </c>
      <c r="Q635">
        <f t="shared" si="121"/>
        <v>346863.06032399996</v>
      </c>
      <c r="R635">
        <f t="shared" si="122"/>
        <v>1163436.8038893002</v>
      </c>
      <c r="S635">
        <f t="shared" si="123"/>
        <v>16152690.093266258</v>
      </c>
      <c r="T635">
        <f t="shared" si="124"/>
        <v>2216069.9374734</v>
      </c>
      <c r="U635" s="39">
        <f>(T635+T636)</f>
        <v>4432139.8749468001</v>
      </c>
      <c r="V635" s="39">
        <f t="shared" si="125"/>
        <v>646107.60373065039</v>
      </c>
      <c r="W635" s="39">
        <f t="shared" si="126"/>
        <v>1156210.20108</v>
      </c>
      <c r="X635" s="39">
        <f t="shared" si="127"/>
        <v>34686.306032399996</v>
      </c>
    </row>
    <row r="636" spans="2:24" x14ac:dyDescent="0.25">
      <c r="B636" s="4" t="s">
        <v>57</v>
      </c>
      <c r="C636" s="4">
        <v>628</v>
      </c>
      <c r="D636" s="4">
        <v>39</v>
      </c>
      <c r="E636" s="26">
        <v>12.77778</v>
      </c>
      <c r="F636" s="23">
        <v>0.2</v>
      </c>
      <c r="G636" s="30">
        <v>0</v>
      </c>
      <c r="H636" s="30">
        <v>0</v>
      </c>
      <c r="I636" s="29">
        <v>1959.26</v>
      </c>
      <c r="J636" s="37">
        <f t="shared" si="128"/>
        <v>0.84560233456124989</v>
      </c>
      <c r="K636" s="37">
        <f t="shared" si="129"/>
        <v>13544.4468</v>
      </c>
      <c r="L636" t="s">
        <v>56</v>
      </c>
      <c r="M636" s="18">
        <f t="shared" si="119"/>
        <v>0</v>
      </c>
      <c r="N636">
        <f t="shared" si="120"/>
        <v>0</v>
      </c>
      <c r="O636">
        <f t="shared" si="117"/>
        <v>173431.53016199998</v>
      </c>
      <c r="P636">
        <f t="shared" si="118"/>
        <v>173431.53016199998</v>
      </c>
      <c r="Q636">
        <f t="shared" si="121"/>
        <v>347240.11548599997</v>
      </c>
      <c r="R636">
        <f t="shared" si="122"/>
        <v>1173071.7925474502</v>
      </c>
      <c r="S636">
        <f t="shared" si="123"/>
        <v>16133216.751421081</v>
      </c>
      <c r="T636">
        <f t="shared" si="124"/>
        <v>2216069.9374734</v>
      </c>
      <c r="U636" s="39">
        <f>(T636+T637)</f>
        <v>4441786.2053550016</v>
      </c>
      <c r="V636" s="39">
        <f t="shared" si="125"/>
        <v>0</v>
      </c>
      <c r="W636" s="39" t="e">
        <f t="shared" si="126"/>
        <v>#DIV/0!</v>
      </c>
      <c r="X636" s="39">
        <f t="shared" si="127"/>
        <v>34686.306032399996</v>
      </c>
    </row>
    <row r="637" spans="2:24" x14ac:dyDescent="0.25">
      <c r="B637" s="4" t="s">
        <v>57</v>
      </c>
      <c r="C637" s="4">
        <v>629</v>
      </c>
      <c r="D637" s="4">
        <v>40</v>
      </c>
      <c r="E637" s="26">
        <v>12.77778</v>
      </c>
      <c r="F637" s="23">
        <v>0.2</v>
      </c>
      <c r="G637" s="30">
        <v>0.01</v>
      </c>
      <c r="H637" s="30">
        <v>0.05</v>
      </c>
      <c r="I637" s="29">
        <v>1959.26</v>
      </c>
      <c r="J637" s="37">
        <f t="shared" si="128"/>
        <v>0.84560233456124989</v>
      </c>
      <c r="K637" s="37">
        <f t="shared" si="129"/>
        <v>13544.4468</v>
      </c>
      <c r="L637" t="s">
        <v>56</v>
      </c>
      <c r="M637" s="18">
        <f t="shared" si="119"/>
        <v>13.572800000000001</v>
      </c>
      <c r="N637">
        <f t="shared" si="120"/>
        <v>21.2</v>
      </c>
      <c r="O637">
        <f t="shared" si="117"/>
        <v>173808.58532399999</v>
      </c>
      <c r="P637">
        <f t="shared" si="118"/>
        <v>173808.58532399999</v>
      </c>
      <c r="Q637">
        <f t="shared" si="121"/>
        <v>349879.23016199999</v>
      </c>
      <c r="R637">
        <f t="shared" si="122"/>
        <v>1170793.7496868495</v>
      </c>
      <c r="S637">
        <f t="shared" si="123"/>
        <v>16327270.29550837</v>
      </c>
      <c r="T637">
        <f t="shared" si="124"/>
        <v>2225716.2678816011</v>
      </c>
      <c r="U637" s="39">
        <f>(T637+T638)</f>
        <v>4509743.4082620014</v>
      </c>
      <c r="V637" s="39">
        <f t="shared" si="125"/>
        <v>163272.70295508369</v>
      </c>
      <c r="W637" s="39">
        <f t="shared" si="126"/>
        <v>3476171.7064799997</v>
      </c>
      <c r="X637" s="39">
        <f t="shared" si="127"/>
        <v>34761.717064799996</v>
      </c>
    </row>
    <row r="638" spans="2:24" x14ac:dyDescent="0.25">
      <c r="B638" s="4" t="s">
        <v>57</v>
      </c>
      <c r="C638" s="4">
        <v>630</v>
      </c>
      <c r="D638" s="4">
        <v>41</v>
      </c>
      <c r="E638" s="26">
        <v>12.80556</v>
      </c>
      <c r="F638" s="23">
        <v>0.2</v>
      </c>
      <c r="G638" s="30">
        <v>0.1</v>
      </c>
      <c r="H638" s="30">
        <v>0.35</v>
      </c>
      <c r="I638" s="29">
        <v>1967.79</v>
      </c>
      <c r="J638" s="37">
        <f t="shared" si="128"/>
        <v>0.84744074724749996</v>
      </c>
      <c r="K638" s="37">
        <f t="shared" si="129"/>
        <v>13573.893599999999</v>
      </c>
      <c r="L638" t="s">
        <v>56</v>
      </c>
      <c r="M638" s="18">
        <f t="shared" si="119"/>
        <v>135.72800000000001</v>
      </c>
      <c r="N638">
        <f t="shared" si="120"/>
        <v>212</v>
      </c>
      <c r="O638">
        <f t="shared" si="117"/>
        <v>176070.64483800001</v>
      </c>
      <c r="P638">
        <f t="shared" si="118"/>
        <v>176070.64483800001</v>
      </c>
      <c r="Q638">
        <f t="shared" si="121"/>
        <v>355911.569838</v>
      </c>
      <c r="R638">
        <f t="shared" si="122"/>
        <v>1183585.6101429004</v>
      </c>
      <c r="S638">
        <f t="shared" si="123"/>
        <v>16801297.645911358</v>
      </c>
      <c r="T638">
        <f t="shared" si="124"/>
        <v>2284027.1403804007</v>
      </c>
      <c r="U638" s="39">
        <f>(T638+T639)</f>
        <v>4666919.3966304008</v>
      </c>
      <c r="V638" s="39">
        <f t="shared" si="125"/>
        <v>1680129.764591136</v>
      </c>
      <c r="W638" s="39">
        <f t="shared" si="126"/>
        <v>503058.98525142862</v>
      </c>
      <c r="X638" s="39">
        <f t="shared" si="127"/>
        <v>35214.128967600001</v>
      </c>
    </row>
    <row r="639" spans="2:24" x14ac:dyDescent="0.25">
      <c r="B639" s="4" t="s">
        <v>57</v>
      </c>
      <c r="C639" s="4">
        <v>631</v>
      </c>
      <c r="D639" s="4">
        <v>42</v>
      </c>
      <c r="E639" s="26">
        <v>12.97222</v>
      </c>
      <c r="F639" s="23">
        <v>0.2</v>
      </c>
      <c r="G639" s="30">
        <v>0.22</v>
      </c>
      <c r="H639" s="30">
        <v>0.8</v>
      </c>
      <c r="I639" s="29">
        <v>2019.34</v>
      </c>
      <c r="J639" s="37">
        <f t="shared" si="128"/>
        <v>0.85846989981374999</v>
      </c>
      <c r="K639" s="37">
        <f t="shared" si="129"/>
        <v>13750.5532</v>
      </c>
      <c r="L639" t="s">
        <v>56</v>
      </c>
      <c r="M639" s="18">
        <f t="shared" si="119"/>
        <v>298.60160000000002</v>
      </c>
      <c r="N639">
        <f t="shared" si="120"/>
        <v>466.4</v>
      </c>
      <c r="O639">
        <f t="shared" si="117"/>
        <v>179840.92499999999</v>
      </c>
      <c r="P639">
        <f t="shared" si="118"/>
        <v>179840.92499999999</v>
      </c>
      <c r="Q639">
        <f t="shared" si="121"/>
        <v>364206.10475699999</v>
      </c>
      <c r="R639">
        <f t="shared" si="122"/>
        <v>1203935.1811616251</v>
      </c>
      <c r="S639">
        <f t="shared" si="123"/>
        <v>17421672.145301208</v>
      </c>
      <c r="T639">
        <f t="shared" si="124"/>
        <v>2382892.2562499996</v>
      </c>
      <c r="U639" s="39">
        <f>(T639+T640)</f>
        <v>4887185.3333986504</v>
      </c>
      <c r="V639" s="39">
        <f t="shared" si="125"/>
        <v>3832767.8719662656</v>
      </c>
      <c r="W639" s="39">
        <f t="shared" si="126"/>
        <v>224801.15624999997</v>
      </c>
      <c r="X639" s="39">
        <f t="shared" si="127"/>
        <v>35968.184999999998</v>
      </c>
    </row>
    <row r="640" spans="2:24" x14ac:dyDescent="0.25">
      <c r="B640" s="4" t="s">
        <v>57</v>
      </c>
      <c r="C640" s="4">
        <v>632</v>
      </c>
      <c r="D640" s="4">
        <v>43</v>
      </c>
      <c r="E640" s="26">
        <v>13.25</v>
      </c>
      <c r="F640" s="23">
        <v>0.2</v>
      </c>
      <c r="G640" s="30">
        <v>0.31</v>
      </c>
      <c r="H640" s="30">
        <v>1.1000000000000001</v>
      </c>
      <c r="I640" s="29">
        <v>2106.75</v>
      </c>
      <c r="J640" s="37">
        <f t="shared" si="128"/>
        <v>0.87685270312499997</v>
      </c>
      <c r="K640" s="37">
        <f t="shared" si="129"/>
        <v>14045</v>
      </c>
      <c r="L640" t="s">
        <v>56</v>
      </c>
      <c r="M640" s="18">
        <f t="shared" si="119"/>
        <v>420.7568</v>
      </c>
      <c r="N640">
        <f t="shared" si="120"/>
        <v>657.2</v>
      </c>
      <c r="O640">
        <f t="shared" si="117"/>
        <v>184365.17975700001</v>
      </c>
      <c r="P640">
        <f t="shared" si="118"/>
        <v>184365.17975700001</v>
      </c>
      <c r="Q640">
        <f t="shared" si="121"/>
        <v>374008.72459500004</v>
      </c>
      <c r="R640">
        <f t="shared" si="122"/>
        <v>1223980.1482369497</v>
      </c>
      <c r="S640">
        <f t="shared" si="123"/>
        <v>18039481.711481132</v>
      </c>
      <c r="T640">
        <f t="shared" si="124"/>
        <v>2504293.0771486508</v>
      </c>
      <c r="U640" s="39">
        <f>(T640+T641)</f>
        <v>5154034.4072050508</v>
      </c>
      <c r="V640" s="39">
        <f t="shared" si="125"/>
        <v>5592239.3305591503</v>
      </c>
      <c r="W640" s="39">
        <f t="shared" si="126"/>
        <v>167604.70887</v>
      </c>
      <c r="X640" s="39">
        <f t="shared" si="127"/>
        <v>36873.035951400001</v>
      </c>
    </row>
    <row r="641" spans="2:24" x14ac:dyDescent="0.25">
      <c r="B641" s="4" t="s">
        <v>57</v>
      </c>
      <c r="C641" s="4">
        <v>633</v>
      </c>
      <c r="D641" s="4">
        <v>44</v>
      </c>
      <c r="E641" s="26">
        <v>13.58333</v>
      </c>
      <c r="F641" s="23">
        <v>0.2</v>
      </c>
      <c r="G641" s="30">
        <v>0.36</v>
      </c>
      <c r="H641" s="30">
        <v>1.3</v>
      </c>
      <c r="I641" s="29">
        <v>2214.08</v>
      </c>
      <c r="J641" s="37">
        <f t="shared" si="128"/>
        <v>0.89891167003312489</v>
      </c>
      <c r="K641" s="37">
        <f t="shared" si="129"/>
        <v>14398.3298</v>
      </c>
      <c r="L641" t="s">
        <v>56</v>
      </c>
      <c r="M641" s="18">
        <f t="shared" si="119"/>
        <v>488.62079999999997</v>
      </c>
      <c r="N641">
        <f t="shared" si="120"/>
        <v>763.19999999999993</v>
      </c>
      <c r="O641">
        <f t="shared" si="117"/>
        <v>189643.544838</v>
      </c>
      <c r="P641">
        <f t="shared" si="118"/>
        <v>189643.544838</v>
      </c>
      <c r="Q641">
        <f t="shared" si="121"/>
        <v>384188.39959499997</v>
      </c>
      <c r="R641">
        <f t="shared" si="122"/>
        <v>1237951.3391225997</v>
      </c>
      <c r="S641">
        <f t="shared" si="123"/>
        <v>18566626.218769524</v>
      </c>
      <c r="T641">
        <f t="shared" si="124"/>
        <v>2649741.3300564005</v>
      </c>
      <c r="U641" s="39">
        <f>(T641+T642)</f>
        <v>5438216.9330905508</v>
      </c>
      <c r="V641" s="39">
        <f t="shared" si="125"/>
        <v>6683985.4387570284</v>
      </c>
      <c r="W641" s="39">
        <f t="shared" si="126"/>
        <v>145879.64987538461</v>
      </c>
      <c r="X641" s="39">
        <f t="shared" si="127"/>
        <v>37928.708967600003</v>
      </c>
    </row>
    <row r="642" spans="2:24" x14ac:dyDescent="0.25">
      <c r="B642" s="4" t="s">
        <v>57</v>
      </c>
      <c r="C642" s="4">
        <v>634</v>
      </c>
      <c r="D642" s="4">
        <v>45</v>
      </c>
      <c r="E642" s="26">
        <v>13.97222</v>
      </c>
      <c r="F642" s="23">
        <v>0.2</v>
      </c>
      <c r="G642" s="30">
        <v>0.38</v>
      </c>
      <c r="H642" s="30">
        <v>1.35</v>
      </c>
      <c r="I642" s="29">
        <v>2342.6799999999998</v>
      </c>
      <c r="J642" s="37">
        <f t="shared" si="128"/>
        <v>0.92464746231374995</v>
      </c>
      <c r="K642" s="37">
        <f t="shared" si="129"/>
        <v>14810.5532</v>
      </c>
      <c r="L642" t="s">
        <v>56</v>
      </c>
      <c r="M642" s="18">
        <f t="shared" si="119"/>
        <v>515.76639999999998</v>
      </c>
      <c r="N642">
        <f t="shared" si="120"/>
        <v>805.6</v>
      </c>
      <c r="O642">
        <f t="shared" si="117"/>
        <v>194544.85475699999</v>
      </c>
      <c r="P642">
        <f t="shared" si="118"/>
        <v>194544.85475699999</v>
      </c>
      <c r="Q642">
        <f t="shared" si="121"/>
        <v>392859.98967599997</v>
      </c>
      <c r="R642">
        <f t="shared" si="122"/>
        <v>1240223.4490758751</v>
      </c>
      <c r="S642">
        <f t="shared" si="123"/>
        <v>18966467.602975279</v>
      </c>
      <c r="T642">
        <f t="shared" si="124"/>
        <v>2788475.6030341508</v>
      </c>
      <c r="U642" s="39">
        <f>(T642+T643)</f>
        <v>5686079.8540005013</v>
      </c>
      <c r="V642" s="39">
        <f t="shared" si="125"/>
        <v>7207257.6891306061</v>
      </c>
      <c r="W642" s="39">
        <f t="shared" si="126"/>
        <v>144107.29981999999</v>
      </c>
      <c r="X642" s="39">
        <f t="shared" si="127"/>
        <v>38908.970951399999</v>
      </c>
    </row>
    <row r="643" spans="2:24" x14ac:dyDescent="0.25">
      <c r="B643" s="4" t="s">
        <v>57</v>
      </c>
      <c r="C643" s="4">
        <v>635</v>
      </c>
      <c r="D643" s="4">
        <v>46</v>
      </c>
      <c r="E643" s="26">
        <v>14.33333</v>
      </c>
      <c r="F643" s="23">
        <v>0.2</v>
      </c>
      <c r="G643" s="30">
        <v>0.32</v>
      </c>
      <c r="H643" s="30">
        <v>1.1499999999999999</v>
      </c>
      <c r="I643" s="29">
        <v>2465.33</v>
      </c>
      <c r="J643" s="37">
        <f t="shared" si="128"/>
        <v>0.94854484190812494</v>
      </c>
      <c r="K643" s="37">
        <f t="shared" si="129"/>
        <v>15193.3298</v>
      </c>
      <c r="L643" t="s">
        <v>56</v>
      </c>
      <c r="M643" s="18">
        <f t="shared" si="119"/>
        <v>434.32960000000003</v>
      </c>
      <c r="N643">
        <f t="shared" si="120"/>
        <v>678.4</v>
      </c>
      <c r="O643">
        <f t="shared" si="117"/>
        <v>198315.134919</v>
      </c>
      <c r="P643">
        <f t="shared" si="118"/>
        <v>198315.134919</v>
      </c>
      <c r="Q643">
        <f t="shared" si="121"/>
        <v>398138.35475699999</v>
      </c>
      <c r="R643">
        <f t="shared" si="122"/>
        <v>1236714.996019725</v>
      </c>
      <c r="S643">
        <f t="shared" si="123"/>
        <v>19241150.911199048</v>
      </c>
      <c r="T643">
        <f t="shared" si="124"/>
        <v>2897604.2509663501</v>
      </c>
      <c r="U643" s="39">
        <f>(T643+T644)</f>
        <v>5839445.6545297503</v>
      </c>
      <c r="V643" s="39">
        <f t="shared" si="125"/>
        <v>6157168.2915836954</v>
      </c>
      <c r="W643" s="39">
        <f t="shared" si="126"/>
        <v>172447.9434078261</v>
      </c>
      <c r="X643" s="39">
        <f t="shared" si="127"/>
        <v>39663.026983800002</v>
      </c>
    </row>
    <row r="644" spans="2:24" x14ac:dyDescent="0.25">
      <c r="B644" s="4" t="s">
        <v>57</v>
      </c>
      <c r="C644" s="4">
        <v>636</v>
      </c>
      <c r="D644" s="4">
        <v>47</v>
      </c>
      <c r="E644" s="26">
        <v>14.61111</v>
      </c>
      <c r="F644" s="23">
        <v>0.2</v>
      </c>
      <c r="G644" s="30">
        <v>0.19</v>
      </c>
      <c r="H644" s="30">
        <v>0.7</v>
      </c>
      <c r="I644" s="29">
        <v>2561.81</v>
      </c>
      <c r="J644" s="37">
        <f t="shared" si="128"/>
        <v>0.96692764521937491</v>
      </c>
      <c r="K644" s="37">
        <f t="shared" si="129"/>
        <v>15487.776599999999</v>
      </c>
      <c r="L644" t="s">
        <v>56</v>
      </c>
      <c r="M644" s="18">
        <f t="shared" si="119"/>
        <v>257.88319999999999</v>
      </c>
      <c r="N644">
        <f t="shared" si="120"/>
        <v>402.8</v>
      </c>
      <c r="O644">
        <f t="shared" si="117"/>
        <v>199823.21983799999</v>
      </c>
      <c r="P644">
        <f t="shared" si="118"/>
        <v>199823.21983799999</v>
      </c>
      <c r="Q644">
        <f t="shared" si="121"/>
        <v>399646.43967599998</v>
      </c>
      <c r="R644">
        <f t="shared" si="122"/>
        <v>1232242.8559623002</v>
      </c>
      <c r="S644">
        <f t="shared" si="123"/>
        <v>19332745.80697912</v>
      </c>
      <c r="T644">
        <f t="shared" si="124"/>
        <v>2941841.4035634003</v>
      </c>
      <c r="U644" s="39">
        <f>(T644+T645)</f>
        <v>5883682.8071268005</v>
      </c>
      <c r="V644" s="39">
        <f t="shared" si="125"/>
        <v>3673221.703326033</v>
      </c>
      <c r="W644" s="39">
        <f t="shared" si="126"/>
        <v>285461.74262571428</v>
      </c>
      <c r="X644" s="39">
        <f t="shared" si="127"/>
        <v>39964.643967600001</v>
      </c>
    </row>
    <row r="645" spans="2:24" x14ac:dyDescent="0.25">
      <c r="B645" s="4" t="s">
        <v>57</v>
      </c>
      <c r="C645" s="4">
        <v>637</v>
      </c>
      <c r="D645" s="4">
        <v>48</v>
      </c>
      <c r="E645" s="26">
        <v>14.72222</v>
      </c>
      <c r="F645" s="23">
        <v>0.2</v>
      </c>
      <c r="G645" s="30">
        <v>0.06</v>
      </c>
      <c r="H645" s="30">
        <v>0.2</v>
      </c>
      <c r="I645" s="29">
        <v>2600.9299999999998</v>
      </c>
      <c r="J645" s="37">
        <f t="shared" si="128"/>
        <v>0.97428063418874988</v>
      </c>
      <c r="K645" s="37">
        <f t="shared" si="129"/>
        <v>15605.5532</v>
      </c>
      <c r="L645" t="s">
        <v>56</v>
      </c>
      <c r="M645" s="18">
        <f t="shared" si="119"/>
        <v>81.436799999999991</v>
      </c>
      <c r="N645">
        <f t="shared" si="120"/>
        <v>127.19999999999999</v>
      </c>
      <c r="O645">
        <f t="shared" si="117"/>
        <v>199823.21983799999</v>
      </c>
      <c r="P645">
        <f t="shared" si="118"/>
        <v>199823.21983799999</v>
      </c>
      <c r="Q645">
        <f t="shared" si="121"/>
        <v>399269.38451399998</v>
      </c>
      <c r="R645">
        <f t="shared" si="122"/>
        <v>1229468.3105548497</v>
      </c>
      <c r="S645">
        <f t="shared" si="123"/>
        <v>19377372.095390148</v>
      </c>
      <c r="T645">
        <f t="shared" si="124"/>
        <v>2941841.4035634003</v>
      </c>
      <c r="U645" s="39">
        <f>(T645+T646)</f>
        <v>5872591.1036250014</v>
      </c>
      <c r="V645" s="39">
        <f t="shared" si="125"/>
        <v>1162642.325723409</v>
      </c>
      <c r="W645" s="39">
        <f t="shared" si="126"/>
        <v>999116.09918999986</v>
      </c>
      <c r="X645" s="39">
        <f t="shared" si="127"/>
        <v>39964.643967600001</v>
      </c>
    </row>
    <row r="646" spans="2:24" x14ac:dyDescent="0.25">
      <c r="B646" s="4" t="s">
        <v>57</v>
      </c>
      <c r="C646" s="4">
        <v>638</v>
      </c>
      <c r="D646" s="4">
        <v>49</v>
      </c>
      <c r="E646" s="26">
        <v>14.72222</v>
      </c>
      <c r="F646" s="23">
        <v>0.2</v>
      </c>
      <c r="G646" s="30">
        <v>-0.01</v>
      </c>
      <c r="H646" s="30">
        <v>-0.05</v>
      </c>
      <c r="I646" s="29">
        <v>2600.9299999999998</v>
      </c>
      <c r="J646" s="37">
        <f t="shared" si="128"/>
        <v>0.97428063418874988</v>
      </c>
      <c r="K646" s="37">
        <f t="shared" si="129"/>
        <v>15605.5532</v>
      </c>
      <c r="L646" t="s">
        <v>56</v>
      </c>
      <c r="M646" s="18">
        <f t="shared" si="119"/>
        <v>-13.572800000000001</v>
      </c>
      <c r="N646">
        <f t="shared" si="120"/>
        <v>-21.2</v>
      </c>
      <c r="O646">
        <f t="shared" si="117"/>
        <v>199446.16467599999</v>
      </c>
      <c r="P646">
        <f t="shared" si="118"/>
        <v>199446.16467599999</v>
      </c>
      <c r="Q646">
        <f t="shared" si="121"/>
        <v>398138.35475699999</v>
      </c>
      <c r="R646">
        <f t="shared" si="122"/>
        <v>1232687.9903190753</v>
      </c>
      <c r="S646">
        <f t="shared" si="123"/>
        <v>19521182.623173013</v>
      </c>
      <c r="T646">
        <f t="shared" si="124"/>
        <v>2930749.7000616011</v>
      </c>
      <c r="U646" s="39">
        <f>(T646+T647)</f>
        <v>5839382.8145164512</v>
      </c>
      <c r="V646" s="39">
        <f t="shared" si="125"/>
        <v>-195211.82623173014</v>
      </c>
      <c r="W646" s="39">
        <f t="shared" si="126"/>
        <v>-3988923.2935199994</v>
      </c>
      <c r="X646" s="39">
        <f t="shared" si="127"/>
        <v>39889.232935200002</v>
      </c>
    </row>
    <row r="647" spans="2:24" x14ac:dyDescent="0.25">
      <c r="B647" s="4" t="s">
        <v>57</v>
      </c>
      <c r="C647" s="4">
        <v>639</v>
      </c>
      <c r="D647" s="4">
        <v>50</v>
      </c>
      <c r="E647" s="26">
        <v>14.69444</v>
      </c>
      <c r="F647" s="23">
        <v>0.2</v>
      </c>
      <c r="G647" s="30">
        <v>-0.04</v>
      </c>
      <c r="H647" s="30">
        <v>-0.15</v>
      </c>
      <c r="I647" s="29">
        <v>2591.12</v>
      </c>
      <c r="J647" s="37">
        <f t="shared" si="128"/>
        <v>0.97244222150249993</v>
      </c>
      <c r="K647" s="37">
        <f t="shared" si="129"/>
        <v>15576.106400000001</v>
      </c>
      <c r="L647" t="s">
        <v>56</v>
      </c>
      <c r="M647" s="18">
        <f t="shared" si="119"/>
        <v>-54.291200000000003</v>
      </c>
      <c r="N647">
        <f t="shared" si="120"/>
        <v>-84.8</v>
      </c>
      <c r="O647">
        <f t="shared" si="117"/>
        <v>198692.19008100001</v>
      </c>
      <c r="P647">
        <f t="shared" si="118"/>
        <v>198692.19008100001</v>
      </c>
      <c r="Q647">
        <f t="shared" si="121"/>
        <v>397007.32500000001</v>
      </c>
      <c r="R647">
        <f t="shared" si="122"/>
        <v>1244586.0225264751</v>
      </c>
      <c r="S647">
        <f t="shared" si="123"/>
        <v>19671285.745529667</v>
      </c>
      <c r="T647">
        <f t="shared" si="124"/>
        <v>2908633.1144548501</v>
      </c>
      <c r="U647" s="39">
        <f>(T647+T648)</f>
        <v>5806237.3654212002</v>
      </c>
      <c r="V647" s="39">
        <f t="shared" si="125"/>
        <v>-786851.4298211867</v>
      </c>
      <c r="W647" s="39">
        <f t="shared" si="126"/>
        <v>-1324614.60054</v>
      </c>
      <c r="X647" s="39">
        <f t="shared" si="127"/>
        <v>39738.438016200002</v>
      </c>
    </row>
    <row r="648" spans="2:24" x14ac:dyDescent="0.25">
      <c r="B648" s="4" t="s">
        <v>57</v>
      </c>
      <c r="C648" s="4">
        <v>640</v>
      </c>
      <c r="D648" s="4">
        <v>51</v>
      </c>
      <c r="E648" s="26">
        <v>14.63889</v>
      </c>
      <c r="F648" s="23">
        <v>0.2</v>
      </c>
      <c r="G648" s="30">
        <v>-0.04</v>
      </c>
      <c r="H648" s="30">
        <v>-0.15</v>
      </c>
      <c r="I648" s="29">
        <v>2571.56</v>
      </c>
      <c r="J648" s="37">
        <f t="shared" si="128"/>
        <v>0.96876605790562498</v>
      </c>
      <c r="K648" s="37">
        <f t="shared" si="129"/>
        <v>15517.223400000001</v>
      </c>
      <c r="L648" t="s">
        <v>56</v>
      </c>
      <c r="M648" s="18">
        <f t="shared" si="119"/>
        <v>-54.291200000000003</v>
      </c>
      <c r="N648">
        <f t="shared" si="120"/>
        <v>-84.8</v>
      </c>
      <c r="O648">
        <f t="shared" si="117"/>
        <v>198315.134919</v>
      </c>
      <c r="P648">
        <f t="shared" si="118"/>
        <v>198315.134919</v>
      </c>
      <c r="Q648">
        <f t="shared" si="121"/>
        <v>398515.409919</v>
      </c>
      <c r="R648">
        <f t="shared" si="122"/>
        <v>1258749.7906605753</v>
      </c>
      <c r="S648">
        <f t="shared" si="123"/>
        <v>19947200.130067158</v>
      </c>
      <c r="T648">
        <f t="shared" si="124"/>
        <v>2897604.2509663501</v>
      </c>
      <c r="U648" s="39">
        <f>(T648+T649)</f>
        <v>5850558.30721635</v>
      </c>
      <c r="V648" s="39">
        <f t="shared" si="125"/>
        <v>-797888.00520268641</v>
      </c>
      <c r="W648" s="39">
        <f t="shared" si="126"/>
        <v>-1322100.89946</v>
      </c>
      <c r="X648" s="39">
        <f t="shared" si="127"/>
        <v>39663.026983800002</v>
      </c>
    </row>
    <row r="649" spans="2:24" x14ac:dyDescent="0.25">
      <c r="B649" s="4" t="s">
        <v>57</v>
      </c>
      <c r="C649" s="4">
        <v>641</v>
      </c>
      <c r="D649" s="4">
        <v>52</v>
      </c>
      <c r="E649" s="26">
        <v>14.61111</v>
      </c>
      <c r="F649" s="23">
        <v>0.2</v>
      </c>
      <c r="G649" s="30">
        <v>0.06</v>
      </c>
      <c r="H649" s="30">
        <v>0.2</v>
      </c>
      <c r="I649" s="29">
        <v>2561.81</v>
      </c>
      <c r="J649" s="37">
        <f t="shared" si="128"/>
        <v>0.96692764521937491</v>
      </c>
      <c r="K649" s="37">
        <f t="shared" si="129"/>
        <v>15487.776599999999</v>
      </c>
      <c r="L649" t="s">
        <v>56</v>
      </c>
      <c r="M649" s="18">
        <f t="shared" si="119"/>
        <v>81.436799999999991</v>
      </c>
      <c r="N649">
        <f t="shared" si="120"/>
        <v>127.19999999999999</v>
      </c>
      <c r="O649">
        <f t="shared" si="117"/>
        <v>200200.27499999999</v>
      </c>
      <c r="P649">
        <f t="shared" si="118"/>
        <v>200200.27499999999</v>
      </c>
      <c r="Q649">
        <f t="shared" si="121"/>
        <v>404924.80475699995</v>
      </c>
      <c r="R649">
        <f t="shared" si="122"/>
        <v>1279057.5349447499</v>
      </c>
      <c r="S649">
        <f t="shared" si="123"/>
        <v>20571504.423502944</v>
      </c>
      <c r="T649">
        <f t="shared" si="124"/>
        <v>2952954.0562499999</v>
      </c>
      <c r="U649" s="39">
        <f>(T649+T650)</f>
        <v>6040881.6976696504</v>
      </c>
      <c r="V649" s="39">
        <f t="shared" si="125"/>
        <v>1234290.2654101767</v>
      </c>
      <c r="W649" s="39">
        <f t="shared" si="126"/>
        <v>1001001.3749999999</v>
      </c>
      <c r="X649" s="39">
        <f t="shared" si="127"/>
        <v>40040.055</v>
      </c>
    </row>
    <row r="650" spans="2:24" x14ac:dyDescent="0.25">
      <c r="B650" s="4" t="s">
        <v>57</v>
      </c>
      <c r="C650" s="4">
        <v>642</v>
      </c>
      <c r="D650" s="4">
        <v>53</v>
      </c>
      <c r="E650" s="26">
        <v>14.75</v>
      </c>
      <c r="F650" s="23">
        <v>0.2</v>
      </c>
      <c r="G650" s="30">
        <v>0.24</v>
      </c>
      <c r="H650" s="30">
        <v>0.85</v>
      </c>
      <c r="I650" s="29">
        <v>2610.75</v>
      </c>
      <c r="J650" s="37">
        <f t="shared" si="128"/>
        <v>0.97611904687499995</v>
      </c>
      <c r="K650" s="37">
        <f t="shared" si="129"/>
        <v>15635</v>
      </c>
      <c r="L650" t="s">
        <v>56</v>
      </c>
      <c r="M650" s="18">
        <f t="shared" si="119"/>
        <v>325.74719999999996</v>
      </c>
      <c r="N650">
        <f t="shared" si="120"/>
        <v>508.79999999999995</v>
      </c>
      <c r="O650">
        <f t="shared" si="117"/>
        <v>204724.52975699998</v>
      </c>
      <c r="P650">
        <f t="shared" si="118"/>
        <v>204724.52975699998</v>
      </c>
      <c r="Q650">
        <f t="shared" si="121"/>
        <v>412842.28451399994</v>
      </c>
      <c r="R650">
        <f t="shared" si="122"/>
        <v>1307962.5009191995</v>
      </c>
      <c r="S650">
        <f t="shared" si="123"/>
        <v>21363383.155138593</v>
      </c>
      <c r="T650">
        <f t="shared" si="124"/>
        <v>3087927.6414196505</v>
      </c>
      <c r="U650" s="39">
        <f>(T650+T651)</f>
        <v>6279065.8539678007</v>
      </c>
      <c r="V650" s="39">
        <f t="shared" si="125"/>
        <v>5127211.9572332622</v>
      </c>
      <c r="W650" s="39">
        <f t="shared" si="126"/>
        <v>240852.38794941176</v>
      </c>
      <c r="X650" s="39">
        <f t="shared" si="127"/>
        <v>40944.905951399996</v>
      </c>
    </row>
    <row r="651" spans="2:24" x14ac:dyDescent="0.25">
      <c r="B651" s="4" t="s">
        <v>57</v>
      </c>
      <c r="C651" s="4">
        <v>643</v>
      </c>
      <c r="D651" s="4">
        <v>54</v>
      </c>
      <c r="E651" s="26">
        <v>15.08333</v>
      </c>
      <c r="F651" s="23">
        <v>0.2</v>
      </c>
      <c r="G651" s="30">
        <v>0.28999999999999998</v>
      </c>
      <c r="H651" s="30">
        <v>1.05</v>
      </c>
      <c r="I651" s="29">
        <v>2730.08</v>
      </c>
      <c r="J651" s="37">
        <f t="shared" si="128"/>
        <v>0.99817801378312498</v>
      </c>
      <c r="K651" s="37">
        <f t="shared" si="129"/>
        <v>15988.3298</v>
      </c>
      <c r="L651" t="s">
        <v>56</v>
      </c>
      <c r="M651" s="18">
        <f t="shared" si="119"/>
        <v>393.61119999999994</v>
      </c>
      <c r="N651">
        <f t="shared" si="120"/>
        <v>614.79999999999995</v>
      </c>
      <c r="O651">
        <f t="shared" si="117"/>
        <v>208117.75475699999</v>
      </c>
      <c r="P651">
        <f t="shared" si="118"/>
        <v>208117.75475699999</v>
      </c>
      <c r="Q651">
        <f t="shared" si="121"/>
        <v>417366.67499999999</v>
      </c>
      <c r="R651">
        <f t="shared" si="122"/>
        <v>1329641.4421894497</v>
      </c>
      <c r="S651">
        <f t="shared" si="123"/>
        <v>21872850.600093402</v>
      </c>
      <c r="T651">
        <f t="shared" si="124"/>
        <v>3191138.2125481507</v>
      </c>
      <c r="U651" s="39">
        <f>(T651+T652)</f>
        <v>6417059.7637908012</v>
      </c>
      <c r="V651" s="39">
        <f t="shared" si="125"/>
        <v>6343126.6740270862</v>
      </c>
      <c r="W651" s="39">
        <f t="shared" si="126"/>
        <v>198207.38548285712</v>
      </c>
      <c r="X651" s="39">
        <f t="shared" si="127"/>
        <v>41623.5509514</v>
      </c>
    </row>
    <row r="652" spans="2:24" x14ac:dyDescent="0.25">
      <c r="B652" s="4" t="s">
        <v>57</v>
      </c>
      <c r="C652" s="4">
        <v>644</v>
      </c>
      <c r="D652" s="4">
        <v>55</v>
      </c>
      <c r="E652" s="26">
        <v>15.33333</v>
      </c>
      <c r="F652" s="23">
        <v>0.2</v>
      </c>
      <c r="G652" s="30">
        <v>0.17</v>
      </c>
      <c r="H652" s="30">
        <v>0.6</v>
      </c>
      <c r="I652" s="29">
        <v>2821.33</v>
      </c>
      <c r="J652" s="37">
        <f t="shared" si="128"/>
        <v>1.0147224044081249</v>
      </c>
      <c r="K652" s="37">
        <f t="shared" si="129"/>
        <v>16253.3298</v>
      </c>
      <c r="L652" t="s">
        <v>56</v>
      </c>
      <c r="M652" s="18">
        <f t="shared" si="119"/>
        <v>230.73760000000001</v>
      </c>
      <c r="N652">
        <f t="shared" si="120"/>
        <v>360.40000000000003</v>
      </c>
      <c r="O652">
        <f t="shared" si="117"/>
        <v>209248.920243</v>
      </c>
      <c r="P652">
        <f t="shared" si="118"/>
        <v>209248.920243</v>
      </c>
      <c r="Q652">
        <f t="shared" si="121"/>
        <v>420005.92540499999</v>
      </c>
      <c r="R652">
        <f t="shared" si="122"/>
        <v>1339774.8015534754</v>
      </c>
      <c r="S652">
        <f t="shared" si="123"/>
        <v>22414256.605613079</v>
      </c>
      <c r="T652">
        <f t="shared" si="124"/>
        <v>3225921.551242651</v>
      </c>
      <c r="U652" s="39">
        <f>(T652+T653)</f>
        <v>6498509.9608570505</v>
      </c>
      <c r="V652" s="39">
        <f t="shared" si="125"/>
        <v>3810423.6229542238</v>
      </c>
      <c r="W652" s="39">
        <f t="shared" si="126"/>
        <v>348748.20040500001</v>
      </c>
      <c r="X652" s="39">
        <f t="shared" si="127"/>
        <v>41849.784048600006</v>
      </c>
    </row>
    <row r="653" spans="2:24" x14ac:dyDescent="0.25">
      <c r="B653" s="4" t="s">
        <v>57</v>
      </c>
      <c r="C653" s="4">
        <v>645</v>
      </c>
      <c r="D653" s="4">
        <v>56</v>
      </c>
      <c r="E653" s="26">
        <v>15.41667</v>
      </c>
      <c r="F653" s="23">
        <v>0.2</v>
      </c>
      <c r="G653" s="30">
        <v>0.1</v>
      </c>
      <c r="H653" s="30">
        <v>0.35</v>
      </c>
      <c r="I653" s="29">
        <v>2852.08</v>
      </c>
      <c r="J653" s="37">
        <f t="shared" si="128"/>
        <v>1.0202376424668749</v>
      </c>
      <c r="K653" s="37">
        <f t="shared" si="129"/>
        <v>16341.6702</v>
      </c>
      <c r="L653" t="s">
        <v>56</v>
      </c>
      <c r="M653" s="18">
        <f t="shared" si="119"/>
        <v>135.72800000000001</v>
      </c>
      <c r="N653">
        <f t="shared" si="120"/>
        <v>212</v>
      </c>
      <c r="O653">
        <f t="shared" si="117"/>
        <v>210757.00516199999</v>
      </c>
      <c r="P653">
        <f t="shared" si="118"/>
        <v>210757.00516199999</v>
      </c>
      <c r="Q653">
        <f t="shared" si="121"/>
        <v>423022.09524299996</v>
      </c>
      <c r="R653">
        <f t="shared" si="122"/>
        <v>1366993.1187512998</v>
      </c>
      <c r="S653">
        <f t="shared" si="123"/>
        <v>23203030.354285218</v>
      </c>
      <c r="T653">
        <f t="shared" si="124"/>
        <v>3272588.4096144</v>
      </c>
      <c r="U653" s="39">
        <f>(T653+T654)</f>
        <v>6592178.8042312507</v>
      </c>
      <c r="V653" s="39">
        <f t="shared" si="125"/>
        <v>2320303.0354285217</v>
      </c>
      <c r="W653" s="39">
        <f t="shared" si="126"/>
        <v>602162.8718914286</v>
      </c>
      <c r="X653" s="39">
        <f t="shared" si="127"/>
        <v>42151.401032399997</v>
      </c>
    </row>
    <row r="654" spans="2:24" x14ac:dyDescent="0.25">
      <c r="B654" s="4" t="s">
        <v>57</v>
      </c>
      <c r="C654" s="4">
        <v>646</v>
      </c>
      <c r="D654" s="4">
        <v>57</v>
      </c>
      <c r="E654" s="26">
        <v>15.52778</v>
      </c>
      <c r="F654" s="23">
        <v>0.2</v>
      </c>
      <c r="G654" s="30">
        <v>0.11</v>
      </c>
      <c r="H654" s="30">
        <v>0.4</v>
      </c>
      <c r="I654" s="29">
        <v>2893.34</v>
      </c>
      <c r="J654" s="37">
        <f t="shared" si="128"/>
        <v>1.02759063143625</v>
      </c>
      <c r="K654" s="37">
        <f t="shared" si="129"/>
        <v>16459.446800000002</v>
      </c>
      <c r="L654" t="s">
        <v>56</v>
      </c>
      <c r="M654" s="18">
        <f t="shared" si="119"/>
        <v>149.30080000000001</v>
      </c>
      <c r="N654">
        <f t="shared" si="120"/>
        <v>233.2</v>
      </c>
      <c r="O654">
        <f t="shared" si="117"/>
        <v>212265.090081</v>
      </c>
      <c r="P654">
        <f t="shared" si="118"/>
        <v>212265.090081</v>
      </c>
      <c r="Q654">
        <f t="shared" si="121"/>
        <v>426038.26508099999</v>
      </c>
      <c r="R654">
        <f t="shared" si="122"/>
        <v>1406256.221786625</v>
      </c>
      <c r="S654">
        <f t="shared" si="123"/>
        <v>24111982.004429977</v>
      </c>
      <c r="T654">
        <f t="shared" si="124"/>
        <v>3319590.3946168502</v>
      </c>
      <c r="U654" s="39">
        <f>(T654+T655)</f>
        <v>6686517.9008668493</v>
      </c>
      <c r="V654" s="39">
        <f t="shared" si="125"/>
        <v>2652318.0204872973</v>
      </c>
      <c r="W654" s="39">
        <f t="shared" si="126"/>
        <v>530662.72520250001</v>
      </c>
      <c r="X654" s="39">
        <f t="shared" si="127"/>
        <v>42453.018016200003</v>
      </c>
    </row>
    <row r="655" spans="2:24" x14ac:dyDescent="0.25">
      <c r="B655" s="4" t="s">
        <v>57</v>
      </c>
      <c r="C655" s="4">
        <v>647</v>
      </c>
      <c r="D655" s="4">
        <v>58</v>
      </c>
      <c r="E655" s="26">
        <v>15.63889</v>
      </c>
      <c r="F655" s="23">
        <v>0.2</v>
      </c>
      <c r="G655" s="30">
        <v>0.11</v>
      </c>
      <c r="H655" s="30">
        <v>0.4</v>
      </c>
      <c r="I655" s="29">
        <v>2934.9</v>
      </c>
      <c r="J655" s="37">
        <f t="shared" si="128"/>
        <v>1.0349436204056248</v>
      </c>
      <c r="K655" s="37">
        <f t="shared" si="129"/>
        <v>16577.223399999999</v>
      </c>
      <c r="L655" t="s">
        <v>56</v>
      </c>
      <c r="M655" s="18">
        <f t="shared" si="119"/>
        <v>149.30080000000001</v>
      </c>
      <c r="N655">
        <f t="shared" si="120"/>
        <v>233.2</v>
      </c>
      <c r="O655">
        <f t="shared" si="117"/>
        <v>213773.17499999999</v>
      </c>
      <c r="P655">
        <f t="shared" si="118"/>
        <v>213773.17499999999</v>
      </c>
      <c r="Q655">
        <f t="shared" si="121"/>
        <v>428300.46032399999</v>
      </c>
      <c r="R655">
        <f t="shared" si="122"/>
        <v>1451875.7905863749</v>
      </c>
      <c r="S655">
        <f t="shared" si="123"/>
        <v>25056577.399665255</v>
      </c>
      <c r="T655">
        <f t="shared" si="124"/>
        <v>3366927.5062499996</v>
      </c>
      <c r="U655" s="39">
        <f>(T655+T656)</f>
        <v>6757651.386075601</v>
      </c>
      <c r="V655" s="39">
        <f t="shared" si="125"/>
        <v>2756223.5139631783</v>
      </c>
      <c r="W655" s="39">
        <f t="shared" si="126"/>
        <v>534432.93749999988</v>
      </c>
      <c r="X655" s="39">
        <f t="shared" si="127"/>
        <v>42754.635000000002</v>
      </c>
    </row>
    <row r="656" spans="2:24" x14ac:dyDescent="0.25">
      <c r="B656" s="4" t="s">
        <v>57</v>
      </c>
      <c r="C656" s="4">
        <v>648</v>
      </c>
      <c r="D656" s="4">
        <v>59</v>
      </c>
      <c r="E656" s="26">
        <v>15.75</v>
      </c>
      <c r="F656" s="23">
        <v>0.2</v>
      </c>
      <c r="G656" s="30">
        <v>0.08</v>
      </c>
      <c r="H656" s="30">
        <v>0.3</v>
      </c>
      <c r="I656" s="29">
        <v>2976.75</v>
      </c>
      <c r="J656" s="37">
        <f t="shared" si="128"/>
        <v>1.0422966093749999</v>
      </c>
      <c r="K656" s="37">
        <f t="shared" si="129"/>
        <v>16695</v>
      </c>
      <c r="L656" t="s">
        <v>56</v>
      </c>
      <c r="M656" s="18">
        <f t="shared" si="119"/>
        <v>108.58240000000001</v>
      </c>
      <c r="N656">
        <f t="shared" si="120"/>
        <v>169.6</v>
      </c>
      <c r="O656">
        <f t="shared" si="117"/>
        <v>214527.285324</v>
      </c>
      <c r="P656">
        <f t="shared" si="118"/>
        <v>214527.285324</v>
      </c>
      <c r="Q656">
        <f t="shared" si="121"/>
        <v>428677.51548599999</v>
      </c>
      <c r="R656">
        <f t="shared" si="122"/>
        <v>1498711.2132748496</v>
      </c>
      <c r="S656">
        <f t="shared" si="123"/>
        <v>25756183.140182652</v>
      </c>
      <c r="T656">
        <f t="shared" si="124"/>
        <v>3390723.8798256014</v>
      </c>
      <c r="U656" s="39">
        <f>(T656+T657)</f>
        <v>6769539.0982710011</v>
      </c>
      <c r="V656" s="39">
        <f t="shared" si="125"/>
        <v>2060494.6512146122</v>
      </c>
      <c r="W656" s="39">
        <f t="shared" si="126"/>
        <v>715090.95108000003</v>
      </c>
      <c r="X656" s="39">
        <f t="shared" si="127"/>
        <v>42905.457064800001</v>
      </c>
    </row>
    <row r="657" spans="2:24" x14ac:dyDescent="0.25">
      <c r="B657" s="4" t="s">
        <v>57</v>
      </c>
      <c r="C657" s="4">
        <v>649</v>
      </c>
      <c r="D657" s="4">
        <v>60</v>
      </c>
      <c r="E657" s="26">
        <v>15.80556</v>
      </c>
      <c r="F657" s="23">
        <v>0.2</v>
      </c>
      <c r="G657" s="30">
        <v>0.01</v>
      </c>
      <c r="H657" s="30">
        <v>0.05</v>
      </c>
      <c r="I657" s="29">
        <v>2997.79</v>
      </c>
      <c r="J657" s="37">
        <f t="shared" si="128"/>
        <v>1.0459734347474998</v>
      </c>
      <c r="K657" s="37">
        <f t="shared" si="129"/>
        <v>16753.893599999999</v>
      </c>
      <c r="L657" t="s">
        <v>56</v>
      </c>
      <c r="M657" s="18">
        <f t="shared" si="119"/>
        <v>13.572800000000001</v>
      </c>
      <c r="N657">
        <f t="shared" si="120"/>
        <v>21.2</v>
      </c>
      <c r="O657">
        <f t="shared" si="117"/>
        <v>214150.23016199999</v>
      </c>
      <c r="P657">
        <f t="shared" si="118"/>
        <v>214150.23016199999</v>
      </c>
      <c r="Q657">
        <f t="shared" si="121"/>
        <v>425284.29048600001</v>
      </c>
      <c r="R657">
        <f t="shared" si="122"/>
        <v>1534742.9592439497</v>
      </c>
      <c r="S657">
        <f t="shared" si="123"/>
        <v>25871203.230245326</v>
      </c>
      <c r="T657">
        <f t="shared" si="124"/>
        <v>3378815.2184454002</v>
      </c>
      <c r="U657" s="39">
        <f>(T657+T658)</f>
        <v>6663123.7618590016</v>
      </c>
      <c r="V657" s="39">
        <f t="shared" si="125"/>
        <v>258712.03230245327</v>
      </c>
      <c r="W657" s="39">
        <f t="shared" si="126"/>
        <v>4283004.6032399992</v>
      </c>
      <c r="X657" s="39">
        <f t="shared" si="127"/>
        <v>42830.046032400001</v>
      </c>
    </row>
    <row r="658" spans="2:24" x14ac:dyDescent="0.25">
      <c r="B658" s="4" t="s">
        <v>57</v>
      </c>
      <c r="C658" s="4">
        <v>650</v>
      </c>
      <c r="D658" s="4">
        <v>61</v>
      </c>
      <c r="E658" s="26">
        <v>15.77778</v>
      </c>
      <c r="F658" s="23">
        <v>0.2</v>
      </c>
      <c r="G658" s="30">
        <v>-0.13</v>
      </c>
      <c r="H658" s="30">
        <v>-0.45</v>
      </c>
      <c r="I658" s="29">
        <v>2987.26</v>
      </c>
      <c r="J658" s="37">
        <f t="shared" si="128"/>
        <v>1.04413502206125</v>
      </c>
      <c r="K658" s="37">
        <f t="shared" si="129"/>
        <v>16724.446800000002</v>
      </c>
      <c r="L658" t="s">
        <v>56</v>
      </c>
      <c r="M658" s="18">
        <f t="shared" si="119"/>
        <v>-176.44640000000001</v>
      </c>
      <c r="N658">
        <f t="shared" si="120"/>
        <v>-275.60000000000002</v>
      </c>
      <c r="O658">
        <f t="shared" si="117"/>
        <v>211134.06032399999</v>
      </c>
      <c r="P658">
        <f t="shared" si="118"/>
        <v>211134.06032399999</v>
      </c>
      <c r="Q658">
        <f t="shared" si="121"/>
        <v>415481.67064799997</v>
      </c>
      <c r="R658">
        <f t="shared" si="122"/>
        <v>1542451.4900702999</v>
      </c>
      <c r="S658">
        <f t="shared" si="123"/>
        <v>24941517.430681791</v>
      </c>
      <c r="T658">
        <f t="shared" si="124"/>
        <v>3284308.5434136014</v>
      </c>
      <c r="U658" s="39">
        <f>(T658+T659)</f>
        <v>6360876.2515032031</v>
      </c>
      <c r="V658" s="39">
        <f t="shared" si="125"/>
        <v>-3242397.265988633</v>
      </c>
      <c r="W658" s="39">
        <f t="shared" si="126"/>
        <v>-469186.80071999994</v>
      </c>
      <c r="X658" s="39">
        <f t="shared" si="127"/>
        <v>42226.812064800004</v>
      </c>
    </row>
    <row r="659" spans="2:24" x14ac:dyDescent="0.25">
      <c r="B659" s="4" t="s">
        <v>57</v>
      </c>
      <c r="C659" s="4">
        <v>651</v>
      </c>
      <c r="D659" s="4">
        <v>62</v>
      </c>
      <c r="E659" s="26">
        <v>15.55556</v>
      </c>
      <c r="F659" s="23">
        <v>0.2</v>
      </c>
      <c r="G659" s="30">
        <v>-0.36</v>
      </c>
      <c r="H659" s="30">
        <v>-1.3</v>
      </c>
      <c r="I659" s="29">
        <v>2903.7</v>
      </c>
      <c r="J659" s="37">
        <f t="shared" si="128"/>
        <v>1.0294290441224998</v>
      </c>
      <c r="K659" s="37">
        <f t="shared" si="129"/>
        <v>16488.893599999999</v>
      </c>
      <c r="L659" t="s">
        <v>56</v>
      </c>
      <c r="M659" s="18">
        <f t="shared" si="119"/>
        <v>-488.62079999999997</v>
      </c>
      <c r="N659">
        <f t="shared" si="120"/>
        <v>-763.19999999999993</v>
      </c>
      <c r="O659">
        <f t="shared" ref="O659:O722" si="130">1357.29*10*E660</f>
        <v>204347.61032399998</v>
      </c>
      <c r="P659">
        <f t="shared" ref="P659:P722" si="131">13572.9*E660</f>
        <v>204347.61032399998</v>
      </c>
      <c r="Q659">
        <f t="shared" si="121"/>
        <v>400777.60516199993</v>
      </c>
      <c r="R659">
        <f t="shared" si="122"/>
        <v>1504225.2378320994</v>
      </c>
      <c r="S659">
        <f t="shared" si="123"/>
        <v>23273703.809290566</v>
      </c>
      <c r="T659">
        <f t="shared" si="124"/>
        <v>3076567.7080896012</v>
      </c>
      <c r="U659" s="39">
        <f>(T659+T660)</f>
        <v>5919345.8079840019</v>
      </c>
      <c r="V659" s="39">
        <f t="shared" si="125"/>
        <v>-8378533.3713446036</v>
      </c>
      <c r="W659" s="39">
        <f t="shared" si="126"/>
        <v>-157190.46947999997</v>
      </c>
      <c r="X659" s="39">
        <f t="shared" si="127"/>
        <v>40869.522064799996</v>
      </c>
    </row>
    <row r="660" spans="2:24" x14ac:dyDescent="0.25">
      <c r="B660" s="4" t="s">
        <v>57</v>
      </c>
      <c r="C660" s="4">
        <v>652</v>
      </c>
      <c r="D660" s="4">
        <v>63</v>
      </c>
      <c r="E660" s="26">
        <v>15.05556</v>
      </c>
      <c r="F660" s="23">
        <v>0.2</v>
      </c>
      <c r="G660" s="30">
        <v>-0.54</v>
      </c>
      <c r="H660" s="30">
        <v>-1.95</v>
      </c>
      <c r="I660" s="29">
        <v>2720.04</v>
      </c>
      <c r="J660" s="37">
        <f t="shared" si="128"/>
        <v>0.99634026287249988</v>
      </c>
      <c r="K660" s="37">
        <f t="shared" si="129"/>
        <v>15958.893599999999</v>
      </c>
      <c r="L660" t="s">
        <v>56</v>
      </c>
      <c r="M660" s="18">
        <f t="shared" ref="M660:M723" si="132">1357.28*G660</f>
        <v>-732.93119999999999</v>
      </c>
      <c r="N660">
        <f t="shared" ref="N660:N723" si="133">2120*G660</f>
        <v>-1144.8000000000002</v>
      </c>
      <c r="O660">
        <f t="shared" si="130"/>
        <v>196429.99483799998</v>
      </c>
      <c r="P660">
        <f t="shared" si="131"/>
        <v>196429.99483799998</v>
      </c>
      <c r="Q660">
        <f t="shared" ref="Q660:Q723" si="134">(P660+P661)</f>
        <v>385319.56508099998</v>
      </c>
      <c r="R660">
        <f t="shared" ref="R660:R723" si="135">(0.5*P645*E661)-(0.5*P645*E2333)</f>
        <v>1445942.79930195</v>
      </c>
      <c r="S660">
        <f t="shared" ref="S660:S723" si="136">R660+R661*E661</f>
        <v>21530681.157891538</v>
      </c>
      <c r="T660">
        <f t="shared" ref="T660:T723" si="137">P660*E661</f>
        <v>2842778.0998944002</v>
      </c>
      <c r="U660" s="39">
        <f>(T660+T661)</f>
        <v>5471491.9154080506</v>
      </c>
      <c r="V660" s="39">
        <f t="shared" ref="V660:V723" si="138">S660*G660</f>
        <v>-11626567.825261431</v>
      </c>
      <c r="W660" s="39">
        <f t="shared" ref="W660:W723" si="139">P660/H660</f>
        <v>-100733.33068615384</v>
      </c>
      <c r="X660" s="39">
        <f t="shared" ref="X660:X723" si="140">F661*P660</f>
        <v>39285.998967599997</v>
      </c>
    </row>
    <row r="661" spans="2:24" x14ac:dyDescent="0.25">
      <c r="B661" s="4" t="s">
        <v>57</v>
      </c>
      <c r="C661" s="4">
        <v>653</v>
      </c>
      <c r="D661" s="4">
        <v>64</v>
      </c>
      <c r="E661" s="26">
        <v>14.47222</v>
      </c>
      <c r="F661" s="23">
        <v>0.2</v>
      </c>
      <c r="G661" s="30">
        <v>-0.56999999999999995</v>
      </c>
      <c r="H661" s="30">
        <v>-2.0499999999999998</v>
      </c>
      <c r="I661" s="29">
        <v>2513.34</v>
      </c>
      <c r="J661" s="37">
        <f t="shared" ref="J661:J724" si="141">0.5*1.225*0.35*0.3087*E661</f>
        <v>0.95773624356374998</v>
      </c>
      <c r="K661" s="37">
        <f t="shared" ref="K661:K724" si="142">0.5*2120*E661</f>
        <v>15340.5532</v>
      </c>
      <c r="L661" t="s">
        <v>56</v>
      </c>
      <c r="M661" s="18">
        <f t="shared" si="132"/>
        <v>-773.64959999999996</v>
      </c>
      <c r="N661">
        <f t="shared" si="133"/>
        <v>-1208.3999999999999</v>
      </c>
      <c r="O661">
        <f t="shared" si="130"/>
        <v>188889.57024299999</v>
      </c>
      <c r="P661">
        <f t="shared" si="131"/>
        <v>188889.57024299999</v>
      </c>
      <c r="Q661">
        <f t="shared" si="134"/>
        <v>366845.35516199999</v>
      </c>
      <c r="R661">
        <f t="shared" si="135"/>
        <v>1387813.2282807743</v>
      </c>
      <c r="S661">
        <f t="shared" si="136"/>
        <v>19514798.893777471</v>
      </c>
      <c r="T661">
        <f t="shared" si="137"/>
        <v>2628713.8155136509</v>
      </c>
      <c r="U661" s="39">
        <f>(T661+T662)</f>
        <v>4961911.6867230013</v>
      </c>
      <c r="V661" s="39">
        <f t="shared" si="138"/>
        <v>-11123435.369453158</v>
      </c>
      <c r="W661" s="39">
        <f t="shared" si="139"/>
        <v>-92141.253777073172</v>
      </c>
      <c r="X661" s="39">
        <f t="shared" si="140"/>
        <v>37777.914048600003</v>
      </c>
    </row>
    <row r="662" spans="2:24" x14ac:dyDescent="0.25">
      <c r="B662" s="4" t="s">
        <v>57</v>
      </c>
      <c r="C662" s="4">
        <v>654</v>
      </c>
      <c r="D662" s="4">
        <v>65</v>
      </c>
      <c r="E662" s="26">
        <v>13.91667</v>
      </c>
      <c r="F662" s="23">
        <v>0.2</v>
      </c>
      <c r="G662" s="30">
        <v>-0.68</v>
      </c>
      <c r="H662" s="30">
        <v>-2.4500000000000002</v>
      </c>
      <c r="I662" s="29">
        <v>2324.08</v>
      </c>
      <c r="J662" s="37">
        <f t="shared" si="141"/>
        <v>0.92097129871687489</v>
      </c>
      <c r="K662" s="37">
        <f t="shared" si="142"/>
        <v>14751.6702</v>
      </c>
      <c r="L662" t="s">
        <v>56</v>
      </c>
      <c r="M662" s="18">
        <f t="shared" si="132"/>
        <v>-922.95040000000006</v>
      </c>
      <c r="N662">
        <f t="shared" si="133"/>
        <v>-1441.6000000000001</v>
      </c>
      <c r="O662">
        <f t="shared" si="130"/>
        <v>177955.784919</v>
      </c>
      <c r="P662">
        <f t="shared" si="131"/>
        <v>177955.784919</v>
      </c>
      <c r="Q662">
        <f t="shared" si="134"/>
        <v>340830.58491899999</v>
      </c>
      <c r="R662">
        <f t="shared" si="135"/>
        <v>1302537.5801464501</v>
      </c>
      <c r="S662">
        <f t="shared" si="136"/>
        <v>16903326.87167355</v>
      </c>
      <c r="T662">
        <f t="shared" si="137"/>
        <v>2333197.8712093499</v>
      </c>
      <c r="U662" s="39">
        <f>(T662+T663)</f>
        <v>4287695.47120935</v>
      </c>
      <c r="V662" s="39">
        <f t="shared" si="138"/>
        <v>-11494262.272738015</v>
      </c>
      <c r="W662" s="39">
        <f t="shared" si="139"/>
        <v>-72635.014252653054</v>
      </c>
      <c r="X662" s="39">
        <f t="shared" si="140"/>
        <v>35591.1569838</v>
      </c>
    </row>
    <row r="663" spans="2:24" x14ac:dyDescent="0.25">
      <c r="B663" s="4" t="s">
        <v>57</v>
      </c>
      <c r="C663" s="4">
        <v>655</v>
      </c>
      <c r="D663" s="4">
        <v>66</v>
      </c>
      <c r="E663" s="26">
        <v>13.11111</v>
      </c>
      <c r="F663" s="23">
        <v>0.2</v>
      </c>
      <c r="G663" s="30">
        <v>-0.96</v>
      </c>
      <c r="H663" s="30">
        <v>-3.45</v>
      </c>
      <c r="I663" s="29">
        <v>2062.81</v>
      </c>
      <c r="J663" s="37">
        <f t="shared" si="141"/>
        <v>0.86766130146937492</v>
      </c>
      <c r="K663" s="37">
        <f t="shared" si="142"/>
        <v>13897.776599999999</v>
      </c>
      <c r="L663" t="s">
        <v>56</v>
      </c>
      <c r="M663" s="18">
        <f t="shared" si="132"/>
        <v>-1302.9887999999999</v>
      </c>
      <c r="N663">
        <f t="shared" si="133"/>
        <v>-2035.1999999999998</v>
      </c>
      <c r="O663">
        <f t="shared" si="130"/>
        <v>162874.79999999999</v>
      </c>
      <c r="P663">
        <f t="shared" si="131"/>
        <v>162874.79999999999</v>
      </c>
      <c r="Q663">
        <f t="shared" si="134"/>
        <v>310668.61508100003</v>
      </c>
      <c r="R663">
        <f t="shared" si="135"/>
        <v>1189890.8095140001</v>
      </c>
      <c r="S663">
        <f t="shared" si="136"/>
        <v>14269643.4441825</v>
      </c>
      <c r="T663">
        <f t="shared" si="137"/>
        <v>1954497.5999999999</v>
      </c>
      <c r="U663" s="39">
        <f>(T663+T664)</f>
        <v>3563808.19509735</v>
      </c>
      <c r="V663" s="39">
        <f t="shared" si="138"/>
        <v>-13698857.706415201</v>
      </c>
      <c r="W663" s="39">
        <f t="shared" si="139"/>
        <v>-47210.086956521736</v>
      </c>
      <c r="X663" s="39">
        <f t="shared" si="140"/>
        <v>32574.959999999999</v>
      </c>
    </row>
    <row r="664" spans="2:24" x14ac:dyDescent="0.25">
      <c r="B664" s="4" t="s">
        <v>57</v>
      </c>
      <c r="C664" s="4">
        <v>656</v>
      </c>
      <c r="D664" s="4">
        <v>67</v>
      </c>
      <c r="E664" s="26">
        <v>12</v>
      </c>
      <c r="F664" s="23">
        <v>0.2</v>
      </c>
      <c r="G664" s="30">
        <v>-1.1100000000000001</v>
      </c>
      <c r="H664" s="30">
        <v>-4</v>
      </c>
      <c r="I664" s="29">
        <v>1728</v>
      </c>
      <c r="J664" s="37">
        <f t="shared" si="141"/>
        <v>0.79413074999999989</v>
      </c>
      <c r="K664" s="37">
        <f t="shared" si="142"/>
        <v>12720</v>
      </c>
      <c r="L664" t="s">
        <v>56</v>
      </c>
      <c r="M664" s="18">
        <f t="shared" si="132"/>
        <v>-1506.5808000000002</v>
      </c>
      <c r="N664">
        <f t="shared" si="133"/>
        <v>-2353.2000000000003</v>
      </c>
      <c r="O664">
        <f t="shared" si="130"/>
        <v>147793.81508100001</v>
      </c>
      <c r="P664">
        <f t="shared" si="131"/>
        <v>147793.81508100001</v>
      </c>
      <c r="Q664">
        <f t="shared" si="134"/>
        <v>285407.95516200003</v>
      </c>
      <c r="R664">
        <f t="shared" si="135"/>
        <v>1089979.3862223749</v>
      </c>
      <c r="S664">
        <f t="shared" si="136"/>
        <v>12390902.193587594</v>
      </c>
      <c r="T664">
        <f t="shared" si="137"/>
        <v>1609310.5950973502</v>
      </c>
      <c r="U664" s="39">
        <f>(T664+T665)</f>
        <v>3004565.2238232</v>
      </c>
      <c r="V664" s="39">
        <f t="shared" si="138"/>
        <v>-13753901.434882231</v>
      </c>
      <c r="W664" s="39">
        <f t="shared" si="139"/>
        <v>-36948.453770250002</v>
      </c>
      <c r="X664" s="39">
        <f t="shared" si="140"/>
        <v>29558.763016200002</v>
      </c>
    </row>
    <row r="665" spans="2:24" x14ac:dyDescent="0.25">
      <c r="B665" s="4" t="s">
        <v>57</v>
      </c>
      <c r="C665" s="4">
        <v>657</v>
      </c>
      <c r="D665" s="4">
        <v>68</v>
      </c>
      <c r="E665" s="26">
        <v>10.88889</v>
      </c>
      <c r="F665" s="23">
        <v>0.2</v>
      </c>
      <c r="G665" s="30">
        <v>-0.93</v>
      </c>
      <c r="H665" s="30">
        <v>-3.35</v>
      </c>
      <c r="I665" s="29">
        <v>1422.81</v>
      </c>
      <c r="J665" s="37">
        <f t="shared" si="141"/>
        <v>0.72060019853062496</v>
      </c>
      <c r="K665" s="37">
        <f t="shared" si="142"/>
        <v>11542.223400000001</v>
      </c>
      <c r="L665" t="s">
        <v>56</v>
      </c>
      <c r="M665" s="18">
        <f t="shared" si="132"/>
        <v>-1262.2704000000001</v>
      </c>
      <c r="N665">
        <f t="shared" si="133"/>
        <v>-1971.6000000000001</v>
      </c>
      <c r="O665">
        <f t="shared" si="130"/>
        <v>137614.14008099999</v>
      </c>
      <c r="P665">
        <f t="shared" si="131"/>
        <v>137614.14008099999</v>
      </c>
      <c r="Q665">
        <f t="shared" si="134"/>
        <v>266933.71809719998</v>
      </c>
      <c r="R665">
        <f t="shared" si="135"/>
        <v>1037839.7437539748</v>
      </c>
      <c r="S665">
        <f t="shared" si="136"/>
        <v>11090041.043862818</v>
      </c>
      <c r="T665">
        <f t="shared" si="137"/>
        <v>1395254.62872585</v>
      </c>
      <c r="U665" s="39">
        <f>(T665+T666)</f>
        <v>2627382.8591178842</v>
      </c>
      <c r="V665" s="39">
        <f t="shared" si="138"/>
        <v>-10313738.170792421</v>
      </c>
      <c r="W665" s="39">
        <f t="shared" si="139"/>
        <v>-41078.847785373131</v>
      </c>
      <c r="X665" s="39">
        <f t="shared" si="140"/>
        <v>27522.828016200001</v>
      </c>
    </row>
    <row r="666" spans="2:24" x14ac:dyDescent="0.25">
      <c r="B666" s="4" t="s">
        <v>57</v>
      </c>
      <c r="C666" s="4">
        <v>658</v>
      </c>
      <c r="D666" s="4">
        <v>69</v>
      </c>
      <c r="E666" s="26">
        <v>10.13889</v>
      </c>
      <c r="F666" s="23">
        <v>0.2</v>
      </c>
      <c r="G666" s="30">
        <v>-0.68</v>
      </c>
      <c r="H666" s="30">
        <v>-2.4500000000000002</v>
      </c>
      <c r="I666" s="29">
        <v>1233.56</v>
      </c>
      <c r="J666" s="37">
        <f t="shared" si="141"/>
        <v>0.67096702665562491</v>
      </c>
      <c r="K666" s="37">
        <f t="shared" si="142"/>
        <v>10747.223400000001</v>
      </c>
      <c r="L666" t="s">
        <v>56</v>
      </c>
      <c r="M666" s="18">
        <f t="shared" si="132"/>
        <v>-922.95040000000006</v>
      </c>
      <c r="N666">
        <f t="shared" si="133"/>
        <v>-1441.6000000000001</v>
      </c>
      <c r="O666">
        <f t="shared" si="130"/>
        <v>129319.57801619999</v>
      </c>
      <c r="P666">
        <f t="shared" si="131"/>
        <v>129319.57801619999</v>
      </c>
      <c r="Q666">
        <f t="shared" si="134"/>
        <v>246197.32650809997</v>
      </c>
      <c r="R666">
        <f t="shared" si="135"/>
        <v>991449.88259156991</v>
      </c>
      <c r="S666">
        <f t="shared" si="136"/>
        <v>9575337.9695074577</v>
      </c>
      <c r="T666">
        <f t="shared" si="137"/>
        <v>1232128.2303920339</v>
      </c>
      <c r="U666" s="39">
        <f>(T666+T667)</f>
        <v>2238575.4960858673</v>
      </c>
      <c r="V666" s="39">
        <f t="shared" si="138"/>
        <v>-6511229.8192650713</v>
      </c>
      <c r="W666" s="39">
        <f t="shared" si="139"/>
        <v>-52783.501231102033</v>
      </c>
      <c r="X666" s="39">
        <f t="shared" si="140"/>
        <v>25863.915603239999</v>
      </c>
    </row>
    <row r="667" spans="2:24" x14ac:dyDescent="0.25">
      <c r="B667" s="4" t="s">
        <v>57</v>
      </c>
      <c r="C667" s="4">
        <v>659</v>
      </c>
      <c r="D667" s="4">
        <v>70</v>
      </c>
      <c r="E667" s="26">
        <v>9.5277779999999996</v>
      </c>
      <c r="F667" s="23">
        <v>0.2</v>
      </c>
      <c r="G667" s="30">
        <v>-0.76</v>
      </c>
      <c r="H667" s="30">
        <v>-2.75</v>
      </c>
      <c r="I667" s="29">
        <v>1089.3399999999999</v>
      </c>
      <c r="J667" s="37">
        <f t="shared" si="141"/>
        <v>0.63052512408112493</v>
      </c>
      <c r="K667" s="37">
        <f t="shared" si="142"/>
        <v>10099.444680000001</v>
      </c>
      <c r="L667" t="s">
        <v>56</v>
      </c>
      <c r="M667" s="18">
        <f t="shared" si="132"/>
        <v>-1031.5328</v>
      </c>
      <c r="N667">
        <f t="shared" si="133"/>
        <v>-1611.2</v>
      </c>
      <c r="O667">
        <f t="shared" si="130"/>
        <v>116877.74849189998</v>
      </c>
      <c r="P667">
        <f t="shared" si="131"/>
        <v>116877.74849189998</v>
      </c>
      <c r="Q667">
        <f t="shared" si="134"/>
        <v>214904.24547569998</v>
      </c>
      <c r="R667">
        <f t="shared" si="135"/>
        <v>900932.83942130988</v>
      </c>
      <c r="S667">
        <f t="shared" si="136"/>
        <v>7454564.7353289276</v>
      </c>
      <c r="T667">
        <f t="shared" si="137"/>
        <v>1006447.2656938332</v>
      </c>
      <c r="U667" s="39">
        <f>(T667+T668)</f>
        <v>1714416.3887931672</v>
      </c>
      <c r="V667" s="39">
        <f t="shared" si="138"/>
        <v>-5665469.1988499854</v>
      </c>
      <c r="W667" s="39">
        <f t="shared" si="139"/>
        <v>-42500.999451599993</v>
      </c>
      <c r="X667" s="39">
        <f t="shared" si="140"/>
        <v>23375.549698379997</v>
      </c>
    </row>
    <row r="668" spans="2:24" x14ac:dyDescent="0.25">
      <c r="B668" s="4" t="s">
        <v>57</v>
      </c>
      <c r="C668" s="4">
        <v>660</v>
      </c>
      <c r="D668" s="4">
        <v>71</v>
      </c>
      <c r="E668" s="26">
        <v>8.6111109999999993</v>
      </c>
      <c r="F668" s="23">
        <v>0.2</v>
      </c>
      <c r="G668" s="30">
        <v>-1.1499999999999999</v>
      </c>
      <c r="H668" s="30">
        <v>-4.1500000000000004</v>
      </c>
      <c r="I668" s="29">
        <v>889.81</v>
      </c>
      <c r="J668" s="37">
        <f t="shared" si="141"/>
        <v>0.5698623363969374</v>
      </c>
      <c r="K668" s="37">
        <f t="shared" si="142"/>
        <v>9127.7776599999997</v>
      </c>
      <c r="L668" t="s">
        <v>56</v>
      </c>
      <c r="M668" s="18">
        <f t="shared" si="132"/>
        <v>-1560.8719999999998</v>
      </c>
      <c r="N668">
        <f t="shared" si="133"/>
        <v>-2438</v>
      </c>
      <c r="O668">
        <f t="shared" si="130"/>
        <v>98026.496983799996</v>
      </c>
      <c r="P668">
        <f t="shared" si="131"/>
        <v>98026.496983799996</v>
      </c>
      <c r="Q668">
        <f t="shared" si="134"/>
        <v>176070.67198380001</v>
      </c>
      <c r="R668">
        <f t="shared" si="135"/>
        <v>761066.93966755492</v>
      </c>
      <c r="S668">
        <f t="shared" si="136"/>
        <v>5168515.5494856229</v>
      </c>
      <c r="T668">
        <f t="shared" si="137"/>
        <v>707969.12309933396</v>
      </c>
      <c r="U668" s="39">
        <f>(T668+T669)</f>
        <v>1156723.1293493339</v>
      </c>
      <c r="V668" s="39">
        <f t="shared" si="138"/>
        <v>-5943792.8819084661</v>
      </c>
      <c r="W668" s="39">
        <f t="shared" si="139"/>
        <v>-23620.842646698791</v>
      </c>
      <c r="X668" s="39">
        <f t="shared" si="140"/>
        <v>19605.299396760001</v>
      </c>
    </row>
    <row r="669" spans="2:24" x14ac:dyDescent="0.25">
      <c r="B669" s="4" t="s">
        <v>57</v>
      </c>
      <c r="C669" s="4">
        <v>661</v>
      </c>
      <c r="D669" s="4">
        <v>72</v>
      </c>
      <c r="E669" s="26">
        <v>7.2222220000000004</v>
      </c>
      <c r="F669" s="23">
        <v>0.2</v>
      </c>
      <c r="G669" s="30">
        <v>-1.43</v>
      </c>
      <c r="H669" s="30">
        <v>-5.15</v>
      </c>
      <c r="I669" s="29">
        <v>625.92999999999995</v>
      </c>
      <c r="J669" s="37">
        <f t="shared" si="141"/>
        <v>0.47794904779387498</v>
      </c>
      <c r="K669" s="37">
        <f t="shared" si="142"/>
        <v>7655.5553200000004</v>
      </c>
      <c r="L669" t="s">
        <v>56</v>
      </c>
      <c r="M669" s="18">
        <f t="shared" si="132"/>
        <v>-1940.9104</v>
      </c>
      <c r="N669">
        <f t="shared" si="133"/>
        <v>-3031.6</v>
      </c>
      <c r="O669">
        <f t="shared" si="130"/>
        <v>78044.175000000003</v>
      </c>
      <c r="P669">
        <f t="shared" si="131"/>
        <v>78044.175000000003</v>
      </c>
      <c r="Q669">
        <f t="shared" si="134"/>
        <v>136106.0280162</v>
      </c>
      <c r="R669">
        <f t="shared" si="135"/>
        <v>610262.13398287504</v>
      </c>
      <c r="S669">
        <f t="shared" si="136"/>
        <v>3239375.415872681</v>
      </c>
      <c r="T669">
        <f t="shared" si="137"/>
        <v>448754.00625000003</v>
      </c>
      <c r="U669" s="39">
        <f>(T669+T670)</f>
        <v>697129.72372193402</v>
      </c>
      <c r="V669" s="39">
        <f t="shared" si="138"/>
        <v>-4632306.8446979336</v>
      </c>
      <c r="W669" s="39">
        <f t="shared" si="139"/>
        <v>-15154.208737864077</v>
      </c>
      <c r="X669" s="39">
        <f t="shared" si="140"/>
        <v>15608.835000000001</v>
      </c>
    </row>
    <row r="670" spans="2:24" x14ac:dyDescent="0.25">
      <c r="B670" s="4" t="s">
        <v>57</v>
      </c>
      <c r="C670" s="4">
        <v>662</v>
      </c>
      <c r="D670" s="4">
        <v>73</v>
      </c>
      <c r="E670" s="26">
        <v>5.75</v>
      </c>
      <c r="F670" s="23">
        <v>0.2</v>
      </c>
      <c r="G670" s="30">
        <v>-1.47</v>
      </c>
      <c r="H670" s="30">
        <v>-5.3</v>
      </c>
      <c r="I670" s="29">
        <v>396.75</v>
      </c>
      <c r="J670" s="37">
        <f t="shared" si="141"/>
        <v>0.38052098437499998</v>
      </c>
      <c r="K670" s="37">
        <f t="shared" si="142"/>
        <v>6095</v>
      </c>
      <c r="L670" t="s">
        <v>56</v>
      </c>
      <c r="M670" s="18">
        <f t="shared" si="132"/>
        <v>-1995.2015999999999</v>
      </c>
      <c r="N670">
        <f t="shared" si="133"/>
        <v>-3116.4</v>
      </c>
      <c r="O670">
        <f t="shared" si="130"/>
        <v>58061.853016199995</v>
      </c>
      <c r="P670">
        <f t="shared" si="131"/>
        <v>58061.853016199995</v>
      </c>
      <c r="Q670">
        <f t="shared" si="134"/>
        <v>107452.12952429999</v>
      </c>
      <c r="R670">
        <f t="shared" si="135"/>
        <v>457237.09250257496</v>
      </c>
      <c r="S670">
        <f t="shared" si="136"/>
        <v>2126941.4949330478</v>
      </c>
      <c r="T670">
        <f t="shared" si="137"/>
        <v>248375.71747193395</v>
      </c>
      <c r="U670" s="39">
        <f>(T670+T671)</f>
        <v>428101.45136421744</v>
      </c>
      <c r="V670" s="39">
        <f t="shared" si="138"/>
        <v>-3126603.9975515804</v>
      </c>
      <c r="W670" s="39">
        <f t="shared" si="139"/>
        <v>-10955.066606830189</v>
      </c>
      <c r="X670" s="39">
        <f t="shared" si="140"/>
        <v>11612.37060324</v>
      </c>
    </row>
    <row r="671" spans="2:24" x14ac:dyDescent="0.25">
      <c r="B671" s="4" t="s">
        <v>57</v>
      </c>
      <c r="C671" s="4">
        <v>663</v>
      </c>
      <c r="D671" s="4">
        <v>74</v>
      </c>
      <c r="E671" s="26">
        <v>4.2777779999999996</v>
      </c>
      <c r="F671" s="23">
        <v>0.2</v>
      </c>
      <c r="G671" s="30">
        <v>-1.06</v>
      </c>
      <c r="H671" s="30">
        <v>-3.8</v>
      </c>
      <c r="I671" s="29">
        <v>219.59</v>
      </c>
      <c r="J671" s="37">
        <f t="shared" si="141"/>
        <v>0.28309292095612493</v>
      </c>
      <c r="K671" s="37">
        <f t="shared" si="142"/>
        <v>4534.4446799999996</v>
      </c>
      <c r="L671" t="s">
        <v>56</v>
      </c>
      <c r="M671" s="18">
        <f t="shared" si="132"/>
        <v>-1438.7168000000001</v>
      </c>
      <c r="N671">
        <f t="shared" si="133"/>
        <v>-2247.2000000000003</v>
      </c>
      <c r="O671">
        <f t="shared" si="130"/>
        <v>49390.276508099996</v>
      </c>
      <c r="P671">
        <f t="shared" si="131"/>
        <v>49390.276508099996</v>
      </c>
      <c r="Q671">
        <f t="shared" si="134"/>
        <v>94633.27198379999</v>
      </c>
      <c r="R671">
        <f t="shared" si="135"/>
        <v>390320.48938268248</v>
      </c>
      <c r="S671">
        <f t="shared" si="136"/>
        <v>1689101.8876444795</v>
      </c>
      <c r="T671">
        <f t="shared" si="137"/>
        <v>179725.73389228349</v>
      </c>
      <c r="U671" s="39">
        <f>(T671+T672)</f>
        <v>330535.70373028499</v>
      </c>
      <c r="V671" s="39">
        <f t="shared" si="138"/>
        <v>-1790448.0009031484</v>
      </c>
      <c r="W671" s="39">
        <f t="shared" si="139"/>
        <v>-12997.441186342105</v>
      </c>
      <c r="X671" s="39">
        <f t="shared" si="140"/>
        <v>9878.0553016199992</v>
      </c>
    </row>
    <row r="672" spans="2:24" x14ac:dyDescent="0.25">
      <c r="B672" s="4" t="s">
        <v>57</v>
      </c>
      <c r="C672" s="4">
        <v>664</v>
      </c>
      <c r="D672" s="4">
        <v>75</v>
      </c>
      <c r="E672" s="26">
        <v>3.6388889999999998</v>
      </c>
      <c r="F672" s="23">
        <v>0.2</v>
      </c>
      <c r="G672" s="30">
        <v>-0.47</v>
      </c>
      <c r="H672" s="30">
        <v>-1.7</v>
      </c>
      <c r="I672" s="29">
        <v>158.9</v>
      </c>
      <c r="J672" s="37">
        <f t="shared" si="141"/>
        <v>0.24081280422806248</v>
      </c>
      <c r="K672" s="37">
        <f t="shared" si="142"/>
        <v>3857.2223399999998</v>
      </c>
      <c r="L672" t="s">
        <v>56</v>
      </c>
      <c r="M672" s="18">
        <f t="shared" si="132"/>
        <v>-637.9215999999999</v>
      </c>
      <c r="N672">
        <f t="shared" si="133"/>
        <v>-996.4</v>
      </c>
      <c r="O672">
        <f t="shared" si="130"/>
        <v>45242.995475700001</v>
      </c>
      <c r="P672">
        <f t="shared" si="131"/>
        <v>45242.995475700001</v>
      </c>
      <c r="Q672">
        <f t="shared" si="134"/>
        <v>92371.117459500005</v>
      </c>
      <c r="R672">
        <f t="shared" si="135"/>
        <v>356917.014578295</v>
      </c>
      <c r="S672">
        <f t="shared" si="136"/>
        <v>1578757.44107144</v>
      </c>
      <c r="T672">
        <f t="shared" si="137"/>
        <v>150809.9698380015</v>
      </c>
      <c r="U672" s="39">
        <f>(T672+T673)</f>
        <v>314449.2718088355</v>
      </c>
      <c r="V672" s="39">
        <f t="shared" si="138"/>
        <v>-742015.99730357679</v>
      </c>
      <c r="W672" s="39">
        <f t="shared" si="139"/>
        <v>-26613.526750411766</v>
      </c>
      <c r="X672" s="39">
        <f t="shared" si="140"/>
        <v>9048.5990951399999</v>
      </c>
    </row>
    <row r="673" spans="2:24" x14ac:dyDescent="0.25">
      <c r="B673" s="4" t="s">
        <v>57</v>
      </c>
      <c r="C673" s="4">
        <v>665</v>
      </c>
      <c r="D673" s="4">
        <v>76</v>
      </c>
      <c r="E673" s="26">
        <v>3.3333330000000001</v>
      </c>
      <c r="F673" s="23">
        <v>0.2</v>
      </c>
      <c r="G673" s="30">
        <v>-0.08</v>
      </c>
      <c r="H673" s="30">
        <v>-0.3</v>
      </c>
      <c r="I673" s="29">
        <v>133.33000000000001</v>
      </c>
      <c r="J673" s="37">
        <f t="shared" si="141"/>
        <v>0.22059185294081249</v>
      </c>
      <c r="K673" s="37">
        <f t="shared" si="142"/>
        <v>3533.3329800000001</v>
      </c>
      <c r="L673" t="s">
        <v>56</v>
      </c>
      <c r="M673" s="18">
        <f t="shared" si="132"/>
        <v>-108.58240000000001</v>
      </c>
      <c r="N673">
        <f t="shared" si="133"/>
        <v>-169.6</v>
      </c>
      <c r="O673">
        <f t="shared" si="130"/>
        <v>47128.121983799996</v>
      </c>
      <c r="P673">
        <f t="shared" si="131"/>
        <v>47128.121983799996</v>
      </c>
      <c r="Q673">
        <f t="shared" si="134"/>
        <v>99911.623491899983</v>
      </c>
      <c r="R673">
        <f t="shared" si="135"/>
        <v>366552.16460315994</v>
      </c>
      <c r="S673">
        <f t="shared" si="136"/>
        <v>1746213.8366612135</v>
      </c>
      <c r="T673">
        <f t="shared" si="137"/>
        <v>163639.301970834</v>
      </c>
      <c r="U673" s="39">
        <f>(T673+T674)</f>
        <v>368908.4803671675</v>
      </c>
      <c r="V673" s="39">
        <f t="shared" si="138"/>
        <v>-139697.10693289709</v>
      </c>
      <c r="W673" s="39">
        <f t="shared" si="139"/>
        <v>-157093.73994599999</v>
      </c>
      <c r="X673" s="39">
        <f t="shared" si="140"/>
        <v>9425.6243967600003</v>
      </c>
    </row>
    <row r="674" spans="2:24" x14ac:dyDescent="0.25">
      <c r="B674" s="4" t="s">
        <v>57</v>
      </c>
      <c r="C674" s="4">
        <v>666</v>
      </c>
      <c r="D674" s="4">
        <v>77</v>
      </c>
      <c r="E674" s="26">
        <v>3.4722219999999999</v>
      </c>
      <c r="F674" s="23">
        <v>0.2</v>
      </c>
      <c r="G674" s="30">
        <v>0.28000000000000003</v>
      </c>
      <c r="H674" s="30">
        <v>1</v>
      </c>
      <c r="I674" s="29">
        <v>144.68</v>
      </c>
      <c r="J674" s="37">
        <f t="shared" si="141"/>
        <v>0.22978318841887499</v>
      </c>
      <c r="K674" s="37">
        <f t="shared" si="142"/>
        <v>3680.5553199999999</v>
      </c>
      <c r="L674" t="s">
        <v>56</v>
      </c>
      <c r="M674" s="18">
        <f t="shared" si="132"/>
        <v>380.03840000000002</v>
      </c>
      <c r="N674">
        <f t="shared" si="133"/>
        <v>593.6</v>
      </c>
      <c r="O674">
        <f t="shared" si="130"/>
        <v>52783.501508099995</v>
      </c>
      <c r="P674">
        <f t="shared" si="131"/>
        <v>52783.501508099995</v>
      </c>
      <c r="Q674">
        <f t="shared" si="134"/>
        <v>124418.25452429999</v>
      </c>
      <c r="R674">
        <f t="shared" si="135"/>
        <v>397342.58698264498</v>
      </c>
      <c r="S674">
        <f t="shared" si="136"/>
        <v>2413175.2382091866</v>
      </c>
      <c r="T674">
        <f t="shared" si="137"/>
        <v>205269.17839633347</v>
      </c>
      <c r="U674" s="39">
        <f>(T674+T675)</f>
        <v>583341.50190066732</v>
      </c>
      <c r="V674" s="39">
        <f t="shared" si="138"/>
        <v>675689.06669857237</v>
      </c>
      <c r="W674" s="39">
        <f t="shared" si="139"/>
        <v>52783.501508099995</v>
      </c>
      <c r="X674" s="39">
        <f t="shared" si="140"/>
        <v>10556.70030162</v>
      </c>
    </row>
    <row r="675" spans="2:24" x14ac:dyDescent="0.25">
      <c r="B675" s="4" t="s">
        <v>57</v>
      </c>
      <c r="C675" s="4">
        <v>667</v>
      </c>
      <c r="D675" s="4">
        <v>78</v>
      </c>
      <c r="E675" s="26">
        <v>3.8888889999999998</v>
      </c>
      <c r="F675" s="23">
        <v>0.2</v>
      </c>
      <c r="G675" s="30">
        <v>0.9</v>
      </c>
      <c r="H675" s="30">
        <v>3.25</v>
      </c>
      <c r="I675" s="29">
        <v>181.48</v>
      </c>
      <c r="J675" s="37">
        <f t="shared" si="141"/>
        <v>0.25735719485306247</v>
      </c>
      <c r="K675" s="37">
        <f t="shared" si="142"/>
        <v>4122.2223400000003</v>
      </c>
      <c r="L675" t="s">
        <v>56</v>
      </c>
      <c r="M675" s="18">
        <f t="shared" si="132"/>
        <v>1221.5519999999999</v>
      </c>
      <c r="N675">
        <f t="shared" si="133"/>
        <v>1908</v>
      </c>
      <c r="O675">
        <f t="shared" si="130"/>
        <v>71634.753016199989</v>
      </c>
      <c r="P675">
        <f t="shared" si="131"/>
        <v>71634.753016199989</v>
      </c>
      <c r="Q675">
        <f t="shared" si="134"/>
        <v>159104.54698379998</v>
      </c>
      <c r="R675">
        <f t="shared" si="135"/>
        <v>518356.95264805492</v>
      </c>
      <c r="S675">
        <f t="shared" si="136"/>
        <v>3730645.5454976549</v>
      </c>
      <c r="T675">
        <f t="shared" si="137"/>
        <v>378072.32350433391</v>
      </c>
      <c r="U675" s="39">
        <f>(T675+T676)</f>
        <v>941766.51242006989</v>
      </c>
      <c r="V675" s="39">
        <f t="shared" si="138"/>
        <v>3357580.9909478896</v>
      </c>
      <c r="W675" s="39">
        <f t="shared" si="139"/>
        <v>22041.462466523073</v>
      </c>
      <c r="X675" s="39">
        <f t="shared" si="140"/>
        <v>14326.950603239999</v>
      </c>
    </row>
    <row r="676" spans="2:24" x14ac:dyDescent="0.25">
      <c r="B676" s="4" t="s">
        <v>57</v>
      </c>
      <c r="C676" s="4">
        <v>668</v>
      </c>
      <c r="D676" s="4">
        <v>79</v>
      </c>
      <c r="E676" s="26">
        <v>5.2777779999999996</v>
      </c>
      <c r="F676" s="23">
        <v>0.2</v>
      </c>
      <c r="G676" s="30">
        <v>1.28</v>
      </c>
      <c r="H676" s="30">
        <v>4.5999999999999996</v>
      </c>
      <c r="I676" s="29">
        <v>334.26</v>
      </c>
      <c r="J676" s="37">
        <f t="shared" si="141"/>
        <v>0.34927048345612494</v>
      </c>
      <c r="K676" s="37">
        <f t="shared" si="142"/>
        <v>5594.4446799999996</v>
      </c>
      <c r="L676" t="s">
        <v>56</v>
      </c>
      <c r="M676" s="18">
        <f t="shared" si="132"/>
        <v>1737.3184000000001</v>
      </c>
      <c r="N676">
        <f t="shared" si="133"/>
        <v>2713.6</v>
      </c>
      <c r="O676">
        <f t="shared" si="130"/>
        <v>87469.793967599995</v>
      </c>
      <c r="P676">
        <f t="shared" si="131"/>
        <v>87469.793967599995</v>
      </c>
      <c r="Q676">
        <f t="shared" si="134"/>
        <v>193036.79698379998</v>
      </c>
      <c r="R676">
        <f t="shared" si="135"/>
        <v>608644.12880753994</v>
      </c>
      <c r="S676">
        <f t="shared" si="136"/>
        <v>5068523.4966247613</v>
      </c>
      <c r="T676">
        <f t="shared" si="137"/>
        <v>563694.18891573593</v>
      </c>
      <c r="U676" s="39">
        <f>(T676+T677)</f>
        <v>1384770.9025010699</v>
      </c>
      <c r="V676" s="39">
        <f t="shared" si="138"/>
        <v>6487710.0756796943</v>
      </c>
      <c r="W676" s="39">
        <f t="shared" si="139"/>
        <v>19015.172601652175</v>
      </c>
      <c r="X676" s="39">
        <f t="shared" si="140"/>
        <v>17493.95879352</v>
      </c>
    </row>
    <row r="677" spans="2:24" x14ac:dyDescent="0.25">
      <c r="B677" s="4" t="s">
        <v>57</v>
      </c>
      <c r="C677" s="4">
        <v>669</v>
      </c>
      <c r="D677" s="4">
        <v>80</v>
      </c>
      <c r="E677" s="26">
        <v>6.4444439999999998</v>
      </c>
      <c r="F677" s="23">
        <v>0.2</v>
      </c>
      <c r="G677" s="30">
        <v>1.25</v>
      </c>
      <c r="H677" s="30">
        <v>4.5</v>
      </c>
      <c r="I677" s="29">
        <v>498.37</v>
      </c>
      <c r="J677" s="37">
        <f t="shared" si="141"/>
        <v>0.42647759558774995</v>
      </c>
      <c r="K677" s="37">
        <f t="shared" si="142"/>
        <v>6831.1106399999999</v>
      </c>
      <c r="L677" t="s">
        <v>56</v>
      </c>
      <c r="M677" s="18">
        <f t="shared" si="132"/>
        <v>1696.6</v>
      </c>
      <c r="N677">
        <f t="shared" si="133"/>
        <v>2650</v>
      </c>
      <c r="O677">
        <f t="shared" si="130"/>
        <v>105567.00301619999</v>
      </c>
      <c r="P677">
        <f t="shared" si="131"/>
        <v>105567.00301619999</v>
      </c>
      <c r="Q677">
        <f t="shared" si="134"/>
        <v>226215.00452429999</v>
      </c>
      <c r="R677">
        <f t="shared" si="135"/>
        <v>692050.29445786495</v>
      </c>
      <c r="S677">
        <f t="shared" si="136"/>
        <v>6322290.5256998669</v>
      </c>
      <c r="T677">
        <f t="shared" si="137"/>
        <v>821076.7135853339</v>
      </c>
      <c r="U677" s="39">
        <f>(T677+T678)</f>
        <v>1893503.4070626674</v>
      </c>
      <c r="V677" s="39">
        <f t="shared" si="138"/>
        <v>7902863.1571248341</v>
      </c>
      <c r="W677" s="39">
        <f t="shared" si="139"/>
        <v>23459.334003599997</v>
      </c>
      <c r="X677" s="39">
        <f t="shared" si="140"/>
        <v>21113.400603239999</v>
      </c>
    </row>
    <row r="678" spans="2:24" x14ac:dyDescent="0.25">
      <c r="B678" s="4" t="s">
        <v>57</v>
      </c>
      <c r="C678" s="4">
        <v>670</v>
      </c>
      <c r="D678" s="4">
        <v>81</v>
      </c>
      <c r="E678" s="26">
        <v>7.7777779999999996</v>
      </c>
      <c r="F678" s="23">
        <v>0.2</v>
      </c>
      <c r="G678" s="30">
        <v>1.22</v>
      </c>
      <c r="H678" s="30">
        <v>4.4000000000000004</v>
      </c>
      <c r="I678" s="29">
        <v>725.93</v>
      </c>
      <c r="J678" s="37">
        <f t="shared" si="141"/>
        <v>0.51471438970612493</v>
      </c>
      <c r="K678" s="37">
        <f t="shared" si="142"/>
        <v>8244.4446800000005</v>
      </c>
      <c r="L678" t="s">
        <v>56</v>
      </c>
      <c r="M678" s="18">
        <f t="shared" si="132"/>
        <v>1655.8815999999999</v>
      </c>
      <c r="N678">
        <f t="shared" si="133"/>
        <v>2586.4</v>
      </c>
      <c r="O678">
        <f t="shared" si="130"/>
        <v>120648.0015081</v>
      </c>
      <c r="P678">
        <f t="shared" si="131"/>
        <v>120648.0015081</v>
      </c>
      <c r="Q678">
        <f t="shared" si="134"/>
        <v>248836.49547570001</v>
      </c>
      <c r="R678">
        <f t="shared" si="135"/>
        <v>723888.00904859998</v>
      </c>
      <c r="S678">
        <f t="shared" si="136"/>
        <v>6927578.7980563343</v>
      </c>
      <c r="T678">
        <f t="shared" si="137"/>
        <v>1072426.6934773335</v>
      </c>
      <c r="U678" s="39">
        <f>(T678+T679)</f>
        <v>2283095.74619867</v>
      </c>
      <c r="V678" s="39">
        <f t="shared" si="138"/>
        <v>8451646.1336287279</v>
      </c>
      <c r="W678" s="39">
        <f t="shared" si="139"/>
        <v>27420.000342749998</v>
      </c>
      <c r="X678" s="39">
        <f t="shared" si="140"/>
        <v>24129.600301620001</v>
      </c>
    </row>
    <row r="679" spans="2:24" x14ac:dyDescent="0.25">
      <c r="B679" s="4" t="s">
        <v>57</v>
      </c>
      <c r="C679" s="4">
        <v>671</v>
      </c>
      <c r="D679" s="4">
        <v>82</v>
      </c>
      <c r="E679" s="26">
        <v>8.8888890000000007</v>
      </c>
      <c r="F679" s="23">
        <v>0.2</v>
      </c>
      <c r="G679" s="30">
        <v>0.83</v>
      </c>
      <c r="H679" s="30">
        <v>3</v>
      </c>
      <c r="I679" s="29">
        <v>948.15</v>
      </c>
      <c r="J679" s="37">
        <f t="shared" si="141"/>
        <v>0.58824500735306251</v>
      </c>
      <c r="K679" s="37">
        <f t="shared" si="142"/>
        <v>9422.2223400000003</v>
      </c>
      <c r="L679" t="s">
        <v>56</v>
      </c>
      <c r="M679" s="18">
        <f t="shared" si="132"/>
        <v>1126.5423999999998</v>
      </c>
      <c r="N679">
        <f t="shared" si="133"/>
        <v>1759.6</v>
      </c>
      <c r="O679">
        <f t="shared" si="130"/>
        <v>128188.49396760001</v>
      </c>
      <c r="P679">
        <f t="shared" si="131"/>
        <v>128188.49396760001</v>
      </c>
      <c r="Q679">
        <f t="shared" si="134"/>
        <v>263917.49396759999</v>
      </c>
      <c r="R679">
        <f t="shared" si="135"/>
        <v>697915.20503943006</v>
      </c>
      <c r="S679">
        <f t="shared" si="136"/>
        <v>7196360.4030552311</v>
      </c>
      <c r="T679">
        <f t="shared" si="137"/>
        <v>1210669.0527213363</v>
      </c>
      <c r="U679" s="39">
        <f>(T679+T680)</f>
        <v>2567959.0527213365</v>
      </c>
      <c r="V679" s="39">
        <f t="shared" si="138"/>
        <v>5972979.1345358416</v>
      </c>
      <c r="W679" s="39">
        <f t="shared" si="139"/>
        <v>42729.497989200005</v>
      </c>
      <c r="X679" s="39">
        <f t="shared" si="140"/>
        <v>25637.698793520001</v>
      </c>
    </row>
    <row r="680" spans="2:24" x14ac:dyDescent="0.25">
      <c r="B680" s="4" t="s">
        <v>57</v>
      </c>
      <c r="C680" s="4">
        <v>672</v>
      </c>
      <c r="D680" s="4">
        <v>83</v>
      </c>
      <c r="E680" s="26">
        <v>9.4444440000000007</v>
      </c>
      <c r="F680" s="23">
        <v>0.2</v>
      </c>
      <c r="G680" s="30">
        <v>0.56000000000000005</v>
      </c>
      <c r="H680" s="30">
        <v>2</v>
      </c>
      <c r="I680" s="29">
        <v>1070.3699999999999</v>
      </c>
      <c r="J680" s="37">
        <f t="shared" si="141"/>
        <v>0.62501028308774997</v>
      </c>
      <c r="K680" s="37">
        <f t="shared" si="142"/>
        <v>10011.110640000001</v>
      </c>
      <c r="L680" t="s">
        <v>56</v>
      </c>
      <c r="M680" s="18">
        <f t="shared" si="132"/>
        <v>760.07680000000005</v>
      </c>
      <c r="N680">
        <f t="shared" si="133"/>
        <v>1187.2</v>
      </c>
      <c r="O680">
        <f t="shared" si="130"/>
        <v>135729</v>
      </c>
      <c r="P680">
        <f t="shared" si="131"/>
        <v>135729</v>
      </c>
      <c r="Q680">
        <f t="shared" si="134"/>
        <v>278998.56032399996</v>
      </c>
      <c r="R680">
        <f t="shared" si="135"/>
        <v>688070.70040500001</v>
      </c>
      <c r="S680">
        <f t="shared" si="136"/>
        <v>7513273.5250283992</v>
      </c>
      <c r="T680">
        <f t="shared" si="137"/>
        <v>1357290</v>
      </c>
      <c r="U680" s="39">
        <f>(T680+T681)</f>
        <v>2869580.4401736013</v>
      </c>
      <c r="V680" s="39">
        <f t="shared" si="138"/>
        <v>4207433.1740159038</v>
      </c>
      <c r="W680" s="39">
        <f t="shared" si="139"/>
        <v>67864.5</v>
      </c>
      <c r="X680" s="39">
        <f t="shared" si="140"/>
        <v>27145.800000000003</v>
      </c>
    </row>
    <row r="681" spans="2:24" x14ac:dyDescent="0.25">
      <c r="B681" s="4" t="s">
        <v>57</v>
      </c>
      <c r="C681" s="4">
        <v>673</v>
      </c>
      <c r="D681" s="4">
        <v>84</v>
      </c>
      <c r="E681" s="26">
        <v>10</v>
      </c>
      <c r="F681" s="23">
        <v>0.2</v>
      </c>
      <c r="G681" s="30">
        <v>0.56000000000000005</v>
      </c>
      <c r="H681" s="30">
        <v>2</v>
      </c>
      <c r="I681" s="29">
        <v>1200</v>
      </c>
      <c r="J681" s="37">
        <f t="shared" si="141"/>
        <v>0.66177562499999998</v>
      </c>
      <c r="K681" s="37">
        <f t="shared" si="142"/>
        <v>10600</v>
      </c>
      <c r="L681" t="s">
        <v>56</v>
      </c>
      <c r="M681" s="18">
        <f t="shared" si="132"/>
        <v>760.07680000000005</v>
      </c>
      <c r="N681">
        <f t="shared" si="133"/>
        <v>1187.2</v>
      </c>
      <c r="O681">
        <f t="shared" si="130"/>
        <v>143269.56032399999</v>
      </c>
      <c r="P681">
        <f t="shared" si="131"/>
        <v>143269.56032399999</v>
      </c>
      <c r="Q681">
        <f t="shared" si="134"/>
        <v>294079.54524300003</v>
      </c>
      <c r="R681">
        <f t="shared" si="135"/>
        <v>682520.28246233996</v>
      </c>
      <c r="S681">
        <f t="shared" si="136"/>
        <v>7536464.5241298461</v>
      </c>
      <c r="T681">
        <f t="shared" si="137"/>
        <v>1512290.4401736013</v>
      </c>
      <c r="U681" s="39">
        <f>(T681+T682)</f>
        <v>3187956.7717069518</v>
      </c>
      <c r="V681" s="39">
        <f t="shared" si="138"/>
        <v>4220420.1335127139</v>
      </c>
      <c r="W681" s="39">
        <f t="shared" si="139"/>
        <v>71634.780161999995</v>
      </c>
      <c r="X681" s="39">
        <f t="shared" si="140"/>
        <v>28653.912064799999</v>
      </c>
    </row>
    <row r="682" spans="2:24" x14ac:dyDescent="0.25">
      <c r="B682" s="4" t="s">
        <v>57</v>
      </c>
      <c r="C682" s="4">
        <v>674</v>
      </c>
      <c r="D682" s="4">
        <v>85</v>
      </c>
      <c r="E682" s="26">
        <v>10.55556</v>
      </c>
      <c r="F682" s="23">
        <v>0.2</v>
      </c>
      <c r="G682" s="30">
        <v>0.56000000000000005</v>
      </c>
      <c r="H682" s="30">
        <v>2</v>
      </c>
      <c r="I682" s="29">
        <v>1337.04</v>
      </c>
      <c r="J682" s="37">
        <f t="shared" si="141"/>
        <v>0.69854123162249993</v>
      </c>
      <c r="K682" s="37">
        <f t="shared" si="142"/>
        <v>11188.893599999999</v>
      </c>
      <c r="L682" t="s">
        <v>56</v>
      </c>
      <c r="M682" s="18">
        <f t="shared" si="132"/>
        <v>760.07680000000005</v>
      </c>
      <c r="N682">
        <f t="shared" si="133"/>
        <v>1187.2</v>
      </c>
      <c r="O682">
        <f t="shared" si="130"/>
        <v>150809.98491900001</v>
      </c>
      <c r="P682">
        <f t="shared" si="131"/>
        <v>150809.98491900001</v>
      </c>
      <c r="Q682">
        <f t="shared" si="134"/>
        <v>302750.999595</v>
      </c>
      <c r="R682">
        <f t="shared" si="135"/>
        <v>649320.76002291741</v>
      </c>
      <c r="S682">
        <f t="shared" si="136"/>
        <v>6745718.6998015633</v>
      </c>
      <c r="T682">
        <f t="shared" si="137"/>
        <v>1675666.3315333503</v>
      </c>
      <c r="U682" s="39">
        <f>(T682+T683)</f>
        <v>3376560.9038629513</v>
      </c>
      <c r="V682" s="39">
        <f t="shared" si="138"/>
        <v>3777602.4718888756</v>
      </c>
      <c r="W682" s="39">
        <f t="shared" si="139"/>
        <v>75404.992459500005</v>
      </c>
      <c r="X682" s="39">
        <f t="shared" si="140"/>
        <v>30161.996983800003</v>
      </c>
    </row>
    <row r="683" spans="2:24" x14ac:dyDescent="0.25">
      <c r="B683" s="4" t="s">
        <v>57</v>
      </c>
      <c r="C683" s="4">
        <v>675</v>
      </c>
      <c r="D683" s="4">
        <v>86</v>
      </c>
      <c r="E683" s="26">
        <v>11.11111</v>
      </c>
      <c r="F683" s="23">
        <v>0.2</v>
      </c>
      <c r="G683" s="30">
        <v>0.32</v>
      </c>
      <c r="H683" s="30">
        <v>1.1499999999999999</v>
      </c>
      <c r="I683" s="29">
        <v>1481.48</v>
      </c>
      <c r="J683" s="37">
        <f t="shared" si="141"/>
        <v>0.73530617646937491</v>
      </c>
      <c r="K683" s="37">
        <f t="shared" si="142"/>
        <v>11777.776599999999</v>
      </c>
      <c r="L683" t="s">
        <v>56</v>
      </c>
      <c r="M683" s="18">
        <f t="shared" si="132"/>
        <v>434.32960000000003</v>
      </c>
      <c r="N683">
        <f t="shared" si="133"/>
        <v>678.4</v>
      </c>
      <c r="O683">
        <f t="shared" si="130"/>
        <v>151941.01467599999</v>
      </c>
      <c r="P683">
        <f t="shared" si="131"/>
        <v>151941.01467599999</v>
      </c>
      <c r="Q683">
        <f t="shared" si="134"/>
        <v>304636.13967599999</v>
      </c>
      <c r="R683">
        <f t="shared" si="135"/>
        <v>548675.86944766506</v>
      </c>
      <c r="S683">
        <f t="shared" si="136"/>
        <v>5463018.0628745407</v>
      </c>
      <c r="T683">
        <f t="shared" si="137"/>
        <v>1700894.5723296013</v>
      </c>
      <c r="U683" s="39">
        <f>(T683+T684)</f>
        <v>3418714.7285796013</v>
      </c>
      <c r="V683" s="39">
        <f t="shared" si="138"/>
        <v>1748165.7801198531</v>
      </c>
      <c r="W683" s="39">
        <f t="shared" si="139"/>
        <v>132122.6214573913</v>
      </c>
      <c r="X683" s="39">
        <f t="shared" si="140"/>
        <v>30388.202935199999</v>
      </c>
    </row>
    <row r="684" spans="2:24" x14ac:dyDescent="0.25">
      <c r="B684" s="4" t="s">
        <v>57</v>
      </c>
      <c r="C684" s="4">
        <v>676</v>
      </c>
      <c r="D684" s="4">
        <v>87</v>
      </c>
      <c r="E684" s="26">
        <v>11.19444</v>
      </c>
      <c r="F684" s="23">
        <v>0.2</v>
      </c>
      <c r="G684" s="30">
        <v>7.0000000000000007E-2</v>
      </c>
      <c r="H684" s="30">
        <v>0.25</v>
      </c>
      <c r="I684" s="29">
        <v>1503.79</v>
      </c>
      <c r="J684" s="37">
        <f t="shared" si="141"/>
        <v>0.74082075275249992</v>
      </c>
      <c r="K684" s="37">
        <f t="shared" si="142"/>
        <v>11866.106400000001</v>
      </c>
      <c r="L684" t="s">
        <v>56</v>
      </c>
      <c r="M684" s="18">
        <f t="shared" si="132"/>
        <v>95.009600000000006</v>
      </c>
      <c r="N684">
        <f t="shared" si="133"/>
        <v>148.4</v>
      </c>
      <c r="O684">
        <f t="shared" si="130"/>
        <v>152695.125</v>
      </c>
      <c r="P684">
        <f t="shared" si="131"/>
        <v>152695.125</v>
      </c>
      <c r="Q684">
        <f t="shared" si="134"/>
        <v>299734.82975699997</v>
      </c>
      <c r="R684">
        <f t="shared" si="135"/>
        <v>438998.484375</v>
      </c>
      <c r="S684">
        <f t="shared" si="136"/>
        <v>3977141.5638899431</v>
      </c>
      <c r="T684">
        <f t="shared" si="137"/>
        <v>1717820.15625</v>
      </c>
      <c r="U684" s="39">
        <f>(T684+T685)</f>
        <v>3310749.800985151</v>
      </c>
      <c r="V684" s="39">
        <f t="shared" si="138"/>
        <v>278399.90947229601</v>
      </c>
      <c r="W684" s="39">
        <f t="shared" si="139"/>
        <v>610780.5</v>
      </c>
      <c r="X684" s="39">
        <f t="shared" si="140"/>
        <v>30539.025000000001</v>
      </c>
    </row>
    <row r="685" spans="2:24" x14ac:dyDescent="0.25">
      <c r="B685" s="4" t="s">
        <v>57</v>
      </c>
      <c r="C685" s="4">
        <v>677</v>
      </c>
      <c r="D685" s="4">
        <v>88</v>
      </c>
      <c r="E685" s="26">
        <v>11.25</v>
      </c>
      <c r="F685" s="23">
        <v>0.2</v>
      </c>
      <c r="G685" s="30">
        <v>-0.18</v>
      </c>
      <c r="H685" s="30">
        <v>-0.65</v>
      </c>
      <c r="I685" s="29">
        <v>1518.75</v>
      </c>
      <c r="J685" s="37">
        <f t="shared" si="141"/>
        <v>0.74449757812499995</v>
      </c>
      <c r="K685" s="37">
        <f t="shared" si="142"/>
        <v>11925</v>
      </c>
      <c r="L685" t="s">
        <v>56</v>
      </c>
      <c r="M685" s="18">
        <f t="shared" si="132"/>
        <v>-244.31039999999999</v>
      </c>
      <c r="N685">
        <f t="shared" si="133"/>
        <v>-381.59999999999997</v>
      </c>
      <c r="O685">
        <f t="shared" si="130"/>
        <v>147039.704757</v>
      </c>
      <c r="P685">
        <f t="shared" si="131"/>
        <v>147039.704757</v>
      </c>
      <c r="Q685">
        <f t="shared" si="134"/>
        <v>281637.63428130001</v>
      </c>
      <c r="R685">
        <f t="shared" si="135"/>
        <v>314501.60706799495</v>
      </c>
      <c r="S685">
        <f t="shared" si="136"/>
        <v>2967513.3020871845</v>
      </c>
      <c r="T685">
        <f t="shared" si="137"/>
        <v>1592929.6447351507</v>
      </c>
      <c r="U685" s="39">
        <f>(T685+T686)</f>
        <v>2927692.4907171023</v>
      </c>
      <c r="V685" s="39">
        <f t="shared" si="138"/>
        <v>-534152.39437569317</v>
      </c>
      <c r="W685" s="39">
        <f t="shared" si="139"/>
        <v>-226214.93039538461</v>
      </c>
      <c r="X685" s="39">
        <f t="shared" si="140"/>
        <v>29407.9409514</v>
      </c>
    </row>
    <row r="686" spans="2:24" x14ac:dyDescent="0.25">
      <c r="B686" s="4" t="s">
        <v>57</v>
      </c>
      <c r="C686" s="4">
        <v>678</v>
      </c>
      <c r="D686" s="4">
        <v>89</v>
      </c>
      <c r="E686" s="26">
        <v>10.83333</v>
      </c>
      <c r="F686" s="23">
        <v>0.2</v>
      </c>
      <c r="G686" s="30">
        <v>-0.67</v>
      </c>
      <c r="H686" s="30">
        <v>-2.4</v>
      </c>
      <c r="I686" s="29">
        <v>1408.33</v>
      </c>
      <c r="J686" s="37">
        <f t="shared" si="141"/>
        <v>0.71692337315812493</v>
      </c>
      <c r="K686" s="37">
        <f t="shared" si="142"/>
        <v>11483.3298</v>
      </c>
      <c r="L686" t="s">
        <v>56</v>
      </c>
      <c r="M686" s="18">
        <f t="shared" si="132"/>
        <v>-909.37760000000003</v>
      </c>
      <c r="N686">
        <f t="shared" si="133"/>
        <v>-1420.4</v>
      </c>
      <c r="O686">
        <f t="shared" si="130"/>
        <v>134597.92952430001</v>
      </c>
      <c r="P686">
        <f t="shared" si="131"/>
        <v>134597.92952430001</v>
      </c>
      <c r="Q686">
        <f t="shared" si="134"/>
        <v>254491.875</v>
      </c>
      <c r="R686">
        <f t="shared" si="135"/>
        <v>244893.46258437523</v>
      </c>
      <c r="S686">
        <f t="shared" si="136"/>
        <v>2226473.8187574423</v>
      </c>
      <c r="T686">
        <f t="shared" si="137"/>
        <v>1334762.8459819516</v>
      </c>
      <c r="U686" s="39">
        <f>(T686+T687)</f>
        <v>2393825.9910526527</v>
      </c>
      <c r="V686" s="39">
        <f t="shared" si="138"/>
        <v>-1491737.4585674864</v>
      </c>
      <c r="W686" s="39">
        <f t="shared" si="139"/>
        <v>-56082.470635125006</v>
      </c>
      <c r="X686" s="39">
        <f t="shared" si="140"/>
        <v>26919.585904860003</v>
      </c>
    </row>
    <row r="687" spans="2:24" x14ac:dyDescent="0.25">
      <c r="B687" s="4" t="s">
        <v>57</v>
      </c>
      <c r="C687" s="4">
        <v>679</v>
      </c>
      <c r="D687" s="4">
        <v>90</v>
      </c>
      <c r="E687" s="26">
        <v>9.9166670000000003</v>
      </c>
      <c r="F687" s="23">
        <v>0.2</v>
      </c>
      <c r="G687" s="30">
        <v>-1</v>
      </c>
      <c r="H687" s="30">
        <v>-3.6</v>
      </c>
      <c r="I687" s="29">
        <v>1180.08</v>
      </c>
      <c r="J687" s="37">
        <f t="shared" si="141"/>
        <v>0.65626085018418745</v>
      </c>
      <c r="K687" s="37">
        <f t="shared" si="142"/>
        <v>10511.667020000001</v>
      </c>
      <c r="L687" t="s">
        <v>56</v>
      </c>
      <c r="M687" s="18">
        <f t="shared" si="132"/>
        <v>-1357.28</v>
      </c>
      <c r="N687">
        <f t="shared" si="133"/>
        <v>-2120</v>
      </c>
      <c r="O687">
        <f t="shared" si="130"/>
        <v>119893.94547569999</v>
      </c>
      <c r="P687">
        <f t="shared" si="131"/>
        <v>119893.94547569999</v>
      </c>
      <c r="Q687">
        <f t="shared" si="134"/>
        <v>222067.72349189999</v>
      </c>
      <c r="R687">
        <f t="shared" si="135"/>
        <v>199823.22247717576</v>
      </c>
      <c r="S687">
        <f t="shared" si="136"/>
        <v>1766724.172690602</v>
      </c>
      <c r="T687">
        <f t="shared" si="137"/>
        <v>1059063.1450707014</v>
      </c>
      <c r="U687" s="39">
        <f>(T687+T688)</f>
        <v>1828204.6633979352</v>
      </c>
      <c r="V687" s="39">
        <f t="shared" si="138"/>
        <v>-1766724.172690602</v>
      </c>
      <c r="W687" s="39">
        <f t="shared" si="139"/>
        <v>-33303.873743249998</v>
      </c>
      <c r="X687" s="39">
        <f t="shared" si="140"/>
        <v>23978.78909514</v>
      </c>
    </row>
    <row r="688" spans="2:24" x14ac:dyDescent="0.25">
      <c r="B688" s="4" t="s">
        <v>57</v>
      </c>
      <c r="C688" s="4">
        <v>680</v>
      </c>
      <c r="D688" s="4">
        <v>91</v>
      </c>
      <c r="E688" s="26">
        <v>8.8333329999999997</v>
      </c>
      <c r="F688" s="23">
        <v>0.2</v>
      </c>
      <c r="G688" s="30">
        <v>-1.19</v>
      </c>
      <c r="H688" s="30">
        <v>-4.3</v>
      </c>
      <c r="I688" s="29">
        <v>936.33</v>
      </c>
      <c r="J688" s="37">
        <f t="shared" si="141"/>
        <v>0.58456844669081243</v>
      </c>
      <c r="K688" s="37">
        <f t="shared" si="142"/>
        <v>9363.3329799999992</v>
      </c>
      <c r="L688" t="s">
        <v>56</v>
      </c>
      <c r="M688" s="18">
        <f t="shared" si="132"/>
        <v>-1615.1632</v>
      </c>
      <c r="N688">
        <f t="shared" si="133"/>
        <v>-2522.7999999999997</v>
      </c>
      <c r="O688">
        <f t="shared" si="130"/>
        <v>102173.7780162</v>
      </c>
      <c r="P688">
        <f t="shared" si="131"/>
        <v>102173.7780162</v>
      </c>
      <c r="Q688">
        <f t="shared" si="134"/>
        <v>188135.47349189999</v>
      </c>
      <c r="R688">
        <f t="shared" si="135"/>
        <v>177385.01992548298</v>
      </c>
      <c r="S688">
        <f t="shared" si="136"/>
        <v>1435636.144851269</v>
      </c>
      <c r="T688">
        <f t="shared" si="137"/>
        <v>769141.51832723396</v>
      </c>
      <c r="U688" s="39">
        <f>(T688+T689)</f>
        <v>1313565.5610194355</v>
      </c>
      <c r="V688" s="39">
        <f t="shared" si="138"/>
        <v>-1708407.0123730099</v>
      </c>
      <c r="W688" s="39">
        <f t="shared" si="139"/>
        <v>-23761.343724697675</v>
      </c>
      <c r="X688" s="39">
        <f t="shared" si="140"/>
        <v>20434.755603240003</v>
      </c>
    </row>
    <row r="689" spans="2:24" x14ac:dyDescent="0.25">
      <c r="B689" s="4" t="s">
        <v>57</v>
      </c>
      <c r="C689" s="4">
        <v>681</v>
      </c>
      <c r="D689" s="4">
        <v>92</v>
      </c>
      <c r="E689" s="26">
        <v>7.5277779999999996</v>
      </c>
      <c r="F689" s="23">
        <v>0.2</v>
      </c>
      <c r="G689" s="30">
        <v>-1.25</v>
      </c>
      <c r="H689" s="30">
        <v>-4.5</v>
      </c>
      <c r="I689" s="29">
        <v>680.01</v>
      </c>
      <c r="J689" s="37">
        <f t="shared" si="141"/>
        <v>0.49816999908112491</v>
      </c>
      <c r="K689" s="37">
        <f t="shared" si="142"/>
        <v>7979.4446799999996</v>
      </c>
      <c r="L689" t="s">
        <v>56</v>
      </c>
      <c r="M689" s="18">
        <f t="shared" si="132"/>
        <v>-1696.6</v>
      </c>
      <c r="N689">
        <f t="shared" si="133"/>
        <v>-2650</v>
      </c>
      <c r="O689">
        <f t="shared" si="130"/>
        <v>85961.695475699991</v>
      </c>
      <c r="P689">
        <f t="shared" si="131"/>
        <v>85961.695475699991</v>
      </c>
      <c r="Q689">
        <f t="shared" si="134"/>
        <v>165513.9689676</v>
      </c>
      <c r="R689">
        <f t="shared" si="135"/>
        <v>167147.74597839973</v>
      </c>
      <c r="S689">
        <f t="shared" si="136"/>
        <v>1496701.932472714</v>
      </c>
      <c r="T689">
        <f t="shared" si="137"/>
        <v>544424.04269220144</v>
      </c>
      <c r="U689" s="39">
        <f>(T689+T690)</f>
        <v>1010688.7479305849</v>
      </c>
      <c r="V689" s="39">
        <f t="shared" si="138"/>
        <v>-1870877.4155908925</v>
      </c>
      <c r="W689" s="39">
        <f t="shared" si="139"/>
        <v>-19102.598994599997</v>
      </c>
      <c r="X689" s="39">
        <f t="shared" si="140"/>
        <v>17192.33909514</v>
      </c>
    </row>
    <row r="690" spans="2:24" x14ac:dyDescent="0.25">
      <c r="B690" s="4" t="s">
        <v>57</v>
      </c>
      <c r="C690" s="4">
        <v>682</v>
      </c>
      <c r="D690" s="4">
        <v>93</v>
      </c>
      <c r="E690" s="26">
        <v>6.3333329999999997</v>
      </c>
      <c r="F690" s="23">
        <v>0.2</v>
      </c>
      <c r="G690" s="30">
        <v>-0.83</v>
      </c>
      <c r="H690" s="30">
        <v>-3</v>
      </c>
      <c r="I690" s="29">
        <v>481.33</v>
      </c>
      <c r="J690" s="37">
        <f t="shared" si="141"/>
        <v>0.41912454044081243</v>
      </c>
      <c r="K690" s="37">
        <f t="shared" si="142"/>
        <v>6713.3329799999992</v>
      </c>
      <c r="L690" t="s">
        <v>56</v>
      </c>
      <c r="M690" s="18">
        <f t="shared" si="132"/>
        <v>-1126.5423999999998</v>
      </c>
      <c r="N690">
        <f t="shared" si="133"/>
        <v>-1759.6</v>
      </c>
      <c r="O690">
        <f t="shared" si="130"/>
        <v>79552.273491900007</v>
      </c>
      <c r="P690">
        <f t="shared" si="131"/>
        <v>79552.273491900007</v>
      </c>
      <c r="Q690">
        <f t="shared" si="134"/>
        <v>150809.99849189998</v>
      </c>
      <c r="R690">
        <f t="shared" si="135"/>
        <v>209929.61944276647</v>
      </c>
      <c r="S690">
        <f t="shared" si="136"/>
        <v>1555688.8198697558</v>
      </c>
      <c r="T690">
        <f t="shared" si="137"/>
        <v>466264.70523838355</v>
      </c>
      <c r="U690" s="39">
        <f>(T690+T691)</f>
        <v>840367.76148838352</v>
      </c>
      <c r="V690" s="39">
        <f t="shared" si="138"/>
        <v>-1291221.7204918973</v>
      </c>
      <c r="W690" s="39">
        <f t="shared" si="139"/>
        <v>-26517.424497300002</v>
      </c>
      <c r="X690" s="39">
        <f t="shared" si="140"/>
        <v>15910.454698380003</v>
      </c>
    </row>
    <row r="691" spans="2:24" x14ac:dyDescent="0.25">
      <c r="B691" s="4" t="s">
        <v>57</v>
      </c>
      <c r="C691" s="4">
        <v>683</v>
      </c>
      <c r="D691" s="4">
        <v>94</v>
      </c>
      <c r="E691" s="26">
        <v>5.8611110000000002</v>
      </c>
      <c r="F691" s="23">
        <v>0.2</v>
      </c>
      <c r="G691" s="30">
        <v>-0.54</v>
      </c>
      <c r="H691" s="30">
        <v>-1.95</v>
      </c>
      <c r="I691" s="29">
        <v>412.23</v>
      </c>
      <c r="J691" s="37">
        <f t="shared" si="141"/>
        <v>0.3878740395219375</v>
      </c>
      <c r="K691" s="37">
        <f t="shared" si="142"/>
        <v>6212.7776599999997</v>
      </c>
      <c r="L691" t="s">
        <v>56</v>
      </c>
      <c r="M691" s="18">
        <f t="shared" si="132"/>
        <v>-732.93119999999999</v>
      </c>
      <c r="N691">
        <f t="shared" si="133"/>
        <v>-1144.8000000000002</v>
      </c>
      <c r="O691">
        <f t="shared" si="130"/>
        <v>71257.724999999991</v>
      </c>
      <c r="P691">
        <f t="shared" si="131"/>
        <v>71257.724999999991</v>
      </c>
      <c r="Q691">
        <f t="shared" si="134"/>
        <v>142515.44999999998</v>
      </c>
      <c r="R691">
        <f t="shared" si="135"/>
        <v>229608.20916494998</v>
      </c>
      <c r="S691">
        <f t="shared" si="136"/>
        <v>1684453.469481956</v>
      </c>
      <c r="T691">
        <f t="shared" si="137"/>
        <v>374103.05624999997</v>
      </c>
      <c r="U691" s="39">
        <f>(T691+T692)</f>
        <v>748206.11249999993</v>
      </c>
      <c r="V691" s="39">
        <f t="shared" si="138"/>
        <v>-909604.87352025625</v>
      </c>
      <c r="W691" s="39">
        <f t="shared" si="139"/>
        <v>-36542.423076923071</v>
      </c>
      <c r="X691" s="39">
        <f t="shared" si="140"/>
        <v>14251.544999999998</v>
      </c>
    </row>
    <row r="692" spans="2:24" x14ac:dyDescent="0.25">
      <c r="B692" s="4" t="s">
        <v>57</v>
      </c>
      <c r="C692" s="4">
        <v>684</v>
      </c>
      <c r="D692" s="4">
        <v>95</v>
      </c>
      <c r="E692" s="26">
        <v>5.25</v>
      </c>
      <c r="F692" s="23">
        <v>0.2</v>
      </c>
      <c r="G692" s="30">
        <v>-0.31</v>
      </c>
      <c r="H692" s="30">
        <v>-1.1000000000000001</v>
      </c>
      <c r="I692" s="29">
        <v>330.75</v>
      </c>
      <c r="J692" s="37">
        <f t="shared" si="141"/>
        <v>0.34743220312499995</v>
      </c>
      <c r="K692" s="37">
        <f t="shared" si="142"/>
        <v>5565</v>
      </c>
      <c r="L692" t="s">
        <v>56</v>
      </c>
      <c r="M692" s="18">
        <f t="shared" si="132"/>
        <v>-420.7568</v>
      </c>
      <c r="N692">
        <f t="shared" si="133"/>
        <v>-657.2</v>
      </c>
      <c r="O692">
        <f t="shared" si="130"/>
        <v>71257.724999999991</v>
      </c>
      <c r="P692">
        <f t="shared" si="131"/>
        <v>71257.724999999991</v>
      </c>
      <c r="Q692">
        <f t="shared" si="134"/>
        <v>151564.05452429998</v>
      </c>
      <c r="R692">
        <f t="shared" si="135"/>
        <v>277113.38291752496</v>
      </c>
      <c r="S692">
        <f t="shared" si="136"/>
        <v>2150927.7619072045</v>
      </c>
      <c r="T692">
        <f t="shared" si="137"/>
        <v>374103.05624999997</v>
      </c>
      <c r="U692" s="39">
        <f>(T692+T693)</f>
        <v>849248.86603755155</v>
      </c>
      <c r="V692" s="39">
        <f t="shared" si="138"/>
        <v>-666787.60619123338</v>
      </c>
      <c r="W692" s="39">
        <f t="shared" si="139"/>
        <v>-64779.749999999985</v>
      </c>
      <c r="X692" s="39">
        <f t="shared" si="140"/>
        <v>14251.544999999998</v>
      </c>
    </row>
    <row r="693" spans="2:24" x14ac:dyDescent="0.25">
      <c r="B693" s="4" t="s">
        <v>57</v>
      </c>
      <c r="C693" s="4">
        <v>685</v>
      </c>
      <c r="D693" s="4">
        <v>96</v>
      </c>
      <c r="E693" s="26">
        <v>5.25</v>
      </c>
      <c r="F693" s="23">
        <v>0.2</v>
      </c>
      <c r="G693" s="30">
        <v>0.33</v>
      </c>
      <c r="H693" s="30">
        <v>1.2</v>
      </c>
      <c r="I693" s="29">
        <v>330.75</v>
      </c>
      <c r="J693" s="37">
        <f t="shared" si="141"/>
        <v>0.34743220312499995</v>
      </c>
      <c r="K693" s="37">
        <f t="shared" si="142"/>
        <v>5565</v>
      </c>
      <c r="L693" t="s">
        <v>56</v>
      </c>
      <c r="M693" s="18">
        <f t="shared" si="132"/>
        <v>447.9024</v>
      </c>
      <c r="N693">
        <f t="shared" si="133"/>
        <v>699.6</v>
      </c>
      <c r="O693">
        <f t="shared" si="130"/>
        <v>80306.329524300003</v>
      </c>
      <c r="P693">
        <f t="shared" si="131"/>
        <v>80306.329524300003</v>
      </c>
      <c r="Q693">
        <f t="shared" si="134"/>
        <v>170415.3060324</v>
      </c>
      <c r="R693">
        <f t="shared" si="135"/>
        <v>356917.02456946275</v>
      </c>
      <c r="S693">
        <f t="shared" si="136"/>
        <v>2874545.1647198554</v>
      </c>
      <c r="T693">
        <f t="shared" si="137"/>
        <v>475145.80978755158</v>
      </c>
      <c r="U693" s="39">
        <f>(T693+T694)</f>
        <v>1073369.302728435</v>
      </c>
      <c r="V693" s="39">
        <f t="shared" si="138"/>
        <v>948599.9043575523</v>
      </c>
      <c r="W693" s="39">
        <f t="shared" si="139"/>
        <v>66921.941270250012</v>
      </c>
      <c r="X693" s="39">
        <f t="shared" si="140"/>
        <v>16061.265904860002</v>
      </c>
    </row>
    <row r="694" spans="2:24" x14ac:dyDescent="0.25">
      <c r="B694" s="4" t="s">
        <v>57</v>
      </c>
      <c r="C694" s="4">
        <v>686</v>
      </c>
      <c r="D694" s="4">
        <v>97</v>
      </c>
      <c r="E694" s="26">
        <v>5.9166670000000003</v>
      </c>
      <c r="F694" s="23">
        <v>0.2</v>
      </c>
      <c r="G694" s="30">
        <v>0.69</v>
      </c>
      <c r="H694" s="30">
        <v>2.5</v>
      </c>
      <c r="I694" s="29">
        <v>420.08</v>
      </c>
      <c r="J694" s="37">
        <f t="shared" si="141"/>
        <v>0.39155060018418747</v>
      </c>
      <c r="K694" s="37">
        <f t="shared" si="142"/>
        <v>6271.6670200000008</v>
      </c>
      <c r="L694" t="s">
        <v>56</v>
      </c>
      <c r="M694" s="18">
        <f t="shared" si="132"/>
        <v>936.52319999999986</v>
      </c>
      <c r="N694">
        <f t="shared" si="133"/>
        <v>1462.8</v>
      </c>
      <c r="O694">
        <f t="shared" si="130"/>
        <v>90108.976508099993</v>
      </c>
      <c r="P694">
        <f t="shared" si="131"/>
        <v>90108.976508099993</v>
      </c>
      <c r="Q694">
        <f t="shared" si="134"/>
        <v>187758.44547569999</v>
      </c>
      <c r="R694">
        <f t="shared" si="135"/>
        <v>425514.59126403299</v>
      </c>
      <c r="S694">
        <f t="shared" si="136"/>
        <v>3666934.5181882372</v>
      </c>
      <c r="T694">
        <f t="shared" si="137"/>
        <v>598223.49294088339</v>
      </c>
      <c r="U694" s="39">
        <f>(T694+T695)</f>
        <v>1300757.1290580193</v>
      </c>
      <c r="V694" s="39">
        <f t="shared" si="138"/>
        <v>2530184.8175498834</v>
      </c>
      <c r="W694" s="39">
        <f t="shared" si="139"/>
        <v>36043.590603239994</v>
      </c>
      <c r="X694" s="39">
        <f t="shared" si="140"/>
        <v>18021.795301620001</v>
      </c>
    </row>
    <row r="695" spans="2:24" x14ac:dyDescent="0.25">
      <c r="B695" s="4" t="s">
        <v>57</v>
      </c>
      <c r="C695" s="4">
        <v>687</v>
      </c>
      <c r="D695" s="4">
        <v>98</v>
      </c>
      <c r="E695" s="26">
        <v>6.6388889999999998</v>
      </c>
      <c r="F695" s="23">
        <v>0.2</v>
      </c>
      <c r="G695" s="30">
        <v>0.64</v>
      </c>
      <c r="H695" s="30">
        <v>2.2999999999999998</v>
      </c>
      <c r="I695" s="29">
        <v>528.9</v>
      </c>
      <c r="J695" s="37">
        <f t="shared" si="141"/>
        <v>0.43934549172806248</v>
      </c>
      <c r="K695" s="37">
        <f t="shared" si="142"/>
        <v>7037.2223400000003</v>
      </c>
      <c r="L695" t="s">
        <v>56</v>
      </c>
      <c r="M695" s="18">
        <f t="shared" si="132"/>
        <v>868.65920000000006</v>
      </c>
      <c r="N695">
        <f t="shared" si="133"/>
        <v>1356.8</v>
      </c>
      <c r="O695">
        <f t="shared" si="130"/>
        <v>97649.468967599998</v>
      </c>
      <c r="P695">
        <f t="shared" si="131"/>
        <v>97649.468967599998</v>
      </c>
      <c r="Q695">
        <f t="shared" si="134"/>
        <v>204724.57047569999</v>
      </c>
      <c r="R695">
        <f t="shared" si="135"/>
        <v>488247.34483799996</v>
      </c>
      <c r="S695">
        <f t="shared" si="136"/>
        <v>4553963.115132181</v>
      </c>
      <c r="T695">
        <f t="shared" si="137"/>
        <v>702533.63611713599</v>
      </c>
      <c r="U695" s="39">
        <f>(T695+T696)</f>
        <v>1547237.2265782694</v>
      </c>
      <c r="V695" s="39">
        <f t="shared" si="138"/>
        <v>2914536.3936845958</v>
      </c>
      <c r="W695" s="39">
        <f t="shared" si="139"/>
        <v>42456.290855478263</v>
      </c>
      <c r="X695" s="39">
        <f t="shared" si="140"/>
        <v>19529.893793520001</v>
      </c>
    </row>
    <row r="696" spans="2:24" x14ac:dyDescent="0.25">
      <c r="B696" s="4" t="s">
        <v>57</v>
      </c>
      <c r="C696" s="4">
        <v>688</v>
      </c>
      <c r="D696" s="4">
        <v>99</v>
      </c>
      <c r="E696" s="26">
        <v>7.1944439999999998</v>
      </c>
      <c r="F696" s="23">
        <v>0.2</v>
      </c>
      <c r="G696" s="30">
        <v>0.63</v>
      </c>
      <c r="H696" s="30">
        <v>2.25</v>
      </c>
      <c r="I696" s="29">
        <v>621.12</v>
      </c>
      <c r="J696" s="37">
        <f t="shared" si="141"/>
        <v>0.47611076746274994</v>
      </c>
      <c r="K696" s="37">
        <f t="shared" si="142"/>
        <v>7626.1106399999999</v>
      </c>
      <c r="L696" t="s">
        <v>56</v>
      </c>
      <c r="M696" s="18">
        <f t="shared" si="132"/>
        <v>855.08640000000003</v>
      </c>
      <c r="N696">
        <f t="shared" si="133"/>
        <v>1335.6</v>
      </c>
      <c r="O696">
        <f t="shared" si="130"/>
        <v>107075.10150809999</v>
      </c>
      <c r="P696">
        <f t="shared" si="131"/>
        <v>107075.10150809999</v>
      </c>
      <c r="Q696">
        <f t="shared" si="134"/>
        <v>221313.6810324</v>
      </c>
      <c r="R696">
        <f t="shared" si="135"/>
        <v>565118.82923742</v>
      </c>
      <c r="S696">
        <f t="shared" si="136"/>
        <v>5571870.9584781323</v>
      </c>
      <c r="T696">
        <f t="shared" si="137"/>
        <v>844703.5904611334</v>
      </c>
      <c r="U696" s="39">
        <f>(T696+T697)</f>
        <v>1806211.672870185</v>
      </c>
      <c r="V696" s="39">
        <f t="shared" si="138"/>
        <v>3510278.7038412234</v>
      </c>
      <c r="W696" s="39">
        <f t="shared" si="139"/>
        <v>47588.934003599999</v>
      </c>
      <c r="X696" s="39">
        <f t="shared" si="140"/>
        <v>21415.020301619999</v>
      </c>
    </row>
    <row r="697" spans="2:24" x14ac:dyDescent="0.25">
      <c r="B697" s="4" t="s">
        <v>57</v>
      </c>
      <c r="C697" s="4">
        <v>689</v>
      </c>
      <c r="D697" s="4">
        <v>100</v>
      </c>
      <c r="E697" s="26">
        <v>7.8888889999999998</v>
      </c>
      <c r="F697" s="23">
        <v>0.2</v>
      </c>
      <c r="G697" s="30">
        <v>0.61</v>
      </c>
      <c r="H697" s="30">
        <v>2.2000000000000002</v>
      </c>
      <c r="I697" s="29">
        <v>746.81</v>
      </c>
      <c r="J697" s="37">
        <f t="shared" si="141"/>
        <v>0.52206744485306245</v>
      </c>
      <c r="K697" s="37">
        <f t="shared" si="142"/>
        <v>8362.2223400000003</v>
      </c>
      <c r="L697" t="s">
        <v>56</v>
      </c>
      <c r="M697" s="18">
        <f t="shared" si="132"/>
        <v>827.94079999999997</v>
      </c>
      <c r="N697">
        <f t="shared" si="133"/>
        <v>1293.2</v>
      </c>
      <c r="O697">
        <f t="shared" si="130"/>
        <v>114238.5795243</v>
      </c>
      <c r="P697">
        <f t="shared" si="131"/>
        <v>114238.5795243</v>
      </c>
      <c r="Q697">
        <f t="shared" si="134"/>
        <v>230739.3</v>
      </c>
      <c r="R697">
        <f t="shared" si="135"/>
        <v>634658.71166912257</v>
      </c>
      <c r="S697">
        <f t="shared" si="136"/>
        <v>6123000.2980925729</v>
      </c>
      <c r="T697">
        <f t="shared" si="137"/>
        <v>961508.0824090516</v>
      </c>
      <c r="U697" s="39">
        <f>(T697+T698)</f>
        <v>1961472.5609919028</v>
      </c>
      <c r="V697" s="39">
        <f t="shared" si="138"/>
        <v>3735030.1818364696</v>
      </c>
      <c r="W697" s="39">
        <f t="shared" si="139"/>
        <v>51926.627056499994</v>
      </c>
      <c r="X697" s="39">
        <f t="shared" si="140"/>
        <v>22847.715904860001</v>
      </c>
    </row>
    <row r="698" spans="2:24" x14ac:dyDescent="0.25">
      <c r="B698" s="4" t="s">
        <v>57</v>
      </c>
      <c r="C698" s="4">
        <v>690</v>
      </c>
      <c r="D698" s="4">
        <v>101</v>
      </c>
      <c r="E698" s="26">
        <v>8.4166670000000003</v>
      </c>
      <c r="F698" s="23">
        <v>0.2</v>
      </c>
      <c r="G698" s="30">
        <v>0.35</v>
      </c>
      <c r="H698" s="30">
        <v>1.25</v>
      </c>
      <c r="I698" s="29">
        <v>850.08</v>
      </c>
      <c r="J698" s="37">
        <f t="shared" si="141"/>
        <v>0.55699450643418746</v>
      </c>
      <c r="K698" s="37">
        <f t="shared" si="142"/>
        <v>8921.6670200000008</v>
      </c>
      <c r="L698" t="s">
        <v>56</v>
      </c>
      <c r="M698" s="18">
        <f t="shared" si="132"/>
        <v>475.04799999999994</v>
      </c>
      <c r="N698">
        <f t="shared" si="133"/>
        <v>742</v>
      </c>
      <c r="O698">
        <f t="shared" si="130"/>
        <v>116500.72047569999</v>
      </c>
      <c r="P698">
        <f t="shared" si="131"/>
        <v>116500.72047569999</v>
      </c>
      <c r="Q698">
        <f t="shared" si="134"/>
        <v>233755.4969838</v>
      </c>
      <c r="R698">
        <f t="shared" si="135"/>
        <v>652080.16266099748</v>
      </c>
      <c r="S698">
        <f t="shared" si="136"/>
        <v>6313287.121089994</v>
      </c>
      <c r="T698">
        <f t="shared" si="137"/>
        <v>999964.47858285136</v>
      </c>
      <c r="U698" s="39">
        <f>(T698+T699)</f>
        <v>2012915.477556135</v>
      </c>
      <c r="V698" s="39">
        <f t="shared" si="138"/>
        <v>2209650.4923814978</v>
      </c>
      <c r="W698" s="39">
        <f t="shared" si="139"/>
        <v>93200.576380559985</v>
      </c>
      <c r="X698" s="39">
        <f t="shared" si="140"/>
        <v>23300.14409514</v>
      </c>
    </row>
    <row r="699" spans="2:24" x14ac:dyDescent="0.25">
      <c r="B699" s="4" t="s">
        <v>57</v>
      </c>
      <c r="C699" s="4">
        <v>691</v>
      </c>
      <c r="D699" s="4">
        <v>102</v>
      </c>
      <c r="E699" s="26">
        <v>8.5833329999999997</v>
      </c>
      <c r="F699" s="23">
        <v>0.2</v>
      </c>
      <c r="G699" s="30">
        <v>0.11</v>
      </c>
      <c r="H699" s="30">
        <v>0.4</v>
      </c>
      <c r="I699" s="29">
        <v>884.08</v>
      </c>
      <c r="J699" s="37">
        <f t="shared" si="141"/>
        <v>0.56802405606581241</v>
      </c>
      <c r="K699" s="37">
        <f t="shared" si="142"/>
        <v>9098.3329799999992</v>
      </c>
      <c r="L699" t="s">
        <v>56</v>
      </c>
      <c r="M699" s="18">
        <f t="shared" si="132"/>
        <v>149.30080000000001</v>
      </c>
      <c r="N699">
        <f t="shared" si="133"/>
        <v>233.2</v>
      </c>
      <c r="O699">
        <f t="shared" si="130"/>
        <v>117254.77650810001</v>
      </c>
      <c r="P699">
        <f t="shared" si="131"/>
        <v>117254.77650810001</v>
      </c>
      <c r="Q699">
        <f t="shared" si="134"/>
        <v>237148.7219838</v>
      </c>
      <c r="R699">
        <f t="shared" si="135"/>
        <v>659558.1178580625</v>
      </c>
      <c r="S699">
        <f t="shared" si="136"/>
        <v>6269871.5280973008</v>
      </c>
      <c r="T699">
        <f t="shared" si="137"/>
        <v>1012950.9989732837</v>
      </c>
      <c r="U699" s="39">
        <f>(T699+T700)</f>
        <v>2072014.1440439851</v>
      </c>
      <c r="V699" s="39">
        <f t="shared" si="138"/>
        <v>689685.86809070304</v>
      </c>
      <c r="W699" s="39">
        <f t="shared" si="139"/>
        <v>293136.94127025001</v>
      </c>
      <c r="X699" s="39">
        <f t="shared" si="140"/>
        <v>23450.955301620004</v>
      </c>
    </row>
    <row r="700" spans="2:24" x14ac:dyDescent="0.25">
      <c r="B700" s="4" t="s">
        <v>57</v>
      </c>
      <c r="C700" s="4">
        <v>692</v>
      </c>
      <c r="D700" s="4">
        <v>103</v>
      </c>
      <c r="E700" s="26">
        <v>8.6388890000000007</v>
      </c>
      <c r="F700" s="23">
        <v>0.2</v>
      </c>
      <c r="G700" s="30">
        <v>0.13</v>
      </c>
      <c r="H700" s="30">
        <v>0.45</v>
      </c>
      <c r="I700" s="29">
        <v>895.56</v>
      </c>
      <c r="J700" s="37">
        <f t="shared" si="141"/>
        <v>0.57170061672806249</v>
      </c>
      <c r="K700" s="37">
        <f t="shared" si="142"/>
        <v>9157.2223400000003</v>
      </c>
      <c r="L700" t="s">
        <v>56</v>
      </c>
      <c r="M700" s="18">
        <f t="shared" si="132"/>
        <v>176.44640000000001</v>
      </c>
      <c r="N700">
        <f t="shared" si="133"/>
        <v>275.60000000000002</v>
      </c>
      <c r="O700">
        <f t="shared" si="130"/>
        <v>119893.94547569999</v>
      </c>
      <c r="P700">
        <f t="shared" si="131"/>
        <v>119893.94547569999</v>
      </c>
      <c r="Q700">
        <f t="shared" si="134"/>
        <v>243181.11595139999</v>
      </c>
      <c r="R700">
        <f t="shared" si="135"/>
        <v>649425.33817013248</v>
      </c>
      <c r="S700">
        <f t="shared" si="136"/>
        <v>6049232.1505643865</v>
      </c>
      <c r="T700">
        <f t="shared" si="137"/>
        <v>1059063.1450707014</v>
      </c>
      <c r="U700" s="39">
        <f>(T700+T701)</f>
        <v>2178921.5691292528</v>
      </c>
      <c r="V700" s="39">
        <f t="shared" si="138"/>
        <v>786400.17957337026</v>
      </c>
      <c r="W700" s="39">
        <f t="shared" si="139"/>
        <v>266430.98994599999</v>
      </c>
      <c r="X700" s="39">
        <f t="shared" si="140"/>
        <v>23978.78909514</v>
      </c>
    </row>
    <row r="701" spans="2:24" x14ac:dyDescent="0.25">
      <c r="B701" s="4" t="s">
        <v>57</v>
      </c>
      <c r="C701" s="4">
        <v>693</v>
      </c>
      <c r="D701" s="4">
        <v>104</v>
      </c>
      <c r="E701" s="26">
        <v>8.8333329999999997</v>
      </c>
      <c r="F701" s="23">
        <v>0.2</v>
      </c>
      <c r="G701" s="30">
        <v>0.22</v>
      </c>
      <c r="H701" s="30">
        <v>0.8</v>
      </c>
      <c r="I701" s="29">
        <v>936.33</v>
      </c>
      <c r="J701" s="37">
        <f t="shared" si="141"/>
        <v>0.58456844669081243</v>
      </c>
      <c r="K701" s="37">
        <f t="shared" si="142"/>
        <v>9363.3329799999992</v>
      </c>
      <c r="L701" t="s">
        <v>56</v>
      </c>
      <c r="M701" s="18">
        <f t="shared" si="132"/>
        <v>298.60160000000002</v>
      </c>
      <c r="N701">
        <f t="shared" si="133"/>
        <v>466.4</v>
      </c>
      <c r="O701">
        <f t="shared" si="130"/>
        <v>123287.1704757</v>
      </c>
      <c r="P701">
        <f t="shared" si="131"/>
        <v>123287.1704757</v>
      </c>
      <c r="Q701">
        <f t="shared" si="134"/>
        <v>248459.46745950001</v>
      </c>
      <c r="R701">
        <f t="shared" si="135"/>
        <v>611298.90748987428</v>
      </c>
      <c r="S701">
        <f t="shared" si="136"/>
        <v>5632967.6981240809</v>
      </c>
      <c r="T701">
        <f t="shared" si="137"/>
        <v>1119858.4240585514</v>
      </c>
      <c r="U701" s="39">
        <f>(T701+T702)</f>
        <v>2274225.1350930855</v>
      </c>
      <c r="V701" s="39">
        <f t="shared" si="138"/>
        <v>1239252.8935872978</v>
      </c>
      <c r="W701" s="39">
        <f t="shared" si="139"/>
        <v>154108.96309462498</v>
      </c>
      <c r="X701" s="39">
        <f t="shared" si="140"/>
        <v>24657.434095140001</v>
      </c>
    </row>
    <row r="702" spans="2:24" x14ac:dyDescent="0.25">
      <c r="B702" s="4" t="s">
        <v>57</v>
      </c>
      <c r="C702" s="4">
        <v>694</v>
      </c>
      <c r="D702" s="4">
        <v>105</v>
      </c>
      <c r="E702" s="26">
        <v>9.0833329999999997</v>
      </c>
      <c r="F702" s="23">
        <v>0.2</v>
      </c>
      <c r="G702" s="30">
        <v>0.19</v>
      </c>
      <c r="H702" s="30">
        <v>0.7</v>
      </c>
      <c r="I702" s="29">
        <v>990.08</v>
      </c>
      <c r="J702" s="37">
        <f t="shared" si="141"/>
        <v>0.60111283731581244</v>
      </c>
      <c r="K702" s="37">
        <f t="shared" si="142"/>
        <v>9628.3329799999992</v>
      </c>
      <c r="L702" t="s">
        <v>56</v>
      </c>
      <c r="M702" s="18">
        <f t="shared" si="132"/>
        <v>257.88319999999999</v>
      </c>
      <c r="N702">
        <f t="shared" si="133"/>
        <v>402.8</v>
      </c>
      <c r="O702">
        <f t="shared" si="130"/>
        <v>125172.2969838</v>
      </c>
      <c r="P702">
        <f t="shared" si="131"/>
        <v>125172.2969838</v>
      </c>
      <c r="Q702">
        <f t="shared" si="134"/>
        <v>247328.39698379999</v>
      </c>
      <c r="R702">
        <f t="shared" si="135"/>
        <v>552844.29081640043</v>
      </c>
      <c r="S702">
        <f t="shared" si="136"/>
        <v>4793055.9763149228</v>
      </c>
      <c r="T702">
        <f t="shared" si="137"/>
        <v>1154366.711034534</v>
      </c>
      <c r="U702" s="39">
        <f>(T702+T703)</f>
        <v>2253771.6110345339</v>
      </c>
      <c r="V702" s="39">
        <f t="shared" si="138"/>
        <v>910680.63549983536</v>
      </c>
      <c r="W702" s="39">
        <f t="shared" si="139"/>
        <v>178817.56711971431</v>
      </c>
      <c r="X702" s="39">
        <f t="shared" si="140"/>
        <v>25034.459396760001</v>
      </c>
    </row>
    <row r="703" spans="2:24" x14ac:dyDescent="0.25">
      <c r="B703" s="4" t="s">
        <v>57</v>
      </c>
      <c r="C703" s="4">
        <v>695</v>
      </c>
      <c r="D703" s="4">
        <v>106</v>
      </c>
      <c r="E703" s="26">
        <v>9.2222220000000004</v>
      </c>
      <c r="F703" s="23">
        <v>0.2</v>
      </c>
      <c r="G703" s="30">
        <v>-0.04</v>
      </c>
      <c r="H703" s="30">
        <v>-0.15</v>
      </c>
      <c r="I703" s="29">
        <v>1020.59</v>
      </c>
      <c r="J703" s="37">
        <f t="shared" si="141"/>
        <v>0.61030417279387494</v>
      </c>
      <c r="K703" s="37">
        <f t="shared" si="142"/>
        <v>9775.5553199999995</v>
      </c>
      <c r="L703" t="s">
        <v>56</v>
      </c>
      <c r="M703" s="18">
        <f t="shared" si="132"/>
        <v>-54.291200000000003</v>
      </c>
      <c r="N703">
        <f t="shared" si="133"/>
        <v>-84.8</v>
      </c>
      <c r="O703">
        <f t="shared" si="130"/>
        <v>122156.09999999999</v>
      </c>
      <c r="P703">
        <f t="shared" si="131"/>
        <v>122156.09999999999</v>
      </c>
      <c r="Q703">
        <f t="shared" si="134"/>
        <v>228854.17349189997</v>
      </c>
      <c r="R703">
        <f t="shared" si="135"/>
        <v>459782.00107290002</v>
      </c>
      <c r="S703">
        <f t="shared" si="136"/>
        <v>3500676.9355449392</v>
      </c>
      <c r="T703">
        <f t="shared" si="137"/>
        <v>1099404.8999999999</v>
      </c>
      <c r="U703" s="39">
        <f>(T703+T704)</f>
        <v>1938170.2992059835</v>
      </c>
      <c r="V703" s="39">
        <f t="shared" si="138"/>
        <v>-140027.07742179758</v>
      </c>
      <c r="W703" s="39">
        <f t="shared" si="139"/>
        <v>-814374</v>
      </c>
      <c r="X703" s="39">
        <f t="shared" si="140"/>
        <v>24431.22</v>
      </c>
    </row>
    <row r="704" spans="2:24" x14ac:dyDescent="0.25">
      <c r="B704" s="4" t="s">
        <v>57</v>
      </c>
      <c r="C704" s="4">
        <v>696</v>
      </c>
      <c r="D704" s="4">
        <v>107</v>
      </c>
      <c r="E704" s="26">
        <v>9</v>
      </c>
      <c r="F704" s="23">
        <v>0.2</v>
      </c>
      <c r="G704" s="30">
        <v>-0.68</v>
      </c>
      <c r="H704" s="30">
        <v>-2.4500000000000002</v>
      </c>
      <c r="I704" s="29">
        <v>972</v>
      </c>
      <c r="J704" s="37">
        <f t="shared" si="141"/>
        <v>0.59559806249999991</v>
      </c>
      <c r="K704" s="37">
        <f t="shared" si="142"/>
        <v>9540</v>
      </c>
      <c r="L704" t="s">
        <v>56</v>
      </c>
      <c r="M704" s="18">
        <f t="shared" si="132"/>
        <v>-922.95040000000006</v>
      </c>
      <c r="N704">
        <f t="shared" si="133"/>
        <v>-1441.6000000000001</v>
      </c>
      <c r="O704">
        <f t="shared" si="130"/>
        <v>106698.0734919</v>
      </c>
      <c r="P704">
        <f t="shared" si="131"/>
        <v>106698.0734919</v>
      </c>
      <c r="Q704">
        <f t="shared" si="134"/>
        <v>203970.5280162</v>
      </c>
      <c r="R704">
        <f t="shared" si="135"/>
        <v>337877.2149413377</v>
      </c>
      <c r="S704">
        <f t="shared" si="136"/>
        <v>2578783.8062990373</v>
      </c>
      <c r="T704">
        <f t="shared" si="137"/>
        <v>838765.3992059835</v>
      </c>
      <c r="U704" s="39">
        <f>(T704+T705)</f>
        <v>1535884.6890542852</v>
      </c>
      <c r="V704" s="39">
        <f t="shared" si="138"/>
        <v>-1753572.9882833455</v>
      </c>
      <c r="W704" s="39">
        <f t="shared" si="139"/>
        <v>-43550.234078326524</v>
      </c>
      <c r="X704" s="39">
        <f t="shared" si="140"/>
        <v>21339.614698379999</v>
      </c>
    </row>
    <row r="705" spans="2:24" x14ac:dyDescent="0.25">
      <c r="B705" s="4" t="s">
        <v>57</v>
      </c>
      <c r="C705" s="4">
        <v>697</v>
      </c>
      <c r="D705" s="4">
        <v>108</v>
      </c>
      <c r="E705" s="26">
        <v>7.8611110000000002</v>
      </c>
      <c r="F705" s="23">
        <v>0.2</v>
      </c>
      <c r="G705" s="30">
        <v>-0.92</v>
      </c>
      <c r="H705" s="30">
        <v>-3.3</v>
      </c>
      <c r="I705" s="29">
        <v>741.56</v>
      </c>
      <c r="J705" s="37">
        <f t="shared" si="141"/>
        <v>0.52022916452193746</v>
      </c>
      <c r="K705" s="37">
        <f t="shared" si="142"/>
        <v>8332.7776599999997</v>
      </c>
      <c r="L705" t="s">
        <v>56</v>
      </c>
      <c r="M705" s="18">
        <f t="shared" si="132"/>
        <v>-1248.6976</v>
      </c>
      <c r="N705">
        <f t="shared" si="133"/>
        <v>-1950.4</v>
      </c>
      <c r="O705">
        <f t="shared" si="130"/>
        <v>97272.454524300003</v>
      </c>
      <c r="P705">
        <f t="shared" si="131"/>
        <v>97272.454524300003</v>
      </c>
      <c r="Q705">
        <f t="shared" si="134"/>
        <v>184365.23404860002</v>
      </c>
      <c r="R705">
        <f t="shared" si="135"/>
        <v>285062.32660468726</v>
      </c>
      <c r="S705">
        <f t="shared" si="136"/>
        <v>1923495.3176117633</v>
      </c>
      <c r="T705">
        <f t="shared" si="137"/>
        <v>697119.28984830156</v>
      </c>
      <c r="U705" s="39">
        <f>(T705+T706)</f>
        <v>1255964.6541601531</v>
      </c>
      <c r="V705" s="39">
        <f t="shared" si="138"/>
        <v>-1769615.6922028223</v>
      </c>
      <c r="W705" s="39">
        <f t="shared" si="139"/>
        <v>-29476.501371000002</v>
      </c>
      <c r="X705" s="39">
        <f t="shared" si="140"/>
        <v>19454.490904860002</v>
      </c>
    </row>
    <row r="706" spans="2:24" x14ac:dyDescent="0.25">
      <c r="B706" s="4" t="s">
        <v>57</v>
      </c>
      <c r="C706" s="4">
        <v>698</v>
      </c>
      <c r="D706" s="4">
        <v>109</v>
      </c>
      <c r="E706" s="26">
        <v>7.1666670000000003</v>
      </c>
      <c r="F706" s="23">
        <v>0.2</v>
      </c>
      <c r="G706" s="30">
        <v>-0.72</v>
      </c>
      <c r="H706" s="30">
        <v>-2.6</v>
      </c>
      <c r="I706" s="29">
        <v>616.33000000000004</v>
      </c>
      <c r="J706" s="37">
        <f t="shared" si="141"/>
        <v>0.47427255330918749</v>
      </c>
      <c r="K706" s="37">
        <f t="shared" si="142"/>
        <v>7596.6670200000008</v>
      </c>
      <c r="L706" t="s">
        <v>56</v>
      </c>
      <c r="M706" s="18">
        <f t="shared" si="132"/>
        <v>-977.24159999999995</v>
      </c>
      <c r="N706">
        <f t="shared" si="133"/>
        <v>-1526.3999999999999</v>
      </c>
      <c r="O706">
        <f t="shared" si="130"/>
        <v>87092.7795243</v>
      </c>
      <c r="P706">
        <f t="shared" si="131"/>
        <v>87092.7795243</v>
      </c>
      <c r="Q706">
        <f t="shared" si="134"/>
        <v>169284.2355567</v>
      </c>
      <c r="R706">
        <f t="shared" si="135"/>
        <v>228618.54625128748</v>
      </c>
      <c r="S706">
        <f t="shared" si="136"/>
        <v>1613030.9557145489</v>
      </c>
      <c r="T706">
        <f t="shared" si="137"/>
        <v>558845.36431185156</v>
      </c>
      <c r="U706" s="39">
        <f>(T706+T707)</f>
        <v>1056560.3290375876</v>
      </c>
      <c r="V706" s="39">
        <f t="shared" si="138"/>
        <v>-1161382.2881144751</v>
      </c>
      <c r="W706" s="39">
        <f t="shared" si="139"/>
        <v>-33497.222893961538</v>
      </c>
      <c r="X706" s="39">
        <f t="shared" si="140"/>
        <v>17418.555904860001</v>
      </c>
    </row>
    <row r="707" spans="2:24" x14ac:dyDescent="0.25">
      <c r="B707" s="4" t="s">
        <v>57</v>
      </c>
      <c r="C707" s="4">
        <v>699</v>
      </c>
      <c r="D707" s="4">
        <v>110</v>
      </c>
      <c r="E707" s="26">
        <v>6.4166670000000003</v>
      </c>
      <c r="F707" s="23">
        <v>0.2</v>
      </c>
      <c r="G707" s="30">
        <v>-0.56000000000000005</v>
      </c>
      <c r="H707" s="30">
        <v>-2</v>
      </c>
      <c r="I707" s="29">
        <v>494.08</v>
      </c>
      <c r="J707" s="37">
        <f t="shared" si="141"/>
        <v>0.4246393814341875</v>
      </c>
      <c r="K707" s="37">
        <f t="shared" si="142"/>
        <v>6801.6670200000008</v>
      </c>
      <c r="L707" t="s">
        <v>56</v>
      </c>
      <c r="M707" s="18">
        <f t="shared" si="132"/>
        <v>-760.07680000000005</v>
      </c>
      <c r="N707">
        <f t="shared" si="133"/>
        <v>-1187.2</v>
      </c>
      <c r="O707">
        <f t="shared" si="130"/>
        <v>82191.456032400005</v>
      </c>
      <c r="P707">
        <f t="shared" si="131"/>
        <v>82191.456032400005</v>
      </c>
      <c r="Q707">
        <f t="shared" si="134"/>
        <v>162120.7575405</v>
      </c>
      <c r="R707">
        <f t="shared" si="135"/>
        <v>215752.57208504999</v>
      </c>
      <c r="S707">
        <f t="shared" si="136"/>
        <v>1647634.3883355295</v>
      </c>
      <c r="T707">
        <f t="shared" si="137"/>
        <v>497714.96472573606</v>
      </c>
      <c r="U707" s="39">
        <f>(T707+T708)</f>
        <v>968409.74915446946</v>
      </c>
      <c r="V707" s="39">
        <f t="shared" si="138"/>
        <v>-922675.25746789656</v>
      </c>
      <c r="W707" s="39">
        <f t="shared" si="139"/>
        <v>-41095.728016200002</v>
      </c>
      <c r="X707" s="39">
        <f t="shared" si="140"/>
        <v>16438.29120648</v>
      </c>
    </row>
    <row r="708" spans="2:24" x14ac:dyDescent="0.25">
      <c r="B708" s="4" t="s">
        <v>57</v>
      </c>
      <c r="C708" s="4">
        <v>700</v>
      </c>
      <c r="D708" s="4">
        <v>111</v>
      </c>
      <c r="E708" s="26">
        <v>6.0555560000000002</v>
      </c>
      <c r="F708" s="23">
        <v>0.2</v>
      </c>
      <c r="G708" s="30">
        <v>-0.26</v>
      </c>
      <c r="H708" s="30">
        <v>-0.95</v>
      </c>
      <c r="I708" s="29">
        <v>440.04</v>
      </c>
      <c r="J708" s="37">
        <f t="shared" si="141"/>
        <v>0.40074193566224997</v>
      </c>
      <c r="K708" s="37">
        <f t="shared" si="142"/>
        <v>6418.8893600000001</v>
      </c>
      <c r="L708" t="s">
        <v>56</v>
      </c>
      <c r="M708" s="18">
        <f t="shared" si="132"/>
        <v>-352.89280000000002</v>
      </c>
      <c r="N708">
        <f t="shared" si="133"/>
        <v>-551.20000000000005</v>
      </c>
      <c r="O708">
        <f t="shared" si="130"/>
        <v>79929.30150809999</v>
      </c>
      <c r="P708">
        <f t="shared" si="131"/>
        <v>79929.30150809999</v>
      </c>
      <c r="Q708">
        <f t="shared" si="134"/>
        <v>159104.54698379998</v>
      </c>
      <c r="R708">
        <f t="shared" si="135"/>
        <v>236457.53028301275</v>
      </c>
      <c r="S708">
        <f t="shared" si="136"/>
        <v>1784162.576808827</v>
      </c>
      <c r="T708">
        <f t="shared" si="137"/>
        <v>470694.7844287334</v>
      </c>
      <c r="U708" s="39">
        <f>(T708+T709)</f>
        <v>932550.35664523486</v>
      </c>
      <c r="V708" s="39">
        <f t="shared" si="138"/>
        <v>-463882.26997029502</v>
      </c>
      <c r="W708" s="39">
        <f t="shared" si="139"/>
        <v>-84136.106850631579</v>
      </c>
      <c r="X708" s="39">
        <f t="shared" si="140"/>
        <v>15985.86030162</v>
      </c>
    </row>
    <row r="709" spans="2:24" x14ac:dyDescent="0.25">
      <c r="B709" s="4" t="s">
        <v>57</v>
      </c>
      <c r="C709" s="4">
        <v>701</v>
      </c>
      <c r="D709" s="4">
        <v>112</v>
      </c>
      <c r="E709" s="26">
        <v>5.8888889999999998</v>
      </c>
      <c r="F709" s="23">
        <v>0.2</v>
      </c>
      <c r="G709" s="30">
        <v>-0.11</v>
      </c>
      <c r="H709" s="30">
        <v>-0.4</v>
      </c>
      <c r="I709" s="29">
        <v>416.15</v>
      </c>
      <c r="J709" s="37">
        <f t="shared" si="141"/>
        <v>0.38971231985306248</v>
      </c>
      <c r="K709" s="37">
        <f t="shared" si="142"/>
        <v>6242.2223400000003</v>
      </c>
      <c r="L709" t="s">
        <v>56</v>
      </c>
      <c r="M709" s="18">
        <f t="shared" si="132"/>
        <v>-149.30080000000001</v>
      </c>
      <c r="N709">
        <f t="shared" si="133"/>
        <v>-233.2</v>
      </c>
      <c r="O709">
        <f t="shared" si="130"/>
        <v>79175.245475699994</v>
      </c>
      <c r="P709">
        <f t="shared" si="131"/>
        <v>79175.245475699994</v>
      </c>
      <c r="Q709">
        <f t="shared" si="134"/>
        <v>158350.49095139999</v>
      </c>
      <c r="R709">
        <f t="shared" si="135"/>
        <v>262817.83313046221</v>
      </c>
      <c r="S709">
        <f t="shared" si="136"/>
        <v>1924214.8583302503</v>
      </c>
      <c r="T709">
        <f t="shared" si="137"/>
        <v>461855.57221650146</v>
      </c>
      <c r="U709" s="39">
        <f>(T709+T710)</f>
        <v>923711.14443300292</v>
      </c>
      <c r="V709" s="39">
        <f t="shared" si="138"/>
        <v>-211663.63441632752</v>
      </c>
      <c r="W709" s="39">
        <f t="shared" si="139"/>
        <v>-197938.11368924996</v>
      </c>
      <c r="X709" s="39">
        <f t="shared" si="140"/>
        <v>15835.049095139999</v>
      </c>
    </row>
    <row r="710" spans="2:24" x14ac:dyDescent="0.25">
      <c r="B710" s="4" t="s">
        <v>57</v>
      </c>
      <c r="C710" s="4">
        <v>702</v>
      </c>
      <c r="D710" s="4">
        <v>113</v>
      </c>
      <c r="E710" s="26">
        <v>5.8333329999999997</v>
      </c>
      <c r="F710" s="23">
        <v>0.2</v>
      </c>
      <c r="G710" s="30">
        <v>-0.03</v>
      </c>
      <c r="H710" s="30">
        <v>-0.1</v>
      </c>
      <c r="I710" s="29">
        <v>408.33</v>
      </c>
      <c r="J710" s="37">
        <f t="shared" si="141"/>
        <v>0.38603575919081246</v>
      </c>
      <c r="K710" s="37">
        <f t="shared" si="142"/>
        <v>6183.3329799999992</v>
      </c>
      <c r="L710" t="s">
        <v>56</v>
      </c>
      <c r="M710" s="18">
        <f t="shared" si="132"/>
        <v>-40.718399999999995</v>
      </c>
      <c r="N710">
        <f t="shared" si="133"/>
        <v>-63.599999999999994</v>
      </c>
      <c r="O710">
        <f t="shared" si="130"/>
        <v>79175.245475699994</v>
      </c>
      <c r="P710">
        <f t="shared" si="131"/>
        <v>79175.245475699994</v>
      </c>
      <c r="Q710">
        <f t="shared" si="134"/>
        <v>157973.47650809999</v>
      </c>
      <c r="R710">
        <f t="shared" si="135"/>
        <v>284810.93488058849</v>
      </c>
      <c r="S710">
        <f t="shared" si="136"/>
        <v>2097899.7838074691</v>
      </c>
      <c r="T710">
        <f t="shared" si="137"/>
        <v>461855.57221650146</v>
      </c>
      <c r="U710" s="39">
        <f>(T710+T711)</f>
        <v>919323.11517603742</v>
      </c>
      <c r="V710" s="39">
        <f t="shared" si="138"/>
        <v>-62936.993514224072</v>
      </c>
      <c r="W710" s="39">
        <f t="shared" si="139"/>
        <v>-791752.45475699985</v>
      </c>
      <c r="X710" s="39">
        <f t="shared" si="140"/>
        <v>15835.049095139999</v>
      </c>
    </row>
    <row r="711" spans="2:24" x14ac:dyDescent="0.25">
      <c r="B711" s="4" t="s">
        <v>57</v>
      </c>
      <c r="C711" s="4">
        <v>703</v>
      </c>
      <c r="D711" s="4">
        <v>114</v>
      </c>
      <c r="E711" s="26">
        <v>5.8333329999999997</v>
      </c>
      <c r="F711" s="23">
        <v>0.2</v>
      </c>
      <c r="G711" s="30">
        <v>-0.01</v>
      </c>
      <c r="H711" s="30">
        <v>-0.05</v>
      </c>
      <c r="I711" s="29">
        <v>408.33</v>
      </c>
      <c r="J711" s="37">
        <f t="shared" si="141"/>
        <v>0.38603575919081246</v>
      </c>
      <c r="K711" s="37">
        <f t="shared" si="142"/>
        <v>6183.3329799999992</v>
      </c>
      <c r="L711" t="s">
        <v>56</v>
      </c>
      <c r="M711" s="18">
        <f t="shared" si="132"/>
        <v>-13.572800000000001</v>
      </c>
      <c r="N711">
        <f t="shared" si="133"/>
        <v>-21.2</v>
      </c>
      <c r="O711">
        <f t="shared" si="130"/>
        <v>78798.231032399999</v>
      </c>
      <c r="P711">
        <f t="shared" si="131"/>
        <v>78798.231032399999</v>
      </c>
      <c r="Q711">
        <f t="shared" si="134"/>
        <v>153826.20904859999</v>
      </c>
      <c r="R711">
        <f t="shared" si="135"/>
        <v>310815.24900547951</v>
      </c>
      <c r="S711">
        <f t="shared" si="136"/>
        <v>2143877.4850154016</v>
      </c>
      <c r="T711">
        <f t="shared" si="137"/>
        <v>457467.54295953602</v>
      </c>
      <c r="U711" s="39">
        <f>(T711+T712)</f>
        <v>872205.54922196991</v>
      </c>
      <c r="V711" s="39">
        <f t="shared" si="138"/>
        <v>-21438.774850154015</v>
      </c>
      <c r="W711" s="39">
        <f t="shared" si="139"/>
        <v>-1575964.6206479999</v>
      </c>
      <c r="X711" s="39">
        <f t="shared" si="140"/>
        <v>15759.64620648</v>
      </c>
    </row>
    <row r="712" spans="2:24" x14ac:dyDescent="0.25">
      <c r="B712" s="4" t="s">
        <v>57</v>
      </c>
      <c r="C712" s="4">
        <v>704</v>
      </c>
      <c r="D712" s="4">
        <v>115</v>
      </c>
      <c r="E712" s="26">
        <v>5.8055560000000002</v>
      </c>
      <c r="F712" s="23">
        <v>0.2</v>
      </c>
      <c r="G712" s="30">
        <v>-0.15</v>
      </c>
      <c r="H712" s="30">
        <v>-0.55000000000000004</v>
      </c>
      <c r="I712" s="29">
        <v>404.45</v>
      </c>
      <c r="J712" s="37">
        <f t="shared" si="141"/>
        <v>0.38419754503724995</v>
      </c>
      <c r="K712" s="37">
        <f t="shared" si="142"/>
        <v>6153.8893600000001</v>
      </c>
      <c r="L712" t="s">
        <v>56</v>
      </c>
      <c r="M712" s="18">
        <f t="shared" si="132"/>
        <v>-203.59199999999998</v>
      </c>
      <c r="N712">
        <f t="shared" si="133"/>
        <v>-318</v>
      </c>
      <c r="O712">
        <f t="shared" si="130"/>
        <v>75027.978016199995</v>
      </c>
      <c r="P712">
        <f t="shared" si="131"/>
        <v>75027.978016199995</v>
      </c>
      <c r="Q712">
        <f t="shared" si="134"/>
        <v>142515.45000000001</v>
      </c>
      <c r="R712">
        <f t="shared" si="135"/>
        <v>315742.75332283799</v>
      </c>
      <c r="S712">
        <f t="shared" si="136"/>
        <v>1916773.6736256108</v>
      </c>
      <c r="T712">
        <f t="shared" si="137"/>
        <v>414738.00626243395</v>
      </c>
      <c r="U712" s="39">
        <f>(T712+T713)</f>
        <v>750300.69918466802</v>
      </c>
      <c r="V712" s="39">
        <f t="shared" si="138"/>
        <v>-287516.05104384158</v>
      </c>
      <c r="W712" s="39">
        <f t="shared" si="139"/>
        <v>-136414.50548399999</v>
      </c>
      <c r="X712" s="39">
        <f t="shared" si="140"/>
        <v>15005.595603239999</v>
      </c>
    </row>
    <row r="713" spans="2:24" x14ac:dyDescent="0.25">
      <c r="B713" s="4" t="s">
        <v>57</v>
      </c>
      <c r="C713" s="4">
        <v>705</v>
      </c>
      <c r="D713" s="4">
        <v>116</v>
      </c>
      <c r="E713" s="26">
        <v>5.5277779999999996</v>
      </c>
      <c r="F713" s="23">
        <v>0.2</v>
      </c>
      <c r="G713" s="30">
        <v>-0.42</v>
      </c>
      <c r="H713" s="30">
        <v>-1.5</v>
      </c>
      <c r="I713" s="29">
        <v>366.68</v>
      </c>
      <c r="J713" s="37">
        <f t="shared" si="141"/>
        <v>0.36581487408112495</v>
      </c>
      <c r="K713" s="37">
        <f t="shared" si="142"/>
        <v>5859.4446799999996</v>
      </c>
      <c r="L713" t="s">
        <v>56</v>
      </c>
      <c r="M713" s="18">
        <f t="shared" si="132"/>
        <v>-570.05759999999998</v>
      </c>
      <c r="N713">
        <f t="shared" si="133"/>
        <v>-890.4</v>
      </c>
      <c r="O713">
        <f t="shared" si="130"/>
        <v>67487.471983800002</v>
      </c>
      <c r="P713">
        <f t="shared" si="131"/>
        <v>67487.471983800002</v>
      </c>
      <c r="Q713">
        <f t="shared" si="134"/>
        <v>124418.24095139999</v>
      </c>
      <c r="R713">
        <f t="shared" si="135"/>
        <v>289633.72268256301</v>
      </c>
      <c r="S713">
        <f t="shared" si="136"/>
        <v>1512349.3387226867</v>
      </c>
      <c r="T713">
        <f t="shared" si="137"/>
        <v>335562.69292223401</v>
      </c>
      <c r="U713" s="39">
        <f>(T713+T714)</f>
        <v>574355.61523376999</v>
      </c>
      <c r="V713" s="39">
        <f t="shared" si="138"/>
        <v>-635186.72226352838</v>
      </c>
      <c r="W713" s="39">
        <f t="shared" si="139"/>
        <v>-44991.647989199999</v>
      </c>
      <c r="X713" s="39">
        <f t="shared" si="140"/>
        <v>13497.494396760001</v>
      </c>
    </row>
    <row r="714" spans="2:24" x14ac:dyDescent="0.25">
      <c r="B714" s="4" t="s">
        <v>57</v>
      </c>
      <c r="C714" s="4">
        <v>706</v>
      </c>
      <c r="D714" s="4">
        <v>117</v>
      </c>
      <c r="E714" s="26">
        <v>4.9722220000000004</v>
      </c>
      <c r="F714" s="23">
        <v>0.2</v>
      </c>
      <c r="G714" s="30">
        <v>-0.67</v>
      </c>
      <c r="H714" s="30">
        <v>-2.4</v>
      </c>
      <c r="I714" s="29">
        <v>296.68</v>
      </c>
      <c r="J714" s="37">
        <f t="shared" si="141"/>
        <v>0.329049532168875</v>
      </c>
      <c r="K714" s="37">
        <f t="shared" si="142"/>
        <v>5270.5553200000004</v>
      </c>
      <c r="L714" t="s">
        <v>56</v>
      </c>
      <c r="M714" s="18">
        <f t="shared" si="132"/>
        <v>-909.37760000000003</v>
      </c>
      <c r="N714">
        <f t="shared" si="133"/>
        <v>-1420.4</v>
      </c>
      <c r="O714">
        <f t="shared" si="130"/>
        <v>56930.768967599994</v>
      </c>
      <c r="P714">
        <f t="shared" si="131"/>
        <v>56930.768967599994</v>
      </c>
      <c r="Q714">
        <f t="shared" si="134"/>
        <v>105189.97499999999</v>
      </c>
      <c r="R714">
        <f t="shared" si="135"/>
        <v>245909.29689787052</v>
      </c>
      <c r="S714">
        <f t="shared" si="136"/>
        <v>1139933.3024053052</v>
      </c>
      <c r="T714">
        <f t="shared" si="137"/>
        <v>238792.92231153598</v>
      </c>
      <c r="U714" s="39">
        <f>(T714+T715)</f>
        <v>410381.231875272</v>
      </c>
      <c r="V714" s="39">
        <f t="shared" si="138"/>
        <v>-763755.31261155452</v>
      </c>
      <c r="W714" s="39">
        <f t="shared" si="139"/>
        <v>-23721.153736499997</v>
      </c>
      <c r="X714" s="39">
        <f t="shared" si="140"/>
        <v>11386.153793519999</v>
      </c>
    </row>
    <row r="715" spans="2:24" x14ac:dyDescent="0.25">
      <c r="B715" s="4" t="s">
        <v>57</v>
      </c>
      <c r="C715" s="4">
        <v>707</v>
      </c>
      <c r="D715" s="4">
        <v>118</v>
      </c>
      <c r="E715" s="26">
        <v>4.1944439999999998</v>
      </c>
      <c r="F715" s="23">
        <v>0.2</v>
      </c>
      <c r="G715" s="30">
        <v>-0.71</v>
      </c>
      <c r="H715" s="30">
        <v>-2.5499999999999998</v>
      </c>
      <c r="I715" s="29">
        <v>211.12</v>
      </c>
      <c r="J715" s="37">
        <f t="shared" si="141"/>
        <v>0.27757807996274997</v>
      </c>
      <c r="K715" s="37">
        <f t="shared" si="142"/>
        <v>4446.1106399999999</v>
      </c>
      <c r="L715" t="s">
        <v>56</v>
      </c>
      <c r="M715" s="18">
        <f t="shared" si="132"/>
        <v>-963.66879999999992</v>
      </c>
      <c r="N715">
        <f t="shared" si="133"/>
        <v>-1505.1999999999998</v>
      </c>
      <c r="O715">
        <f t="shared" si="130"/>
        <v>48259.206032399998</v>
      </c>
      <c r="P715">
        <f t="shared" si="131"/>
        <v>48259.206032399998</v>
      </c>
      <c r="Q715">
        <f t="shared" si="134"/>
        <v>93502.201508099999</v>
      </c>
      <c r="R715">
        <f t="shared" si="135"/>
        <v>213144.81859989898</v>
      </c>
      <c r="S715">
        <f t="shared" si="136"/>
        <v>943735.4767206558</v>
      </c>
      <c r="T715">
        <f t="shared" si="137"/>
        <v>171588.30956373602</v>
      </c>
      <c r="U715" s="39">
        <f>(T715+T716)</f>
        <v>322398.2794017375</v>
      </c>
      <c r="V715" s="39">
        <f t="shared" si="138"/>
        <v>-670052.18847166561</v>
      </c>
      <c r="W715" s="39">
        <f t="shared" si="139"/>
        <v>-18925.178836235293</v>
      </c>
      <c r="X715" s="39">
        <f t="shared" si="140"/>
        <v>9651.8412064799995</v>
      </c>
    </row>
    <row r="716" spans="2:24" x14ac:dyDescent="0.25">
      <c r="B716" s="4" t="s">
        <v>57</v>
      </c>
      <c r="C716" s="4">
        <v>708</v>
      </c>
      <c r="D716" s="4">
        <v>119</v>
      </c>
      <c r="E716" s="26">
        <v>3.5555560000000002</v>
      </c>
      <c r="F716" s="23">
        <v>0.2</v>
      </c>
      <c r="G716" s="30">
        <v>-0.43</v>
      </c>
      <c r="H716" s="30">
        <v>-1.55</v>
      </c>
      <c r="I716" s="29">
        <v>151.69999999999999</v>
      </c>
      <c r="J716" s="37">
        <f t="shared" si="141"/>
        <v>0.23529802941225</v>
      </c>
      <c r="K716" s="37">
        <f t="shared" si="142"/>
        <v>3768.8893600000001</v>
      </c>
      <c r="L716" t="s">
        <v>56</v>
      </c>
      <c r="M716" s="18">
        <f t="shared" si="132"/>
        <v>-583.63040000000001</v>
      </c>
      <c r="N716">
        <f t="shared" si="133"/>
        <v>-911.6</v>
      </c>
      <c r="O716">
        <f t="shared" si="130"/>
        <v>45242.995475700001</v>
      </c>
      <c r="P716">
        <f t="shared" si="131"/>
        <v>45242.995475700001</v>
      </c>
      <c r="Q716">
        <f t="shared" si="134"/>
        <v>95010.299999999988</v>
      </c>
      <c r="R716">
        <f t="shared" si="135"/>
        <v>205478.59691163825</v>
      </c>
      <c r="S716">
        <f t="shared" si="136"/>
        <v>970420.40485861478</v>
      </c>
      <c r="T716">
        <f t="shared" si="137"/>
        <v>150809.9698380015</v>
      </c>
      <c r="U716" s="39">
        <f>(T716+T717)</f>
        <v>333290.10301620298</v>
      </c>
      <c r="V716" s="39">
        <f t="shared" si="138"/>
        <v>-417280.77408920432</v>
      </c>
      <c r="W716" s="39">
        <f t="shared" si="139"/>
        <v>-29189.02933916129</v>
      </c>
      <c r="X716" s="39">
        <f t="shared" si="140"/>
        <v>9048.5990951399999</v>
      </c>
    </row>
    <row r="717" spans="2:24" x14ac:dyDescent="0.25">
      <c r="B717" s="4" t="s">
        <v>57</v>
      </c>
      <c r="C717" s="4">
        <v>709</v>
      </c>
      <c r="D717" s="4">
        <v>120</v>
      </c>
      <c r="E717" s="26">
        <v>3.3333330000000001</v>
      </c>
      <c r="F717" s="23">
        <v>0.2</v>
      </c>
      <c r="G717" s="30">
        <v>0.06</v>
      </c>
      <c r="H717" s="30">
        <v>0.2</v>
      </c>
      <c r="I717" s="29">
        <v>133.33000000000001</v>
      </c>
      <c r="J717" s="37">
        <f t="shared" si="141"/>
        <v>0.22059185294081249</v>
      </c>
      <c r="K717" s="37">
        <f t="shared" si="142"/>
        <v>3533.3329800000001</v>
      </c>
      <c r="L717" t="s">
        <v>56</v>
      </c>
      <c r="M717" s="18">
        <f t="shared" si="132"/>
        <v>81.436799999999991</v>
      </c>
      <c r="N717">
        <f t="shared" si="133"/>
        <v>127.19999999999999</v>
      </c>
      <c r="O717">
        <f t="shared" si="130"/>
        <v>49767.304524299994</v>
      </c>
      <c r="P717">
        <f t="shared" si="131"/>
        <v>49767.304524299994</v>
      </c>
      <c r="Q717">
        <f t="shared" si="134"/>
        <v>114238.5795243</v>
      </c>
      <c r="R717">
        <f t="shared" si="135"/>
        <v>229482.56533234948</v>
      </c>
      <c r="S717">
        <f t="shared" si="136"/>
        <v>1293258.6995392619</v>
      </c>
      <c r="T717">
        <f t="shared" si="137"/>
        <v>182480.13317820147</v>
      </c>
      <c r="U717" s="39">
        <f>(T717+T718)</f>
        <v>488718.68942820153</v>
      </c>
      <c r="V717" s="39">
        <f t="shared" si="138"/>
        <v>77595.521972355709</v>
      </c>
      <c r="W717" s="39">
        <f t="shared" si="139"/>
        <v>248836.52262149996</v>
      </c>
      <c r="X717" s="39">
        <f t="shared" si="140"/>
        <v>9953.4609048599996</v>
      </c>
    </row>
    <row r="718" spans="2:24" x14ac:dyDescent="0.25">
      <c r="B718" s="4" t="s">
        <v>57</v>
      </c>
      <c r="C718" s="4">
        <v>710</v>
      </c>
      <c r="D718" s="4">
        <v>121</v>
      </c>
      <c r="E718" s="26">
        <v>3.6666669999999999</v>
      </c>
      <c r="F718" s="23">
        <v>0.2</v>
      </c>
      <c r="G718" s="30">
        <v>0.71</v>
      </c>
      <c r="H718" s="30">
        <v>2.5499999999999998</v>
      </c>
      <c r="I718" s="29">
        <v>161.33000000000001</v>
      </c>
      <c r="J718" s="37">
        <f t="shared" si="141"/>
        <v>0.24265108455918746</v>
      </c>
      <c r="K718" s="37">
        <f t="shared" si="142"/>
        <v>3886.6670199999999</v>
      </c>
      <c r="L718" t="s">
        <v>56</v>
      </c>
      <c r="M718" s="18">
        <f t="shared" si="132"/>
        <v>963.66879999999992</v>
      </c>
      <c r="N718">
        <f t="shared" si="133"/>
        <v>1505.1999999999998</v>
      </c>
      <c r="O718">
        <f t="shared" si="130"/>
        <v>64471.275000000001</v>
      </c>
      <c r="P718">
        <f t="shared" si="131"/>
        <v>64471.275000000001</v>
      </c>
      <c r="Q718">
        <f t="shared" si="134"/>
        <v>144023.5484919</v>
      </c>
      <c r="R718">
        <f t="shared" si="135"/>
        <v>290120.73749999999</v>
      </c>
      <c r="S718">
        <f t="shared" si="136"/>
        <v>1775372.7115276859</v>
      </c>
      <c r="T718">
        <f t="shared" si="137"/>
        <v>306238.55625000002</v>
      </c>
      <c r="U718" s="39">
        <f>(T718+T719)</f>
        <v>772503.26148838364</v>
      </c>
      <c r="V718" s="39">
        <f t="shared" si="138"/>
        <v>1260514.6251846568</v>
      </c>
      <c r="W718" s="39">
        <f t="shared" si="139"/>
        <v>25282.852941176472</v>
      </c>
      <c r="X718" s="39">
        <f t="shared" si="140"/>
        <v>12894.255000000001</v>
      </c>
    </row>
    <row r="719" spans="2:24" x14ac:dyDescent="0.25">
      <c r="B719" s="4" t="s">
        <v>57</v>
      </c>
      <c r="C719" s="4">
        <v>711</v>
      </c>
      <c r="D719" s="4">
        <v>122</v>
      </c>
      <c r="E719" s="26">
        <v>4.75</v>
      </c>
      <c r="F719" s="23">
        <v>0.2</v>
      </c>
      <c r="G719" s="30">
        <v>1.1000000000000001</v>
      </c>
      <c r="H719" s="30">
        <v>3.95</v>
      </c>
      <c r="I719" s="29">
        <v>270.75</v>
      </c>
      <c r="J719" s="37">
        <f t="shared" si="141"/>
        <v>0.31434342187499997</v>
      </c>
      <c r="K719" s="37">
        <f t="shared" si="142"/>
        <v>5035</v>
      </c>
      <c r="L719" t="s">
        <v>56</v>
      </c>
      <c r="M719" s="18">
        <f t="shared" si="132"/>
        <v>1493.008</v>
      </c>
      <c r="N719">
        <f t="shared" si="133"/>
        <v>2332</v>
      </c>
      <c r="O719">
        <f t="shared" si="130"/>
        <v>79552.273491900007</v>
      </c>
      <c r="P719">
        <f t="shared" si="131"/>
        <v>79552.273491900007</v>
      </c>
      <c r="Q719">
        <f t="shared" si="134"/>
        <v>161743.72952430003</v>
      </c>
      <c r="R719">
        <f t="shared" si="135"/>
        <v>312684.62611109175</v>
      </c>
      <c r="S719">
        <f t="shared" si="136"/>
        <v>2038895.5083560657</v>
      </c>
      <c r="T719">
        <f t="shared" si="137"/>
        <v>466264.70523838355</v>
      </c>
      <c r="U719" s="39">
        <f>(T719+T720)</f>
        <v>963979.66996411956</v>
      </c>
      <c r="V719" s="39">
        <f t="shared" si="138"/>
        <v>2242785.0591916726</v>
      </c>
      <c r="W719" s="39">
        <f t="shared" si="139"/>
        <v>20139.816073898735</v>
      </c>
      <c r="X719" s="39">
        <f t="shared" si="140"/>
        <v>15910.454698380003</v>
      </c>
    </row>
    <row r="720" spans="2:24" x14ac:dyDescent="0.25">
      <c r="B720" s="4" t="s">
        <v>57</v>
      </c>
      <c r="C720" s="4">
        <v>712</v>
      </c>
      <c r="D720" s="4">
        <v>123</v>
      </c>
      <c r="E720" s="26">
        <v>5.8611110000000002</v>
      </c>
      <c r="F720" s="23">
        <v>0.2</v>
      </c>
      <c r="G720" s="30">
        <v>0.65</v>
      </c>
      <c r="H720" s="30">
        <v>2.35</v>
      </c>
      <c r="I720" s="29">
        <v>412.23</v>
      </c>
      <c r="J720" s="37">
        <f t="shared" si="141"/>
        <v>0.3878740395219375</v>
      </c>
      <c r="K720" s="37">
        <f t="shared" si="142"/>
        <v>6212.7776599999997</v>
      </c>
      <c r="L720" t="s">
        <v>56</v>
      </c>
      <c r="M720" s="18">
        <f t="shared" si="132"/>
        <v>882.23199999999997</v>
      </c>
      <c r="N720">
        <f t="shared" si="133"/>
        <v>1378</v>
      </c>
      <c r="O720">
        <f t="shared" si="130"/>
        <v>82191.456032400005</v>
      </c>
      <c r="P720">
        <f t="shared" si="131"/>
        <v>82191.456032400005</v>
      </c>
      <c r="Q720">
        <f t="shared" si="134"/>
        <v>162120.7575405</v>
      </c>
      <c r="R720">
        <f t="shared" si="135"/>
        <v>294519.39781467605</v>
      </c>
      <c r="S720">
        <f t="shared" si="136"/>
        <v>1847405.3043959518</v>
      </c>
      <c r="T720">
        <f t="shared" si="137"/>
        <v>497714.96472573606</v>
      </c>
      <c r="U720" s="39">
        <f>(T720+T721)</f>
        <v>968409.74915446946</v>
      </c>
      <c r="V720" s="39">
        <f t="shared" si="138"/>
        <v>1200813.4478573687</v>
      </c>
      <c r="W720" s="39">
        <f t="shared" si="139"/>
        <v>34975.087673361704</v>
      </c>
      <c r="X720" s="39">
        <f t="shared" si="140"/>
        <v>16438.29120648</v>
      </c>
    </row>
    <row r="721" spans="2:24" x14ac:dyDescent="0.25">
      <c r="B721" s="4" t="s">
        <v>57</v>
      </c>
      <c r="C721" s="4">
        <v>713</v>
      </c>
      <c r="D721" s="4">
        <v>124</v>
      </c>
      <c r="E721" s="26">
        <v>6.0555560000000002</v>
      </c>
      <c r="F721" s="23">
        <v>0.2</v>
      </c>
      <c r="G721" s="30">
        <v>0.01</v>
      </c>
      <c r="H721" s="30">
        <v>0.05</v>
      </c>
      <c r="I721" s="29">
        <v>440.04</v>
      </c>
      <c r="J721" s="37">
        <f t="shared" si="141"/>
        <v>0.40074193566224997</v>
      </c>
      <c r="K721" s="37">
        <f t="shared" si="142"/>
        <v>6418.8893600000001</v>
      </c>
      <c r="L721" t="s">
        <v>56</v>
      </c>
      <c r="M721" s="18">
        <f t="shared" si="132"/>
        <v>13.572800000000001</v>
      </c>
      <c r="N721">
        <f t="shared" si="133"/>
        <v>21.2</v>
      </c>
      <c r="O721">
        <f t="shared" si="130"/>
        <v>79929.30150809999</v>
      </c>
      <c r="P721">
        <f t="shared" si="131"/>
        <v>79929.30150809999</v>
      </c>
      <c r="Q721">
        <f t="shared" si="134"/>
        <v>149678.92801619999</v>
      </c>
      <c r="R721">
        <f t="shared" si="135"/>
        <v>256439.85566003775</v>
      </c>
      <c r="S721">
        <f t="shared" si="136"/>
        <v>1500093.0331719057</v>
      </c>
      <c r="T721">
        <f t="shared" si="137"/>
        <v>470694.7844287334</v>
      </c>
      <c r="U721" s="39">
        <f>(T721+T722)</f>
        <v>829130.37284531689</v>
      </c>
      <c r="V721" s="39">
        <f t="shared" si="138"/>
        <v>15000.930331719057</v>
      </c>
      <c r="W721" s="39">
        <f t="shared" si="139"/>
        <v>1598586.0301619996</v>
      </c>
      <c r="X721" s="39">
        <f t="shared" si="140"/>
        <v>15985.86030162</v>
      </c>
    </row>
    <row r="722" spans="2:24" x14ac:dyDescent="0.25">
      <c r="B722" s="4" t="s">
        <v>57</v>
      </c>
      <c r="C722" s="4">
        <v>714</v>
      </c>
      <c r="D722" s="4">
        <v>125</v>
      </c>
      <c r="E722" s="26">
        <v>5.8888889999999998</v>
      </c>
      <c r="F722" s="23">
        <v>0.2</v>
      </c>
      <c r="G722" s="30">
        <v>-0.46</v>
      </c>
      <c r="H722" s="30">
        <v>-1.65</v>
      </c>
      <c r="I722" s="29">
        <v>416.15</v>
      </c>
      <c r="J722" s="37">
        <f t="shared" si="141"/>
        <v>0.38971231985306248</v>
      </c>
      <c r="K722" s="37">
        <f t="shared" si="142"/>
        <v>6242.2223400000003</v>
      </c>
      <c r="L722" t="s">
        <v>56</v>
      </c>
      <c r="M722" s="18">
        <f t="shared" si="132"/>
        <v>-624.34879999999998</v>
      </c>
      <c r="N722">
        <f t="shared" si="133"/>
        <v>-975.2</v>
      </c>
      <c r="O722">
        <f t="shared" si="130"/>
        <v>69749.626508100002</v>
      </c>
      <c r="P722">
        <f t="shared" si="131"/>
        <v>69749.626508100002</v>
      </c>
      <c r="Q722">
        <f t="shared" si="134"/>
        <v>122156.1</v>
      </c>
      <c r="R722">
        <f t="shared" si="135"/>
        <v>211186.38464944201</v>
      </c>
      <c r="S722">
        <f t="shared" si="136"/>
        <v>1004157.8250714322</v>
      </c>
      <c r="T722">
        <f t="shared" si="137"/>
        <v>358435.58841658349</v>
      </c>
      <c r="U722" s="39">
        <f>(T722+T723)</f>
        <v>560782.79968736705</v>
      </c>
      <c r="V722" s="39">
        <f t="shared" si="138"/>
        <v>-461912.59953285882</v>
      </c>
      <c r="W722" s="39">
        <f t="shared" si="139"/>
        <v>-42272.500914000004</v>
      </c>
      <c r="X722" s="39">
        <f t="shared" si="140"/>
        <v>13949.925301620002</v>
      </c>
    </row>
    <row r="723" spans="2:24" x14ac:dyDescent="0.25">
      <c r="B723" s="4" t="s">
        <v>57</v>
      </c>
      <c r="C723" s="4">
        <v>715</v>
      </c>
      <c r="D723" s="4">
        <v>126</v>
      </c>
      <c r="E723" s="26">
        <v>5.1388889999999998</v>
      </c>
      <c r="F723" s="23">
        <v>0.2</v>
      </c>
      <c r="G723" s="30">
        <v>-1.01</v>
      </c>
      <c r="H723" s="30">
        <v>-3.65</v>
      </c>
      <c r="I723" s="29">
        <v>316.89999999999998</v>
      </c>
      <c r="J723" s="37">
        <f t="shared" si="141"/>
        <v>0.34007914797806243</v>
      </c>
      <c r="K723" s="37">
        <f t="shared" si="142"/>
        <v>5447.2223400000003</v>
      </c>
      <c r="L723" t="s">
        <v>56</v>
      </c>
      <c r="M723" s="18">
        <f t="shared" si="132"/>
        <v>-1370.8527999999999</v>
      </c>
      <c r="N723">
        <f t="shared" si="133"/>
        <v>-2141.1999999999998</v>
      </c>
      <c r="O723">
        <f t="shared" ref="O723:O786" si="143">1357.29*10*E724</f>
        <v>52406.473491900004</v>
      </c>
      <c r="P723">
        <f t="shared" ref="P723:P786" si="144">13572.9*E724</f>
        <v>52406.473491900004</v>
      </c>
      <c r="Q723">
        <f t="shared" si="134"/>
        <v>97649.468967599998</v>
      </c>
      <c r="R723">
        <f t="shared" si="135"/>
        <v>154307.95263762074</v>
      </c>
      <c r="S723">
        <f t="shared" si="136"/>
        <v>663815.25374342804</v>
      </c>
      <c r="T723">
        <f t="shared" si="137"/>
        <v>202347.21127078353</v>
      </c>
      <c r="U723" s="39">
        <f>(T723+T724)</f>
        <v>353157.18110878504</v>
      </c>
      <c r="V723" s="39">
        <f t="shared" si="138"/>
        <v>-670453.40628086228</v>
      </c>
      <c r="W723" s="39">
        <f t="shared" si="139"/>
        <v>-14357.937942986302</v>
      </c>
      <c r="X723" s="39">
        <f t="shared" si="140"/>
        <v>10481.294698380001</v>
      </c>
    </row>
    <row r="724" spans="2:24" x14ac:dyDescent="0.25">
      <c r="B724" s="4" t="s">
        <v>57</v>
      </c>
      <c r="C724" s="4">
        <v>716</v>
      </c>
      <c r="D724" s="4">
        <v>127</v>
      </c>
      <c r="E724" s="26">
        <v>3.8611110000000002</v>
      </c>
      <c r="F724" s="23">
        <v>0.2</v>
      </c>
      <c r="G724" s="30">
        <v>-0.9</v>
      </c>
      <c r="H724" s="30">
        <v>-3.25</v>
      </c>
      <c r="I724" s="29">
        <v>178.9</v>
      </c>
      <c r="J724" s="37">
        <f t="shared" si="141"/>
        <v>0.25551891452193748</v>
      </c>
      <c r="K724" s="37">
        <f t="shared" si="142"/>
        <v>4092.7776600000002</v>
      </c>
      <c r="L724" t="s">
        <v>56</v>
      </c>
      <c r="M724" s="18">
        <f t="shared" ref="M724:M787" si="145">1357.28*G724</f>
        <v>-1221.5519999999999</v>
      </c>
      <c r="N724">
        <f t="shared" ref="N724:N787" si="146">2120*G724</f>
        <v>-1908</v>
      </c>
      <c r="O724">
        <f t="shared" si="143"/>
        <v>45242.995475700001</v>
      </c>
      <c r="P724">
        <f t="shared" si="144"/>
        <v>45242.995475700001</v>
      </c>
      <c r="Q724">
        <f t="shared" ref="Q724:Q787" si="147">(P724+P725)</f>
        <v>90485.990951400003</v>
      </c>
      <c r="R724">
        <f t="shared" ref="R724:R787" si="148">(0.5*P709*E725)-(0.5*P709*E2397)</f>
        <v>131958.72926362575</v>
      </c>
      <c r="S724">
        <f t="shared" ref="S724:S787" si="149">R724+R725*E725</f>
        <v>571821.11615613522</v>
      </c>
      <c r="T724">
        <f t="shared" ref="T724:T787" si="150">P724*E725</f>
        <v>150809.9698380015</v>
      </c>
      <c r="U724" s="39">
        <f>(T724+T725)</f>
        <v>301619.93967600301</v>
      </c>
      <c r="V724" s="39">
        <f t="shared" ref="V724:V787" si="151">S724*G724</f>
        <v>-514639.00454052171</v>
      </c>
      <c r="W724" s="39">
        <f t="shared" ref="W724:W787" si="152">P724/H724</f>
        <v>-13920.92168483077</v>
      </c>
      <c r="X724" s="39">
        <f t="shared" ref="X724:X787" si="153">F725*P724</f>
        <v>9048.5990951399999</v>
      </c>
    </row>
    <row r="725" spans="2:24" x14ac:dyDescent="0.25">
      <c r="B725" s="4" t="s">
        <v>57</v>
      </c>
      <c r="C725" s="4">
        <v>717</v>
      </c>
      <c r="D725" s="4">
        <v>128</v>
      </c>
      <c r="E725" s="26">
        <v>3.3333330000000001</v>
      </c>
      <c r="F725" s="23">
        <v>0.2</v>
      </c>
      <c r="G725" s="30">
        <v>-0.26</v>
      </c>
      <c r="H725" s="30">
        <v>-0.95</v>
      </c>
      <c r="I725" s="29">
        <v>133.33000000000001</v>
      </c>
      <c r="J725" s="37">
        <f t="shared" ref="J725:J788" si="154">0.5*1.225*0.35*0.3087*E725</f>
        <v>0.22059185294081249</v>
      </c>
      <c r="K725" s="37">
        <f t="shared" ref="K725:K788" si="155">0.5*2120*E725</f>
        <v>3533.3329800000001</v>
      </c>
      <c r="L725" t="s">
        <v>56</v>
      </c>
      <c r="M725" s="18">
        <f t="shared" si="145"/>
        <v>-352.89280000000002</v>
      </c>
      <c r="N725">
        <f t="shared" si="146"/>
        <v>-551.20000000000005</v>
      </c>
      <c r="O725">
        <f t="shared" si="143"/>
        <v>45242.995475700001</v>
      </c>
      <c r="P725">
        <f t="shared" si="144"/>
        <v>45242.995475700001</v>
      </c>
      <c r="Q725">
        <f t="shared" si="147"/>
        <v>94256.243967599992</v>
      </c>
      <c r="R725">
        <f t="shared" si="148"/>
        <v>131958.72926362575</v>
      </c>
      <c r="S725">
        <f t="shared" si="149"/>
        <v>606207.27994150098</v>
      </c>
      <c r="T725">
        <f t="shared" si="150"/>
        <v>150809.9698380015</v>
      </c>
      <c r="U725" s="39">
        <f>(T725+T726)</f>
        <v>327802.25061283499</v>
      </c>
      <c r="V725" s="39">
        <f t="shared" si="151"/>
        <v>-157613.89278479025</v>
      </c>
      <c r="W725" s="39">
        <f t="shared" si="152"/>
        <v>-47624.205763894737</v>
      </c>
      <c r="X725" s="39">
        <f t="shared" si="153"/>
        <v>9048.5990951399999</v>
      </c>
    </row>
    <row r="726" spans="2:24" x14ac:dyDescent="0.25">
      <c r="B726" s="4" t="s">
        <v>57</v>
      </c>
      <c r="C726" s="4">
        <v>718</v>
      </c>
      <c r="D726" s="4">
        <v>129</v>
      </c>
      <c r="E726" s="26">
        <v>3.3333330000000001</v>
      </c>
      <c r="F726" s="23">
        <v>0.2</v>
      </c>
      <c r="G726" s="30">
        <v>0.14000000000000001</v>
      </c>
      <c r="H726" s="30">
        <v>0.5</v>
      </c>
      <c r="I726" s="29">
        <v>133.33000000000001</v>
      </c>
      <c r="J726" s="37">
        <f t="shared" si="154"/>
        <v>0.22059185294081249</v>
      </c>
      <c r="K726" s="37">
        <f t="shared" si="155"/>
        <v>3533.3329800000001</v>
      </c>
      <c r="L726" t="s">
        <v>56</v>
      </c>
      <c r="M726" s="18">
        <f t="shared" si="145"/>
        <v>190.01920000000001</v>
      </c>
      <c r="N726">
        <f t="shared" si="146"/>
        <v>296.8</v>
      </c>
      <c r="O726">
        <f t="shared" si="143"/>
        <v>49013.248491899998</v>
      </c>
      <c r="P726">
        <f t="shared" si="144"/>
        <v>49013.248491899998</v>
      </c>
      <c r="Q726">
        <f t="shared" si="147"/>
        <v>109337.2424595</v>
      </c>
      <c r="R726">
        <f t="shared" si="148"/>
        <v>142274.57943082051</v>
      </c>
      <c r="S726">
        <f t="shared" si="149"/>
        <v>744350.86749442574</v>
      </c>
      <c r="T726">
        <f t="shared" si="150"/>
        <v>176992.28077483349</v>
      </c>
      <c r="U726" s="39">
        <f>(T726+T727)</f>
        <v>445098.8938201695</v>
      </c>
      <c r="V726" s="39">
        <f t="shared" si="151"/>
        <v>104209.12144921962</v>
      </c>
      <c r="W726" s="39">
        <f t="shared" si="152"/>
        <v>98026.496983799996</v>
      </c>
      <c r="X726" s="39">
        <f t="shared" si="153"/>
        <v>9802.6496983800007</v>
      </c>
    </row>
    <row r="727" spans="2:24" x14ac:dyDescent="0.25">
      <c r="B727" s="4" t="s">
        <v>57</v>
      </c>
      <c r="C727" s="4">
        <v>719</v>
      </c>
      <c r="D727" s="4">
        <v>130</v>
      </c>
      <c r="E727" s="26">
        <v>3.6111110000000002</v>
      </c>
      <c r="F727" s="23">
        <v>0.2</v>
      </c>
      <c r="G727" s="30">
        <v>0.56000000000000005</v>
      </c>
      <c r="H727" s="30">
        <v>2</v>
      </c>
      <c r="I727" s="29">
        <v>156.47999999999999</v>
      </c>
      <c r="J727" s="37">
        <f t="shared" si="154"/>
        <v>0.23897452389693749</v>
      </c>
      <c r="K727" s="37">
        <f t="shared" si="155"/>
        <v>3827.7776600000002</v>
      </c>
      <c r="L727" t="s">
        <v>56</v>
      </c>
      <c r="M727" s="18">
        <f t="shared" si="145"/>
        <v>760.07680000000005</v>
      </c>
      <c r="N727">
        <f t="shared" si="146"/>
        <v>1187.2</v>
      </c>
      <c r="O727">
        <f t="shared" si="143"/>
        <v>60323.993967599999</v>
      </c>
      <c r="P727">
        <f t="shared" si="144"/>
        <v>60323.993967599999</v>
      </c>
      <c r="Q727">
        <f t="shared" si="147"/>
        <v>130073.62047570001</v>
      </c>
      <c r="R727">
        <f t="shared" si="148"/>
        <v>166728.82336311598</v>
      </c>
      <c r="S727">
        <f t="shared" si="149"/>
        <v>937419.02943932766</v>
      </c>
      <c r="T727">
        <f t="shared" si="150"/>
        <v>268106.61304533598</v>
      </c>
      <c r="U727" s="39">
        <f>(T727+T728)</f>
        <v>626542.20146191947</v>
      </c>
      <c r="V727" s="39">
        <f t="shared" si="151"/>
        <v>524954.65648602357</v>
      </c>
      <c r="W727" s="39">
        <f t="shared" si="152"/>
        <v>30161.9969838</v>
      </c>
      <c r="X727" s="39">
        <f t="shared" si="153"/>
        <v>12064.79879352</v>
      </c>
    </row>
    <row r="728" spans="2:24" x14ac:dyDescent="0.25">
      <c r="B728" s="4" t="s">
        <v>57</v>
      </c>
      <c r="C728" s="4">
        <v>720</v>
      </c>
      <c r="D728" s="4">
        <v>131</v>
      </c>
      <c r="E728" s="26">
        <v>4.4444439999999998</v>
      </c>
      <c r="F728" s="23">
        <v>0.2</v>
      </c>
      <c r="G728" s="30">
        <v>0.76</v>
      </c>
      <c r="H728" s="30">
        <v>2.75</v>
      </c>
      <c r="I728" s="29">
        <v>237.04</v>
      </c>
      <c r="J728" s="37">
        <f t="shared" si="154"/>
        <v>0.29412247058774998</v>
      </c>
      <c r="K728" s="37">
        <f t="shared" si="155"/>
        <v>4711.1106399999999</v>
      </c>
      <c r="L728" t="s">
        <v>56</v>
      </c>
      <c r="M728" s="18">
        <f t="shared" si="145"/>
        <v>1031.5328</v>
      </c>
      <c r="N728">
        <f t="shared" si="146"/>
        <v>1611.2</v>
      </c>
      <c r="O728">
        <f t="shared" si="143"/>
        <v>69749.626508100002</v>
      </c>
      <c r="P728">
        <f t="shared" si="144"/>
        <v>69749.626508100002</v>
      </c>
      <c r="Q728">
        <f t="shared" si="147"/>
        <v>147416.77349190001</v>
      </c>
      <c r="R728">
        <f t="shared" si="148"/>
        <v>173405.31370767899</v>
      </c>
      <c r="S728">
        <f t="shared" si="149"/>
        <v>1010454.5297603987</v>
      </c>
      <c r="T728">
        <f t="shared" si="150"/>
        <v>358435.58841658349</v>
      </c>
      <c r="U728" s="39">
        <f>(T728+T729)</f>
        <v>802864.24556451757</v>
      </c>
      <c r="V728" s="39">
        <f t="shared" si="151"/>
        <v>767945.442617903</v>
      </c>
      <c r="W728" s="39">
        <f t="shared" si="152"/>
        <v>25363.500548399999</v>
      </c>
      <c r="X728" s="39">
        <f t="shared" si="153"/>
        <v>13949.925301620002</v>
      </c>
    </row>
    <row r="729" spans="2:24" x14ac:dyDescent="0.25">
      <c r="B729" s="4" t="s">
        <v>57</v>
      </c>
      <c r="C729" s="4">
        <v>721</v>
      </c>
      <c r="D729" s="4">
        <v>132</v>
      </c>
      <c r="E729" s="26">
        <v>5.1388889999999998</v>
      </c>
      <c r="F729" s="23">
        <v>0.2</v>
      </c>
      <c r="G729" s="30">
        <v>0.64</v>
      </c>
      <c r="H729" s="30">
        <v>2.2999999999999998</v>
      </c>
      <c r="I729" s="29">
        <v>316.89999999999998</v>
      </c>
      <c r="J729" s="37">
        <f t="shared" si="154"/>
        <v>0.34007914797806243</v>
      </c>
      <c r="K729" s="37">
        <f t="shared" si="155"/>
        <v>5447.2223400000003</v>
      </c>
      <c r="L729" t="s">
        <v>56</v>
      </c>
      <c r="M729" s="18">
        <f t="shared" si="145"/>
        <v>868.65920000000006</v>
      </c>
      <c r="N729">
        <f t="shared" si="146"/>
        <v>1356.8</v>
      </c>
      <c r="O729">
        <f t="shared" si="143"/>
        <v>77667.146983800005</v>
      </c>
      <c r="P729">
        <f t="shared" si="144"/>
        <v>77667.146983800005</v>
      </c>
      <c r="Q729">
        <f t="shared" si="147"/>
        <v>162497.77198379999</v>
      </c>
      <c r="R729">
        <f t="shared" si="148"/>
        <v>162885.249331659</v>
      </c>
      <c r="S729">
        <f t="shared" si="149"/>
        <v>1025853.6570226965</v>
      </c>
      <c r="T729">
        <f t="shared" si="150"/>
        <v>444428.65714793408</v>
      </c>
      <c r="U729" s="39">
        <f>(T729+T730)</f>
        <v>974620.06339793408</v>
      </c>
      <c r="V729" s="39">
        <f t="shared" si="151"/>
        <v>656546.34049452574</v>
      </c>
      <c r="W729" s="39">
        <f t="shared" si="152"/>
        <v>33768.324775565219</v>
      </c>
      <c r="X729" s="39">
        <f t="shared" si="153"/>
        <v>15533.429396760002</v>
      </c>
    </row>
    <row r="730" spans="2:24" x14ac:dyDescent="0.25">
      <c r="B730" s="4" t="s">
        <v>57</v>
      </c>
      <c r="C730" s="4">
        <v>722</v>
      </c>
      <c r="D730" s="4">
        <v>133</v>
      </c>
      <c r="E730" s="26">
        <v>5.7222220000000004</v>
      </c>
      <c r="F730" s="23">
        <v>0.2</v>
      </c>
      <c r="G730" s="30">
        <v>0.56000000000000005</v>
      </c>
      <c r="H730" s="30">
        <v>2</v>
      </c>
      <c r="I730" s="29">
        <v>392.93</v>
      </c>
      <c r="J730" s="37">
        <f t="shared" si="154"/>
        <v>0.378682704043875</v>
      </c>
      <c r="K730" s="37">
        <f t="shared" si="155"/>
        <v>6065.5553200000004</v>
      </c>
      <c r="L730" t="s">
        <v>56</v>
      </c>
      <c r="M730" s="18">
        <f t="shared" si="145"/>
        <v>760.07680000000005</v>
      </c>
      <c r="N730">
        <f t="shared" si="146"/>
        <v>1187.2</v>
      </c>
      <c r="O730">
        <f t="shared" si="143"/>
        <v>84830.625</v>
      </c>
      <c r="P730">
        <f t="shared" si="144"/>
        <v>84830.625</v>
      </c>
      <c r="Q730">
        <f t="shared" si="147"/>
        <v>175316.62952429999</v>
      </c>
      <c r="R730">
        <f t="shared" si="148"/>
        <v>150810.01885125</v>
      </c>
      <c r="S730">
        <f t="shared" si="149"/>
        <v>1093372.4717231202</v>
      </c>
      <c r="T730">
        <f t="shared" si="150"/>
        <v>530191.40625</v>
      </c>
      <c r="U730" s="39">
        <f>(T730+T731)</f>
        <v>1133431.4665740016</v>
      </c>
      <c r="V730" s="39">
        <f t="shared" si="151"/>
        <v>612288.58416494739</v>
      </c>
      <c r="W730" s="39">
        <f t="shared" si="152"/>
        <v>42415.3125</v>
      </c>
      <c r="X730" s="39">
        <f t="shared" si="153"/>
        <v>16966.125</v>
      </c>
    </row>
    <row r="731" spans="2:24" x14ac:dyDescent="0.25">
      <c r="B731" s="4" t="s">
        <v>57</v>
      </c>
      <c r="C731" s="4">
        <v>723</v>
      </c>
      <c r="D731" s="4">
        <v>134</v>
      </c>
      <c r="E731" s="26">
        <v>6.25</v>
      </c>
      <c r="F731" s="23">
        <v>0.2</v>
      </c>
      <c r="G731" s="30">
        <v>0.47</v>
      </c>
      <c r="H731" s="30">
        <v>1.7</v>
      </c>
      <c r="I731" s="29">
        <v>468.75</v>
      </c>
      <c r="J731" s="37">
        <f t="shared" si="154"/>
        <v>0.41360976562499996</v>
      </c>
      <c r="K731" s="37">
        <f t="shared" si="155"/>
        <v>6625</v>
      </c>
      <c r="L731" t="s">
        <v>56</v>
      </c>
      <c r="M731" s="18">
        <f t="shared" si="145"/>
        <v>637.9215999999999</v>
      </c>
      <c r="N731">
        <f t="shared" si="146"/>
        <v>996.4</v>
      </c>
      <c r="O731">
        <f t="shared" si="143"/>
        <v>90486.004524300006</v>
      </c>
      <c r="P731">
        <f t="shared" si="144"/>
        <v>90486.004524300006</v>
      </c>
      <c r="Q731">
        <f t="shared" si="147"/>
        <v>190774.6560324</v>
      </c>
      <c r="R731">
        <f t="shared" si="148"/>
        <v>150809.99245949925</v>
      </c>
      <c r="S731">
        <f t="shared" si="149"/>
        <v>1376560.350277849</v>
      </c>
      <c r="T731">
        <f t="shared" si="150"/>
        <v>603240.06032400159</v>
      </c>
      <c r="U731" s="39">
        <f>(T731+T732)</f>
        <v>1344261.7742770351</v>
      </c>
      <c r="V731" s="39">
        <f t="shared" si="151"/>
        <v>646983.36463058903</v>
      </c>
      <c r="W731" s="39">
        <f t="shared" si="152"/>
        <v>53227.061484882361</v>
      </c>
      <c r="X731" s="39">
        <f t="shared" si="153"/>
        <v>18097.200904860001</v>
      </c>
    </row>
    <row r="732" spans="2:24" x14ac:dyDescent="0.25">
      <c r="B732" s="4" t="s">
        <v>57</v>
      </c>
      <c r="C732" s="4">
        <v>724</v>
      </c>
      <c r="D732" s="4">
        <v>135</v>
      </c>
      <c r="E732" s="26">
        <v>6.6666670000000003</v>
      </c>
      <c r="F732" s="23">
        <v>0.2</v>
      </c>
      <c r="G732" s="30">
        <v>0.56999999999999995</v>
      </c>
      <c r="H732" s="30">
        <v>2.0499999999999998</v>
      </c>
      <c r="I732" s="29">
        <v>533.33000000000004</v>
      </c>
      <c r="J732" s="37">
        <f t="shared" si="154"/>
        <v>0.44118377205918746</v>
      </c>
      <c r="K732" s="37">
        <f t="shared" si="155"/>
        <v>7066.6670200000008</v>
      </c>
      <c r="L732" t="s">
        <v>56</v>
      </c>
      <c r="M732" s="18">
        <f t="shared" si="145"/>
        <v>773.64959999999996</v>
      </c>
      <c r="N732">
        <f t="shared" si="146"/>
        <v>1208.3999999999999</v>
      </c>
      <c r="O732">
        <f t="shared" si="143"/>
        <v>100288.6515081</v>
      </c>
      <c r="P732">
        <f t="shared" si="144"/>
        <v>100288.6515081</v>
      </c>
      <c r="Q732">
        <f t="shared" si="147"/>
        <v>213019.13254049997</v>
      </c>
      <c r="R732">
        <f t="shared" si="148"/>
        <v>183862.54447962521</v>
      </c>
      <c r="S732">
        <f t="shared" si="149"/>
        <v>2162125.9462340213</v>
      </c>
      <c r="T732">
        <f t="shared" si="150"/>
        <v>741021.71395303344</v>
      </c>
      <c r="U732" s="39">
        <f>(T732+T733)</f>
        <v>1677311.0370745691</v>
      </c>
      <c r="V732" s="39">
        <f t="shared" si="151"/>
        <v>1232411.7893533921</v>
      </c>
      <c r="W732" s="39">
        <f t="shared" si="152"/>
        <v>48921.293418585366</v>
      </c>
      <c r="X732" s="39">
        <f t="shared" si="153"/>
        <v>20057.730301620002</v>
      </c>
    </row>
    <row r="733" spans="2:24" x14ac:dyDescent="0.25">
      <c r="B733" s="4" t="s">
        <v>57</v>
      </c>
      <c r="C733" s="4">
        <v>725</v>
      </c>
      <c r="D733" s="4">
        <v>136</v>
      </c>
      <c r="E733" s="26">
        <v>7.3888889999999998</v>
      </c>
      <c r="F733" s="23">
        <v>0.2</v>
      </c>
      <c r="G733" s="30">
        <v>0.82</v>
      </c>
      <c r="H733" s="30">
        <v>2.95</v>
      </c>
      <c r="I733" s="29">
        <v>655.15</v>
      </c>
      <c r="J733" s="37">
        <f t="shared" si="154"/>
        <v>0.48897866360306247</v>
      </c>
      <c r="K733" s="37">
        <f t="shared" si="155"/>
        <v>7832.2223400000003</v>
      </c>
      <c r="L733" t="s">
        <v>56</v>
      </c>
      <c r="M733" s="18">
        <f t="shared" si="145"/>
        <v>1112.9695999999999</v>
      </c>
      <c r="N733">
        <f t="shared" si="146"/>
        <v>1738.3999999999999</v>
      </c>
      <c r="O733">
        <f t="shared" si="143"/>
        <v>112730.48103239998</v>
      </c>
      <c r="P733">
        <f t="shared" si="144"/>
        <v>112730.48103239998</v>
      </c>
      <c r="Q733">
        <f t="shared" si="147"/>
        <v>243935.18555669999</v>
      </c>
      <c r="R733">
        <f t="shared" si="148"/>
        <v>267734.89245195</v>
      </c>
      <c r="S733">
        <f t="shared" si="149"/>
        <v>3461243.3375753337</v>
      </c>
      <c r="T733">
        <f t="shared" si="150"/>
        <v>936289.32312153582</v>
      </c>
      <c r="U733" s="39">
        <f>(T733+T734)</f>
        <v>2204601.5105913375</v>
      </c>
      <c r="V733" s="39">
        <f t="shared" si="151"/>
        <v>2838219.5368117732</v>
      </c>
      <c r="W733" s="39">
        <f t="shared" si="152"/>
        <v>38213.722383864399</v>
      </c>
      <c r="X733" s="39">
        <f t="shared" si="153"/>
        <v>22546.096206479997</v>
      </c>
    </row>
    <row r="734" spans="2:24" x14ac:dyDescent="0.25">
      <c r="B734" s="4" t="s">
        <v>57</v>
      </c>
      <c r="C734" s="4">
        <v>726</v>
      </c>
      <c r="D734" s="4">
        <v>137</v>
      </c>
      <c r="E734" s="26">
        <v>8.3055559999999993</v>
      </c>
      <c r="F734" s="23">
        <v>0.2</v>
      </c>
      <c r="G734" s="30">
        <v>1.1399999999999999</v>
      </c>
      <c r="H734" s="30">
        <v>4.0999999999999996</v>
      </c>
      <c r="I734" s="29">
        <v>827.79</v>
      </c>
      <c r="J734" s="37">
        <f t="shared" si="154"/>
        <v>0.54964145128724995</v>
      </c>
      <c r="K734" s="37">
        <f t="shared" si="155"/>
        <v>8803.8893599999992</v>
      </c>
      <c r="L734" t="s">
        <v>56</v>
      </c>
      <c r="M734" s="18">
        <f t="shared" si="145"/>
        <v>1547.2991999999999</v>
      </c>
      <c r="N734">
        <f t="shared" si="146"/>
        <v>2416.7999999999997</v>
      </c>
      <c r="O734">
        <f t="shared" si="143"/>
        <v>131204.7045243</v>
      </c>
      <c r="P734">
        <f t="shared" si="144"/>
        <v>131204.7045243</v>
      </c>
      <c r="Q734">
        <f t="shared" si="147"/>
        <v>273720.15452430001</v>
      </c>
      <c r="R734">
        <f t="shared" si="148"/>
        <v>384502.66846956231</v>
      </c>
      <c r="S734">
        <f t="shared" si="149"/>
        <v>4555719.2059489107</v>
      </c>
      <c r="T734">
        <f t="shared" si="150"/>
        <v>1268312.1874698016</v>
      </c>
      <c r="U734" s="39">
        <f>(T734+T735)</f>
        <v>2764724.4124698015</v>
      </c>
      <c r="V734" s="39">
        <f t="shared" si="151"/>
        <v>5193519.8947817581</v>
      </c>
      <c r="W734" s="39">
        <f t="shared" si="152"/>
        <v>32001.147444951224</v>
      </c>
      <c r="X734" s="39">
        <f t="shared" si="153"/>
        <v>26240.940904860003</v>
      </c>
    </row>
    <row r="735" spans="2:24" x14ac:dyDescent="0.25">
      <c r="B735" s="4" t="s">
        <v>57</v>
      </c>
      <c r="C735" s="4">
        <v>727</v>
      </c>
      <c r="D735" s="4">
        <v>138</v>
      </c>
      <c r="E735" s="26">
        <v>9.6666670000000003</v>
      </c>
      <c r="F735" s="23">
        <v>0.2</v>
      </c>
      <c r="G735" s="30">
        <v>1.1000000000000001</v>
      </c>
      <c r="H735" s="30">
        <v>3.95</v>
      </c>
      <c r="I735" s="29">
        <v>1121.33</v>
      </c>
      <c r="J735" s="37">
        <f t="shared" si="154"/>
        <v>0.63971645955918743</v>
      </c>
      <c r="K735" s="37">
        <f t="shared" si="155"/>
        <v>10246.667020000001</v>
      </c>
      <c r="L735" t="s">
        <v>56</v>
      </c>
      <c r="M735" s="18">
        <f t="shared" si="145"/>
        <v>1493.008</v>
      </c>
      <c r="N735">
        <f t="shared" si="146"/>
        <v>2332</v>
      </c>
      <c r="O735">
        <f t="shared" si="143"/>
        <v>142515.44999999998</v>
      </c>
      <c r="P735">
        <f t="shared" si="144"/>
        <v>142515.44999999998</v>
      </c>
      <c r="Q735">
        <f t="shared" si="147"/>
        <v>294079.54524299997</v>
      </c>
      <c r="R735">
        <f t="shared" si="148"/>
        <v>431505.14417010004</v>
      </c>
      <c r="S735">
        <f t="shared" si="149"/>
        <v>5117361.843845238</v>
      </c>
      <c r="T735">
        <f t="shared" si="150"/>
        <v>1496412.2249999999</v>
      </c>
      <c r="U735" s="39">
        <f>(T735+T736)</f>
        <v>3188878.4604271506</v>
      </c>
      <c r="V735" s="39">
        <f t="shared" si="151"/>
        <v>5629098.0282297619</v>
      </c>
      <c r="W735" s="39">
        <f t="shared" si="152"/>
        <v>36079.860759493662</v>
      </c>
      <c r="X735" s="39">
        <f t="shared" si="153"/>
        <v>28503.089999999997</v>
      </c>
    </row>
    <row r="736" spans="2:24" x14ac:dyDescent="0.25">
      <c r="B736" s="4" t="s">
        <v>57</v>
      </c>
      <c r="C736" s="4">
        <v>728</v>
      </c>
      <c r="D736" s="4">
        <v>139</v>
      </c>
      <c r="E736" s="26">
        <v>10.5</v>
      </c>
      <c r="F736" s="23">
        <v>0.2</v>
      </c>
      <c r="G736" s="30">
        <v>0.75</v>
      </c>
      <c r="H736" s="30">
        <v>2.7</v>
      </c>
      <c r="I736" s="29">
        <v>1323</v>
      </c>
      <c r="J736" s="37">
        <f t="shared" si="154"/>
        <v>0.6948644062499999</v>
      </c>
      <c r="K736" s="37">
        <f t="shared" si="155"/>
        <v>11130</v>
      </c>
      <c r="L736" t="s">
        <v>56</v>
      </c>
      <c r="M736" s="18">
        <f t="shared" si="145"/>
        <v>1017.96</v>
      </c>
      <c r="N736">
        <f t="shared" si="146"/>
        <v>1590</v>
      </c>
      <c r="O736">
        <f t="shared" si="143"/>
        <v>151564.09524299999</v>
      </c>
      <c r="P736">
        <f t="shared" si="144"/>
        <v>151564.09524299999</v>
      </c>
      <c r="Q736">
        <f t="shared" si="147"/>
        <v>308406.55556699994</v>
      </c>
      <c r="R736">
        <f t="shared" si="148"/>
        <v>446272.06663572747</v>
      </c>
      <c r="S736">
        <f t="shared" si="149"/>
        <v>4946417.71030905</v>
      </c>
      <c r="T736">
        <f t="shared" si="150"/>
        <v>1692466.2354271507</v>
      </c>
      <c r="U736" s="39">
        <f>(T736+T737)</f>
        <v>3504868.6962487521</v>
      </c>
      <c r="V736" s="39">
        <f t="shared" si="151"/>
        <v>3709813.2827317873</v>
      </c>
      <c r="W736" s="39">
        <f t="shared" si="152"/>
        <v>56134.850089999993</v>
      </c>
      <c r="X736" s="39">
        <f t="shared" si="153"/>
        <v>30312.819048599998</v>
      </c>
    </row>
    <row r="737" spans="2:24" x14ac:dyDescent="0.25">
      <c r="B737" s="4" t="s">
        <v>57</v>
      </c>
      <c r="C737" s="4">
        <v>729</v>
      </c>
      <c r="D737" s="4">
        <v>140</v>
      </c>
      <c r="E737" s="26">
        <v>11.16667</v>
      </c>
      <c r="F737" s="23">
        <v>0.2</v>
      </c>
      <c r="G737" s="30">
        <v>0.53</v>
      </c>
      <c r="H737" s="30">
        <v>1.9</v>
      </c>
      <c r="I737" s="29">
        <v>1496.33</v>
      </c>
      <c r="J737" s="37">
        <f t="shared" si="154"/>
        <v>0.73898300184187493</v>
      </c>
      <c r="K737" s="37">
        <f t="shared" si="155"/>
        <v>11836.6702</v>
      </c>
      <c r="L737" t="s">
        <v>56</v>
      </c>
      <c r="M737" s="18">
        <f t="shared" si="145"/>
        <v>719.35840000000007</v>
      </c>
      <c r="N737">
        <f t="shared" si="146"/>
        <v>1123.6000000000001</v>
      </c>
      <c r="O737">
        <f t="shared" si="143"/>
        <v>156842.46032399999</v>
      </c>
      <c r="P737">
        <f t="shared" si="144"/>
        <v>156842.46032399999</v>
      </c>
      <c r="Q737">
        <f t="shared" si="147"/>
        <v>314815.95040500001</v>
      </c>
      <c r="R737">
        <f t="shared" si="148"/>
        <v>402997.99704597</v>
      </c>
      <c r="S737">
        <f t="shared" si="149"/>
        <v>3927173.2828894015</v>
      </c>
      <c r="T737">
        <f t="shared" si="150"/>
        <v>1812402.4608216013</v>
      </c>
      <c r="U737" s="39">
        <f>(T737+T738)</f>
        <v>3651038.5347904516</v>
      </c>
      <c r="V737" s="39">
        <f t="shared" si="151"/>
        <v>2081401.839931383</v>
      </c>
      <c r="W737" s="39">
        <f t="shared" si="152"/>
        <v>82548.663328421055</v>
      </c>
      <c r="X737" s="39">
        <f t="shared" si="153"/>
        <v>31368.492064799997</v>
      </c>
    </row>
    <row r="738" spans="2:24" x14ac:dyDescent="0.25">
      <c r="B738" s="4" t="s">
        <v>57</v>
      </c>
      <c r="C738" s="4">
        <v>730</v>
      </c>
      <c r="D738" s="4">
        <v>141</v>
      </c>
      <c r="E738" s="26">
        <v>11.55556</v>
      </c>
      <c r="F738" s="23">
        <v>0.2</v>
      </c>
      <c r="G738" s="30">
        <v>0.24</v>
      </c>
      <c r="H738" s="30">
        <v>0.85</v>
      </c>
      <c r="I738" s="29">
        <v>1602.37</v>
      </c>
      <c r="J738" s="37">
        <f t="shared" si="154"/>
        <v>0.76471879412249988</v>
      </c>
      <c r="K738" s="37">
        <f t="shared" si="155"/>
        <v>12248.893599999999</v>
      </c>
      <c r="L738" t="s">
        <v>56</v>
      </c>
      <c r="M738" s="18">
        <f t="shared" si="145"/>
        <v>325.74719999999996</v>
      </c>
      <c r="N738">
        <f t="shared" si="146"/>
        <v>508.79999999999995</v>
      </c>
      <c r="O738">
        <f t="shared" si="143"/>
        <v>157973.490081</v>
      </c>
      <c r="P738">
        <f t="shared" si="144"/>
        <v>157973.490081</v>
      </c>
      <c r="Q738">
        <f t="shared" si="147"/>
        <v>316324.035324</v>
      </c>
      <c r="R738">
        <f t="shared" si="148"/>
        <v>304976.59013006999</v>
      </c>
      <c r="S738">
        <f t="shared" si="149"/>
        <v>3376683.9121648073</v>
      </c>
      <c r="T738">
        <f t="shared" si="150"/>
        <v>1838636.0739688501</v>
      </c>
      <c r="U738" s="39">
        <f>(T738+T739)</f>
        <v>3686059.6296390006</v>
      </c>
      <c r="V738" s="39">
        <f t="shared" si="151"/>
        <v>810404.13891955372</v>
      </c>
      <c r="W738" s="39">
        <f t="shared" si="152"/>
        <v>185851.16480117646</v>
      </c>
      <c r="X738" s="39">
        <f t="shared" si="153"/>
        <v>31594.6980162</v>
      </c>
    </row>
    <row r="739" spans="2:24" x14ac:dyDescent="0.25">
      <c r="B739" s="4" t="s">
        <v>57</v>
      </c>
      <c r="C739" s="4">
        <v>731</v>
      </c>
      <c r="D739" s="4">
        <v>142</v>
      </c>
      <c r="E739" s="26">
        <v>11.63889</v>
      </c>
      <c r="F739" s="23">
        <v>0.2</v>
      </c>
      <c r="G739" s="30">
        <v>0.06</v>
      </c>
      <c r="H739" s="30">
        <v>0.2</v>
      </c>
      <c r="I739" s="29">
        <v>1625.56</v>
      </c>
      <c r="J739" s="37">
        <f t="shared" si="154"/>
        <v>0.7702333704056249</v>
      </c>
      <c r="K739" s="37">
        <f t="shared" si="155"/>
        <v>12337.223400000001</v>
      </c>
      <c r="L739" t="s">
        <v>56</v>
      </c>
      <c r="M739" s="18">
        <f t="shared" si="145"/>
        <v>81.436799999999991</v>
      </c>
      <c r="N739">
        <f t="shared" si="146"/>
        <v>127.19999999999999</v>
      </c>
      <c r="O739">
        <f t="shared" si="143"/>
        <v>158350.545243</v>
      </c>
      <c r="P739">
        <f t="shared" si="144"/>
        <v>158350.545243</v>
      </c>
      <c r="Q739">
        <f t="shared" si="147"/>
        <v>317455.06508099998</v>
      </c>
      <c r="R739">
        <f t="shared" si="148"/>
        <v>263917.54901324247</v>
      </c>
      <c r="S739">
        <f t="shared" si="149"/>
        <v>3357617.1204072535</v>
      </c>
      <c r="T739">
        <f t="shared" si="150"/>
        <v>1847423.5556701508</v>
      </c>
      <c r="U739" s="39">
        <f>(T739+T740)</f>
        <v>3712481.7402055515</v>
      </c>
      <c r="V739" s="39">
        <f t="shared" si="151"/>
        <v>201457.02722443521</v>
      </c>
      <c r="W739" s="39">
        <f t="shared" si="152"/>
        <v>791752.72621499992</v>
      </c>
      <c r="X739" s="39">
        <f t="shared" si="153"/>
        <v>31670.109048600003</v>
      </c>
    </row>
    <row r="740" spans="2:24" x14ac:dyDescent="0.25">
      <c r="B740" s="4" t="s">
        <v>57</v>
      </c>
      <c r="C740" s="4">
        <v>732</v>
      </c>
      <c r="D740" s="4">
        <v>143</v>
      </c>
      <c r="E740" s="26">
        <v>11.66667</v>
      </c>
      <c r="F740" s="23">
        <v>0.2</v>
      </c>
      <c r="G740" s="30">
        <v>0.04</v>
      </c>
      <c r="H740" s="30">
        <v>0.15</v>
      </c>
      <c r="I740" s="29">
        <v>1633.33</v>
      </c>
      <c r="J740" s="37">
        <f t="shared" si="154"/>
        <v>0.77207178309187496</v>
      </c>
      <c r="K740" s="37">
        <f t="shared" si="155"/>
        <v>12366.6702</v>
      </c>
      <c r="L740" t="s">
        <v>56</v>
      </c>
      <c r="M740" s="18">
        <f t="shared" si="145"/>
        <v>54.291200000000003</v>
      </c>
      <c r="N740">
        <f t="shared" si="146"/>
        <v>84.8</v>
      </c>
      <c r="O740">
        <f t="shared" si="143"/>
        <v>159104.51983800001</v>
      </c>
      <c r="P740">
        <f t="shared" si="144"/>
        <v>159104.51983800001</v>
      </c>
      <c r="Q740">
        <f t="shared" si="147"/>
        <v>318963.15000000002</v>
      </c>
      <c r="R740">
        <f t="shared" si="148"/>
        <v>265174.17321258003</v>
      </c>
      <c r="S740">
        <f t="shared" si="149"/>
        <v>3648601.0707111331</v>
      </c>
      <c r="T740">
        <f t="shared" si="150"/>
        <v>1865058.1845354005</v>
      </c>
      <c r="U740" s="39">
        <f>(T740+T741)</f>
        <v>3747837.9616848007</v>
      </c>
      <c r="V740" s="39">
        <f t="shared" si="151"/>
        <v>145944.04282844532</v>
      </c>
      <c r="W740" s="39">
        <f t="shared" si="152"/>
        <v>1060696.7989200002</v>
      </c>
      <c r="X740" s="39">
        <f t="shared" si="153"/>
        <v>31820.903967600003</v>
      </c>
    </row>
    <row r="741" spans="2:24" x14ac:dyDescent="0.25">
      <c r="B741" s="4" t="s">
        <v>57</v>
      </c>
      <c r="C741" s="4">
        <v>733</v>
      </c>
      <c r="D741" s="4">
        <v>144</v>
      </c>
      <c r="E741" s="26">
        <v>11.72222</v>
      </c>
      <c r="F741" s="23">
        <v>0.2</v>
      </c>
      <c r="G741" s="30">
        <v>0.06</v>
      </c>
      <c r="H741" s="30">
        <v>0.2</v>
      </c>
      <c r="I741" s="29">
        <v>1648.93</v>
      </c>
      <c r="J741" s="37">
        <f t="shared" si="154"/>
        <v>0.77574794668874991</v>
      </c>
      <c r="K741" s="37">
        <f t="shared" si="155"/>
        <v>12425.5532</v>
      </c>
      <c r="L741" t="s">
        <v>56</v>
      </c>
      <c r="M741" s="18">
        <f t="shared" si="145"/>
        <v>81.436799999999991</v>
      </c>
      <c r="N741">
        <f t="shared" si="146"/>
        <v>127.19999999999999</v>
      </c>
      <c r="O741">
        <f t="shared" si="143"/>
        <v>159858.63016199999</v>
      </c>
      <c r="P741">
        <f t="shared" si="144"/>
        <v>159858.63016199999</v>
      </c>
      <c r="Q741">
        <f t="shared" si="147"/>
        <v>320848.29008099996</v>
      </c>
      <c r="R741">
        <f t="shared" si="148"/>
        <v>288633.628911465</v>
      </c>
      <c r="S741">
        <f t="shared" si="149"/>
        <v>4502190.5337797329</v>
      </c>
      <c r="T741">
        <f t="shared" si="150"/>
        <v>1882779.7771494002</v>
      </c>
      <c r="U741" s="39">
        <f>(T741+T742)</f>
        <v>3792295.84231125</v>
      </c>
      <c r="V741" s="39">
        <f t="shared" si="151"/>
        <v>270131.43202678394</v>
      </c>
      <c r="W741" s="39">
        <f t="shared" si="152"/>
        <v>799293.1508099999</v>
      </c>
      <c r="X741" s="39">
        <f t="shared" si="153"/>
        <v>31971.726032399998</v>
      </c>
    </row>
    <row r="742" spans="2:24" x14ac:dyDescent="0.25">
      <c r="B742" s="4" t="s">
        <v>57</v>
      </c>
      <c r="C742" s="4">
        <v>734</v>
      </c>
      <c r="D742" s="4">
        <v>145</v>
      </c>
      <c r="E742" s="26">
        <v>11.77778</v>
      </c>
      <c r="F742" s="23">
        <v>0.2</v>
      </c>
      <c r="G742" s="30">
        <v>7.0000000000000007E-2</v>
      </c>
      <c r="H742" s="30">
        <v>0.25</v>
      </c>
      <c r="I742" s="29">
        <v>1664.59</v>
      </c>
      <c r="J742" s="37">
        <f t="shared" si="154"/>
        <v>0.77942477206124994</v>
      </c>
      <c r="K742" s="37">
        <f t="shared" si="155"/>
        <v>12484.4468</v>
      </c>
      <c r="L742" t="s">
        <v>56</v>
      </c>
      <c r="M742" s="18">
        <f t="shared" si="145"/>
        <v>95.009600000000006</v>
      </c>
      <c r="N742">
        <f t="shared" si="146"/>
        <v>148.4</v>
      </c>
      <c r="O742">
        <f t="shared" si="143"/>
        <v>160989.659919</v>
      </c>
      <c r="P742">
        <f t="shared" si="144"/>
        <v>160989.659919</v>
      </c>
      <c r="Q742">
        <f t="shared" si="147"/>
        <v>323487.40475699998</v>
      </c>
      <c r="R742">
        <f t="shared" si="148"/>
        <v>357754.76404452004</v>
      </c>
      <c r="S742">
        <f t="shared" si="149"/>
        <v>5310111.4108580314</v>
      </c>
      <c r="T742">
        <f t="shared" si="150"/>
        <v>1909516.0651618501</v>
      </c>
      <c r="U742" s="39">
        <f>(T742+T743)</f>
        <v>3854974.8158662505</v>
      </c>
      <c r="V742" s="39">
        <f t="shared" si="151"/>
        <v>371707.79876006226</v>
      </c>
      <c r="W742" s="39">
        <f t="shared" si="152"/>
        <v>643958.63967599999</v>
      </c>
      <c r="X742" s="39">
        <f t="shared" si="153"/>
        <v>32197.931983800001</v>
      </c>
    </row>
    <row r="743" spans="2:24" x14ac:dyDescent="0.25">
      <c r="B743" s="4" t="s">
        <v>57</v>
      </c>
      <c r="C743" s="4">
        <v>735</v>
      </c>
      <c r="D743" s="4">
        <v>146</v>
      </c>
      <c r="E743" s="26">
        <v>11.86111</v>
      </c>
      <c r="F743" s="23">
        <v>0.2</v>
      </c>
      <c r="G743" s="30">
        <v>0.1</v>
      </c>
      <c r="H743" s="30">
        <v>0.35</v>
      </c>
      <c r="I743" s="29">
        <v>1688.23</v>
      </c>
      <c r="J743" s="37">
        <f t="shared" si="154"/>
        <v>0.78493934834437495</v>
      </c>
      <c r="K743" s="37">
        <f t="shared" si="155"/>
        <v>12572.776599999999</v>
      </c>
      <c r="L743" t="s">
        <v>56</v>
      </c>
      <c r="M743" s="18">
        <f t="shared" si="145"/>
        <v>135.72800000000001</v>
      </c>
      <c r="N743">
        <f t="shared" si="146"/>
        <v>212</v>
      </c>
      <c r="O743">
        <f t="shared" si="143"/>
        <v>162497.74483799998</v>
      </c>
      <c r="P743">
        <f t="shared" si="144"/>
        <v>162497.74483799998</v>
      </c>
      <c r="Q743">
        <f t="shared" si="147"/>
        <v>327257.68491900002</v>
      </c>
      <c r="R743">
        <f t="shared" si="148"/>
        <v>417528.93673640251</v>
      </c>
      <c r="S743">
        <f t="shared" si="149"/>
        <v>6061191.2657085033</v>
      </c>
      <c r="T743">
        <f t="shared" si="150"/>
        <v>1945458.7507044002</v>
      </c>
      <c r="U743" s="39">
        <f>(T743+T744)</f>
        <v>3945461.5397542501</v>
      </c>
      <c r="V743" s="39">
        <f t="shared" si="151"/>
        <v>606119.12657085038</v>
      </c>
      <c r="W743" s="39">
        <f t="shared" si="152"/>
        <v>464279.2709657143</v>
      </c>
      <c r="X743" s="39">
        <f t="shared" si="153"/>
        <v>32499.5489676</v>
      </c>
    </row>
    <row r="744" spans="2:24" x14ac:dyDescent="0.25">
      <c r="B744" s="4" t="s">
        <v>57</v>
      </c>
      <c r="C744" s="4">
        <v>736</v>
      </c>
      <c r="D744" s="4">
        <v>147</v>
      </c>
      <c r="E744" s="26">
        <v>11.97222</v>
      </c>
      <c r="F744" s="23">
        <v>0.2</v>
      </c>
      <c r="G744" s="30">
        <v>0.14000000000000001</v>
      </c>
      <c r="H744" s="30">
        <v>0.5</v>
      </c>
      <c r="I744" s="29">
        <v>1720.01</v>
      </c>
      <c r="J744" s="37">
        <f t="shared" si="154"/>
        <v>0.79229233731374993</v>
      </c>
      <c r="K744" s="37">
        <f t="shared" si="155"/>
        <v>12690.5532</v>
      </c>
      <c r="L744" t="s">
        <v>56</v>
      </c>
      <c r="M744" s="18">
        <f t="shared" si="145"/>
        <v>190.01920000000001</v>
      </c>
      <c r="N744">
        <f t="shared" si="146"/>
        <v>296.8</v>
      </c>
      <c r="O744">
        <f t="shared" si="143"/>
        <v>164759.94008100001</v>
      </c>
      <c r="P744">
        <f t="shared" si="144"/>
        <v>164759.94008100001</v>
      </c>
      <c r="Q744">
        <f t="shared" si="147"/>
        <v>330650.909919</v>
      </c>
      <c r="R744">
        <f t="shared" si="148"/>
        <v>471396.47692509001</v>
      </c>
      <c r="S744">
        <f t="shared" si="149"/>
        <v>6764309.7108525895</v>
      </c>
      <c r="T744">
        <f t="shared" si="150"/>
        <v>2000002.7890498501</v>
      </c>
      <c r="U744" s="39">
        <f>(T744+T745)</f>
        <v>4027558.7184232501</v>
      </c>
      <c r="V744" s="39">
        <f t="shared" si="151"/>
        <v>947003.35951936257</v>
      </c>
      <c r="W744" s="39">
        <f t="shared" si="152"/>
        <v>329519.88016200002</v>
      </c>
      <c r="X744" s="39">
        <f t="shared" si="153"/>
        <v>32951.988016200004</v>
      </c>
    </row>
    <row r="745" spans="2:24" x14ac:dyDescent="0.25">
      <c r="B745" s="4" t="s">
        <v>57</v>
      </c>
      <c r="C745" s="4">
        <v>737</v>
      </c>
      <c r="D745" s="4">
        <v>148</v>
      </c>
      <c r="E745" s="26">
        <v>12.13889</v>
      </c>
      <c r="F745" s="23">
        <v>0.2</v>
      </c>
      <c r="G745" s="30">
        <v>0.13</v>
      </c>
      <c r="H745" s="30">
        <v>0.45</v>
      </c>
      <c r="I745" s="29">
        <v>1768.23</v>
      </c>
      <c r="J745" s="37">
        <f t="shared" si="154"/>
        <v>0.80332215165562493</v>
      </c>
      <c r="K745" s="37">
        <f t="shared" si="155"/>
        <v>12867.223400000001</v>
      </c>
      <c r="L745" t="s">
        <v>56</v>
      </c>
      <c r="M745" s="18">
        <f t="shared" si="145"/>
        <v>176.44640000000001</v>
      </c>
      <c r="N745">
        <f t="shared" si="146"/>
        <v>275.60000000000002</v>
      </c>
      <c r="O745">
        <f t="shared" si="143"/>
        <v>165890.96983799999</v>
      </c>
      <c r="P745">
        <f t="shared" si="144"/>
        <v>165890.96983799999</v>
      </c>
      <c r="Q745">
        <f t="shared" si="147"/>
        <v>332158.99483799998</v>
      </c>
      <c r="R745">
        <f t="shared" si="148"/>
        <v>518409.28074374999</v>
      </c>
      <c r="S745">
        <f t="shared" si="149"/>
        <v>7292290.8878228143</v>
      </c>
      <c r="T745">
        <f t="shared" si="150"/>
        <v>2027555.9293734003</v>
      </c>
      <c r="U745" s="39">
        <f>(T745+T746)</f>
        <v>4064339.2356234002</v>
      </c>
      <c r="V745" s="39">
        <f t="shared" si="151"/>
        <v>947997.81541696587</v>
      </c>
      <c r="W745" s="39">
        <f t="shared" si="152"/>
        <v>368646.59963999997</v>
      </c>
      <c r="X745" s="39">
        <f t="shared" si="153"/>
        <v>33178.193967599997</v>
      </c>
    </row>
    <row r="746" spans="2:24" x14ac:dyDescent="0.25">
      <c r="B746" s="4" t="s">
        <v>57</v>
      </c>
      <c r="C746" s="4">
        <v>738</v>
      </c>
      <c r="D746" s="4">
        <v>149</v>
      </c>
      <c r="E746" s="26">
        <v>12.22222</v>
      </c>
      <c r="F746" s="23">
        <v>0.2</v>
      </c>
      <c r="G746" s="30">
        <v>0.06</v>
      </c>
      <c r="H746" s="30">
        <v>0.2</v>
      </c>
      <c r="I746" s="29">
        <v>1792.59</v>
      </c>
      <c r="J746" s="37">
        <f t="shared" si="154"/>
        <v>0.80883672793874994</v>
      </c>
      <c r="K746" s="37">
        <f t="shared" si="155"/>
        <v>12955.5532</v>
      </c>
      <c r="L746" t="s">
        <v>56</v>
      </c>
      <c r="M746" s="18">
        <f t="shared" si="145"/>
        <v>81.436799999999991</v>
      </c>
      <c r="N746">
        <f t="shared" si="146"/>
        <v>127.19999999999999</v>
      </c>
      <c r="O746">
        <f t="shared" si="143"/>
        <v>166268.02499999999</v>
      </c>
      <c r="P746">
        <f t="shared" si="144"/>
        <v>166268.02499999999</v>
      </c>
      <c r="Q746">
        <f t="shared" si="147"/>
        <v>337060.30475700001</v>
      </c>
      <c r="R746">
        <f t="shared" si="148"/>
        <v>554226.77771133755</v>
      </c>
      <c r="S746">
        <f t="shared" si="149"/>
        <v>8283763.6104475344</v>
      </c>
      <c r="T746">
        <f t="shared" si="150"/>
        <v>2036783.3062499999</v>
      </c>
      <c r="U746" s="39">
        <f>(T746+T747)</f>
        <v>4185918.9238846507</v>
      </c>
      <c r="V746" s="39">
        <f t="shared" si="151"/>
        <v>497025.81662685203</v>
      </c>
      <c r="W746" s="39">
        <f t="shared" si="152"/>
        <v>831340.12499999988</v>
      </c>
      <c r="X746" s="39">
        <f t="shared" si="153"/>
        <v>33253.605000000003</v>
      </c>
    </row>
    <row r="747" spans="2:24" x14ac:dyDescent="0.25">
      <c r="B747" s="4" t="s">
        <v>57</v>
      </c>
      <c r="C747" s="4">
        <v>739</v>
      </c>
      <c r="D747" s="4">
        <v>150</v>
      </c>
      <c r="E747" s="26">
        <v>12.25</v>
      </c>
      <c r="F747" s="23">
        <v>0.2</v>
      </c>
      <c r="G747" s="30">
        <v>0.18</v>
      </c>
      <c r="H747" s="30">
        <v>0.65</v>
      </c>
      <c r="I747" s="29">
        <v>1800.75</v>
      </c>
      <c r="J747" s="37">
        <f t="shared" si="154"/>
        <v>0.8106751406249999</v>
      </c>
      <c r="K747" s="37">
        <f t="shared" si="155"/>
        <v>12985</v>
      </c>
      <c r="L747" t="s">
        <v>56</v>
      </c>
      <c r="M747" s="18">
        <f t="shared" si="145"/>
        <v>244.31039999999999</v>
      </c>
      <c r="N747">
        <f t="shared" si="146"/>
        <v>381.59999999999997</v>
      </c>
      <c r="O747">
        <f t="shared" si="143"/>
        <v>170792.27975700001</v>
      </c>
      <c r="P747">
        <f t="shared" si="144"/>
        <v>170792.27975700001</v>
      </c>
      <c r="Q747">
        <f t="shared" si="147"/>
        <v>345731.89483800001</v>
      </c>
      <c r="R747">
        <f t="shared" si="148"/>
        <v>630982.59859070997</v>
      </c>
      <c r="S747">
        <f t="shared" si="149"/>
        <v>9772587.9361697249</v>
      </c>
      <c r="T747">
        <f t="shared" si="150"/>
        <v>2149135.6176346508</v>
      </c>
      <c r="U747" s="39">
        <f>(T747+T748)</f>
        <v>4403913.0730560012</v>
      </c>
      <c r="V747" s="39">
        <f t="shared" si="151"/>
        <v>1759065.8285105503</v>
      </c>
      <c r="W747" s="39">
        <f t="shared" si="152"/>
        <v>262757.35347230767</v>
      </c>
      <c r="X747" s="39">
        <f t="shared" si="153"/>
        <v>34158.455951400007</v>
      </c>
    </row>
    <row r="748" spans="2:24" x14ac:dyDescent="0.25">
      <c r="B748" s="4" t="s">
        <v>57</v>
      </c>
      <c r="C748" s="4">
        <v>740</v>
      </c>
      <c r="D748" s="4">
        <v>151</v>
      </c>
      <c r="E748" s="26">
        <v>12.58333</v>
      </c>
      <c r="F748" s="23">
        <v>0.2</v>
      </c>
      <c r="G748" s="30">
        <v>0.32</v>
      </c>
      <c r="H748" s="30">
        <v>1.1499999999999999</v>
      </c>
      <c r="I748" s="29">
        <v>1900.08</v>
      </c>
      <c r="J748" s="37">
        <f t="shared" si="154"/>
        <v>0.83273410753312493</v>
      </c>
      <c r="K748" s="37">
        <f t="shared" si="155"/>
        <v>13338.3298</v>
      </c>
      <c r="L748" t="s">
        <v>56</v>
      </c>
      <c r="M748" s="18">
        <f t="shared" si="145"/>
        <v>434.32960000000003</v>
      </c>
      <c r="N748">
        <f t="shared" si="146"/>
        <v>678.4</v>
      </c>
      <c r="O748">
        <f t="shared" si="143"/>
        <v>174939.615081</v>
      </c>
      <c r="P748">
        <f t="shared" si="144"/>
        <v>174939.615081</v>
      </c>
      <c r="Q748">
        <f t="shared" si="147"/>
        <v>352895.4</v>
      </c>
      <c r="R748">
        <f t="shared" si="148"/>
        <v>726485.38483684487</v>
      </c>
      <c r="S748">
        <f t="shared" si="149"/>
        <v>11812473.027754743</v>
      </c>
      <c r="T748">
        <f t="shared" si="150"/>
        <v>2254777.45542135</v>
      </c>
      <c r="U748" s="39">
        <f>(T748+T749)</f>
        <v>4587975.3266307004</v>
      </c>
      <c r="V748" s="39">
        <f t="shared" si="151"/>
        <v>3779991.3688815176</v>
      </c>
      <c r="W748" s="39">
        <f t="shared" si="152"/>
        <v>152121.40441826088</v>
      </c>
      <c r="X748" s="39">
        <f t="shared" si="153"/>
        <v>34987.923016200002</v>
      </c>
    </row>
    <row r="749" spans="2:24" x14ac:dyDescent="0.25">
      <c r="B749" s="4" t="s">
        <v>57</v>
      </c>
      <c r="C749" s="4">
        <v>741</v>
      </c>
      <c r="D749" s="4">
        <v>152</v>
      </c>
      <c r="E749" s="26">
        <v>12.88889</v>
      </c>
      <c r="F749" s="23">
        <v>0.2</v>
      </c>
      <c r="G749" s="30">
        <v>0.26</v>
      </c>
      <c r="H749" s="30">
        <v>0.95</v>
      </c>
      <c r="I749" s="29">
        <v>1993.48</v>
      </c>
      <c r="J749" s="37">
        <f t="shared" si="154"/>
        <v>0.85295532353062498</v>
      </c>
      <c r="K749" s="37">
        <f t="shared" si="155"/>
        <v>13662.223400000001</v>
      </c>
      <c r="L749" t="s">
        <v>56</v>
      </c>
      <c r="M749" s="18">
        <f t="shared" si="145"/>
        <v>352.89280000000002</v>
      </c>
      <c r="N749">
        <f t="shared" si="146"/>
        <v>551.20000000000005</v>
      </c>
      <c r="O749">
        <f t="shared" si="143"/>
        <v>177955.784919</v>
      </c>
      <c r="P749">
        <f t="shared" si="144"/>
        <v>177955.784919</v>
      </c>
      <c r="Q749">
        <f t="shared" si="147"/>
        <v>356288.625</v>
      </c>
      <c r="R749">
        <f t="shared" si="148"/>
        <v>860119.65676779754</v>
      </c>
      <c r="S749">
        <f t="shared" si="149"/>
        <v>13135362.442068394</v>
      </c>
      <c r="T749">
        <f t="shared" si="150"/>
        <v>2333197.8712093499</v>
      </c>
      <c r="U749" s="39">
        <f>(T749+T750)</f>
        <v>4676293.4404211994</v>
      </c>
      <c r="V749" s="39">
        <f t="shared" si="151"/>
        <v>3415194.2349377824</v>
      </c>
      <c r="W749" s="39">
        <f t="shared" si="152"/>
        <v>187321.87886210528</v>
      </c>
      <c r="X749" s="39">
        <f t="shared" si="153"/>
        <v>35591.1569838</v>
      </c>
    </row>
    <row r="750" spans="2:24" x14ac:dyDescent="0.25">
      <c r="B750" s="4" t="s">
        <v>57</v>
      </c>
      <c r="C750" s="4">
        <v>742</v>
      </c>
      <c r="D750" s="4">
        <v>153</v>
      </c>
      <c r="E750" s="26">
        <v>13.11111</v>
      </c>
      <c r="F750" s="23">
        <v>0.2</v>
      </c>
      <c r="G750" s="30">
        <v>0.13</v>
      </c>
      <c r="H750" s="30">
        <v>0.45</v>
      </c>
      <c r="I750" s="29">
        <v>2062.81</v>
      </c>
      <c r="J750" s="37">
        <f t="shared" si="154"/>
        <v>0.86766130146937492</v>
      </c>
      <c r="K750" s="37">
        <f t="shared" si="155"/>
        <v>13897.776599999999</v>
      </c>
      <c r="L750" t="s">
        <v>56</v>
      </c>
      <c r="M750" s="18">
        <f t="shared" si="145"/>
        <v>176.44640000000001</v>
      </c>
      <c r="N750">
        <f t="shared" si="146"/>
        <v>275.60000000000002</v>
      </c>
      <c r="O750">
        <f t="shared" si="143"/>
        <v>178332.840081</v>
      </c>
      <c r="P750">
        <f t="shared" si="144"/>
        <v>178332.840081</v>
      </c>
      <c r="Q750">
        <f t="shared" si="147"/>
        <v>357042.73532400001</v>
      </c>
      <c r="R750">
        <f t="shared" si="148"/>
        <v>936247.41042524984</v>
      </c>
      <c r="S750">
        <f t="shared" si="149"/>
        <v>14046195.233768268</v>
      </c>
      <c r="T750">
        <f t="shared" si="150"/>
        <v>2343095.5692118499</v>
      </c>
      <c r="U750" s="39">
        <f>(T750+T751)</f>
        <v>4696109.7856110008</v>
      </c>
      <c r="V750" s="39">
        <f t="shared" si="151"/>
        <v>1826005.3803898748</v>
      </c>
      <c r="W750" s="39">
        <f t="shared" si="152"/>
        <v>396295.20017999999</v>
      </c>
      <c r="X750" s="39">
        <f t="shared" si="153"/>
        <v>35666.568016199999</v>
      </c>
    </row>
    <row r="751" spans="2:24" x14ac:dyDescent="0.25">
      <c r="B751" s="4" t="s">
        <v>57</v>
      </c>
      <c r="C751" s="4">
        <v>743</v>
      </c>
      <c r="D751" s="4">
        <v>154</v>
      </c>
      <c r="E751" s="26">
        <v>13.13889</v>
      </c>
      <c r="F751" s="23">
        <v>0.2</v>
      </c>
      <c r="G751" s="30">
        <v>0.03</v>
      </c>
      <c r="H751" s="30">
        <v>0.1</v>
      </c>
      <c r="I751" s="29">
        <v>2071.56</v>
      </c>
      <c r="J751" s="37">
        <f t="shared" si="154"/>
        <v>0.86949971415562488</v>
      </c>
      <c r="K751" s="37">
        <f t="shared" si="155"/>
        <v>13927.223400000001</v>
      </c>
      <c r="L751" t="s">
        <v>56</v>
      </c>
      <c r="M751" s="18">
        <f t="shared" si="145"/>
        <v>40.718399999999995</v>
      </c>
      <c r="N751">
        <f t="shared" si="146"/>
        <v>63.599999999999994</v>
      </c>
      <c r="O751">
        <f t="shared" si="143"/>
        <v>178709.89524300001</v>
      </c>
      <c r="P751">
        <f t="shared" si="144"/>
        <v>178709.89524300001</v>
      </c>
      <c r="Q751">
        <f t="shared" si="147"/>
        <v>357419.79048600001</v>
      </c>
      <c r="R751">
        <f t="shared" si="148"/>
        <v>997797.21295657533</v>
      </c>
      <c r="S751">
        <f t="shared" si="149"/>
        <v>14592995.69218326</v>
      </c>
      <c r="T751">
        <f t="shared" si="150"/>
        <v>2353014.2163991509</v>
      </c>
      <c r="U751" s="39">
        <f>(T751+T752)</f>
        <v>4706028.4327983018</v>
      </c>
      <c r="V751" s="39">
        <f t="shared" si="151"/>
        <v>437789.87076549779</v>
      </c>
      <c r="W751" s="39">
        <f t="shared" si="152"/>
        <v>1787098.9524300001</v>
      </c>
      <c r="X751" s="39">
        <f t="shared" si="153"/>
        <v>35741.979048600006</v>
      </c>
    </row>
    <row r="752" spans="2:24" x14ac:dyDescent="0.25">
      <c r="B752" s="4" t="s">
        <v>57</v>
      </c>
      <c r="C752" s="4">
        <v>744</v>
      </c>
      <c r="D752" s="4">
        <v>155</v>
      </c>
      <c r="E752" s="26">
        <v>13.16667</v>
      </c>
      <c r="F752" s="23">
        <v>0.2</v>
      </c>
      <c r="G752" s="30">
        <v>0.01</v>
      </c>
      <c r="H752" s="30">
        <v>0.05</v>
      </c>
      <c r="I752" s="29">
        <v>2080.33</v>
      </c>
      <c r="J752" s="37">
        <f t="shared" si="154"/>
        <v>0.87133812684187495</v>
      </c>
      <c r="K752" s="37">
        <f t="shared" si="155"/>
        <v>13956.6702</v>
      </c>
      <c r="L752" t="s">
        <v>56</v>
      </c>
      <c r="M752" s="18">
        <f t="shared" si="145"/>
        <v>13.572800000000001</v>
      </c>
      <c r="N752">
        <f t="shared" si="146"/>
        <v>21.2</v>
      </c>
      <c r="O752">
        <f t="shared" si="143"/>
        <v>178709.89524300001</v>
      </c>
      <c r="P752">
        <f t="shared" si="144"/>
        <v>178709.89524300001</v>
      </c>
      <c r="Q752">
        <f t="shared" si="147"/>
        <v>357796.70991900004</v>
      </c>
      <c r="R752">
        <f t="shared" si="148"/>
        <v>1032546.4585371005</v>
      </c>
      <c r="S752">
        <f t="shared" si="149"/>
        <v>14754663.864213629</v>
      </c>
      <c r="T752">
        <f t="shared" si="150"/>
        <v>2353014.2163991509</v>
      </c>
      <c r="U752" s="39">
        <f>(T752+T753)</f>
        <v>4715964.4474327527</v>
      </c>
      <c r="V752" s="39">
        <f t="shared" si="151"/>
        <v>147546.6386421363</v>
      </c>
      <c r="W752" s="39">
        <f t="shared" si="152"/>
        <v>3574197.9048600001</v>
      </c>
      <c r="X752" s="39">
        <f t="shared" si="153"/>
        <v>35741.979048600006</v>
      </c>
    </row>
    <row r="753" spans="2:24" x14ac:dyDescent="0.25">
      <c r="B753" s="4" t="s">
        <v>57</v>
      </c>
      <c r="C753" s="4">
        <v>745</v>
      </c>
      <c r="D753" s="4">
        <v>156</v>
      </c>
      <c r="E753" s="26">
        <v>13.16667</v>
      </c>
      <c r="F753" s="23">
        <v>0.2</v>
      </c>
      <c r="G753" s="30">
        <v>0.01</v>
      </c>
      <c r="H753" s="30">
        <v>0.05</v>
      </c>
      <c r="I753" s="29">
        <v>2080.33</v>
      </c>
      <c r="J753" s="37">
        <f t="shared" si="154"/>
        <v>0.87133812684187495</v>
      </c>
      <c r="K753" s="37">
        <f t="shared" si="155"/>
        <v>13956.6702</v>
      </c>
      <c r="L753" t="s">
        <v>56</v>
      </c>
      <c r="M753" s="18">
        <f t="shared" si="145"/>
        <v>13.572800000000001</v>
      </c>
      <c r="N753">
        <f t="shared" si="146"/>
        <v>21.2</v>
      </c>
      <c r="O753">
        <f t="shared" si="143"/>
        <v>179086.81467600001</v>
      </c>
      <c r="P753">
        <f t="shared" si="144"/>
        <v>179086.81467600001</v>
      </c>
      <c r="Q753">
        <f t="shared" si="147"/>
        <v>359681.85</v>
      </c>
      <c r="R753">
        <f t="shared" si="148"/>
        <v>1042185.8682321748</v>
      </c>
      <c r="S753">
        <f t="shared" si="149"/>
        <v>14942150.26061843</v>
      </c>
      <c r="T753">
        <f t="shared" si="150"/>
        <v>2362950.2310336018</v>
      </c>
      <c r="U753" s="39">
        <f>(T753+T754)</f>
        <v>4765868.3092392031</v>
      </c>
      <c r="V753" s="39">
        <f t="shared" si="151"/>
        <v>149421.50260618431</v>
      </c>
      <c r="W753" s="39">
        <f t="shared" si="152"/>
        <v>3581736.2935199998</v>
      </c>
      <c r="X753" s="39">
        <f t="shared" si="153"/>
        <v>35817.362935200006</v>
      </c>
    </row>
    <row r="754" spans="2:24" x14ac:dyDescent="0.25">
      <c r="B754" s="4" t="s">
        <v>57</v>
      </c>
      <c r="C754" s="4">
        <v>746</v>
      </c>
      <c r="D754" s="4">
        <v>157</v>
      </c>
      <c r="E754" s="26">
        <v>13.19444</v>
      </c>
      <c r="F754" s="23">
        <v>0.2</v>
      </c>
      <c r="G754" s="30">
        <v>7.0000000000000007E-2</v>
      </c>
      <c r="H754" s="30">
        <v>0.25</v>
      </c>
      <c r="I754" s="29">
        <v>2089.12</v>
      </c>
      <c r="J754" s="37">
        <f t="shared" si="154"/>
        <v>0.87317587775249994</v>
      </c>
      <c r="K754" s="37">
        <f t="shared" si="155"/>
        <v>13986.106400000001</v>
      </c>
      <c r="L754" t="s">
        <v>56</v>
      </c>
      <c r="M754" s="18">
        <f t="shared" si="145"/>
        <v>95.009600000000006</v>
      </c>
      <c r="N754">
        <f t="shared" si="146"/>
        <v>148.4</v>
      </c>
      <c r="O754">
        <f t="shared" si="143"/>
        <v>180595.035324</v>
      </c>
      <c r="P754">
        <f t="shared" si="144"/>
        <v>180595.035324</v>
      </c>
      <c r="Q754">
        <f t="shared" si="147"/>
        <v>363829.18532399996</v>
      </c>
      <c r="R754">
        <f t="shared" si="148"/>
        <v>1053471.3403817255</v>
      </c>
      <c r="S754">
        <f t="shared" si="149"/>
        <v>15343050.801467694</v>
      </c>
      <c r="T754">
        <f t="shared" si="150"/>
        <v>2402918.0782056013</v>
      </c>
      <c r="U754" s="39">
        <f>(T754+T755)</f>
        <v>4876579.1032056008</v>
      </c>
      <c r="V754" s="39">
        <f t="shared" si="151"/>
        <v>1074013.5561027387</v>
      </c>
      <c r="W754" s="39">
        <f t="shared" si="152"/>
        <v>722380.14129599999</v>
      </c>
      <c r="X754" s="39">
        <f t="shared" si="153"/>
        <v>36119.007064800004</v>
      </c>
    </row>
    <row r="755" spans="2:24" x14ac:dyDescent="0.25">
      <c r="B755" s="4" t="s">
        <v>57</v>
      </c>
      <c r="C755" s="4">
        <v>747</v>
      </c>
      <c r="D755" s="4">
        <v>158</v>
      </c>
      <c r="E755" s="26">
        <v>13.30556</v>
      </c>
      <c r="F755" s="23">
        <v>0.2</v>
      </c>
      <c r="G755" s="30">
        <v>0.15</v>
      </c>
      <c r="H755" s="30">
        <v>0.55000000000000004</v>
      </c>
      <c r="I755" s="29">
        <v>2124.4499999999998</v>
      </c>
      <c r="J755" s="37">
        <f t="shared" si="154"/>
        <v>0.88052952849749988</v>
      </c>
      <c r="K755" s="37">
        <f t="shared" si="155"/>
        <v>14103.893599999999</v>
      </c>
      <c r="L755" t="s">
        <v>56</v>
      </c>
      <c r="M755" s="18">
        <f t="shared" si="145"/>
        <v>203.59199999999998</v>
      </c>
      <c r="N755">
        <f t="shared" si="146"/>
        <v>318</v>
      </c>
      <c r="O755">
        <f t="shared" si="143"/>
        <v>183234.15</v>
      </c>
      <c r="P755">
        <f t="shared" si="144"/>
        <v>183234.15</v>
      </c>
      <c r="Q755">
        <f t="shared" si="147"/>
        <v>369484.46983800002</v>
      </c>
      <c r="R755">
        <f t="shared" si="148"/>
        <v>1073955.5089064999</v>
      </c>
      <c r="S755">
        <f t="shared" si="149"/>
        <v>15880858.729782296</v>
      </c>
      <c r="T755">
        <f t="shared" si="150"/>
        <v>2473661.0249999999</v>
      </c>
      <c r="U755" s="39">
        <f>(T755+T756)</f>
        <v>5029428.8888873998</v>
      </c>
      <c r="V755" s="39">
        <f t="shared" si="151"/>
        <v>2382128.8094673445</v>
      </c>
      <c r="W755" s="39">
        <f t="shared" si="152"/>
        <v>333152.99999999994</v>
      </c>
      <c r="X755" s="39">
        <f t="shared" si="153"/>
        <v>36646.83</v>
      </c>
    </row>
    <row r="756" spans="2:24" x14ac:dyDescent="0.25">
      <c r="B756" s="4" t="s">
        <v>57</v>
      </c>
      <c r="C756" s="4">
        <v>748</v>
      </c>
      <c r="D756" s="4">
        <v>159</v>
      </c>
      <c r="E756" s="26">
        <v>13.5</v>
      </c>
      <c r="F756" s="23">
        <v>0.2</v>
      </c>
      <c r="G756" s="30">
        <v>0.21</v>
      </c>
      <c r="H756" s="30">
        <v>0.75</v>
      </c>
      <c r="I756" s="29">
        <v>2187</v>
      </c>
      <c r="J756" s="37">
        <f t="shared" si="154"/>
        <v>0.89339709374999998</v>
      </c>
      <c r="K756" s="37">
        <f t="shared" si="155"/>
        <v>14310</v>
      </c>
      <c r="L756" t="s">
        <v>56</v>
      </c>
      <c r="M756" s="18">
        <f t="shared" si="145"/>
        <v>285.02879999999999</v>
      </c>
      <c r="N756">
        <f t="shared" si="146"/>
        <v>445.2</v>
      </c>
      <c r="O756">
        <f t="shared" si="143"/>
        <v>186250.319838</v>
      </c>
      <c r="P756">
        <f t="shared" si="144"/>
        <v>186250.319838</v>
      </c>
      <c r="Q756">
        <f t="shared" si="147"/>
        <v>374008.72459500004</v>
      </c>
      <c r="R756">
        <f t="shared" si="148"/>
        <v>1096807.6459907996</v>
      </c>
      <c r="S756">
        <f t="shared" si="149"/>
        <v>16376658.054439675</v>
      </c>
      <c r="T756">
        <f t="shared" si="150"/>
        <v>2555767.8638874004</v>
      </c>
      <c r="U756" s="39">
        <f>(T756+T757)</f>
        <v>5153091.837164551</v>
      </c>
      <c r="V756" s="39">
        <f t="shared" si="151"/>
        <v>3439098.1914323317</v>
      </c>
      <c r="W756" s="39">
        <f t="shared" si="152"/>
        <v>248333.75978399999</v>
      </c>
      <c r="X756" s="39">
        <f t="shared" si="153"/>
        <v>37250.063967599999</v>
      </c>
    </row>
    <row r="757" spans="2:24" x14ac:dyDescent="0.25">
      <c r="B757" s="4" t="s">
        <v>57</v>
      </c>
      <c r="C757" s="4">
        <v>749</v>
      </c>
      <c r="D757" s="4">
        <v>160</v>
      </c>
      <c r="E757" s="26">
        <v>13.72222</v>
      </c>
      <c r="F757" s="23">
        <v>0.2</v>
      </c>
      <c r="G757" s="30">
        <v>0.17</v>
      </c>
      <c r="H757" s="30">
        <v>0.6</v>
      </c>
      <c r="I757" s="29">
        <v>2259.59</v>
      </c>
      <c r="J757" s="37">
        <f t="shared" si="154"/>
        <v>0.90810307168874993</v>
      </c>
      <c r="K757" s="37">
        <f t="shared" si="155"/>
        <v>14545.5532</v>
      </c>
      <c r="L757" t="s">
        <v>56</v>
      </c>
      <c r="M757" s="18">
        <f t="shared" si="145"/>
        <v>230.73760000000001</v>
      </c>
      <c r="N757">
        <f t="shared" si="146"/>
        <v>360.40000000000003</v>
      </c>
      <c r="O757">
        <f t="shared" si="143"/>
        <v>187758.40475700001</v>
      </c>
      <c r="P757">
        <f t="shared" si="144"/>
        <v>187758.40475700001</v>
      </c>
      <c r="Q757">
        <f t="shared" si="147"/>
        <v>375516.80951400002</v>
      </c>
      <c r="R757">
        <f t="shared" si="148"/>
        <v>1113511.5461236502</v>
      </c>
      <c r="S757">
        <f t="shared" si="149"/>
        <v>16661378.555797733</v>
      </c>
      <c r="T757">
        <f t="shared" si="150"/>
        <v>2597323.9732771511</v>
      </c>
      <c r="U757" s="39">
        <f>(T757+T758)</f>
        <v>5194647.9465543022</v>
      </c>
      <c r="V757" s="39">
        <f t="shared" si="151"/>
        <v>2832434.3544856147</v>
      </c>
      <c r="W757" s="39">
        <f t="shared" si="152"/>
        <v>312930.67459500005</v>
      </c>
      <c r="X757" s="39">
        <f t="shared" si="153"/>
        <v>37551.680951400005</v>
      </c>
    </row>
    <row r="758" spans="2:24" x14ac:dyDescent="0.25">
      <c r="B758" s="4" t="s">
        <v>57</v>
      </c>
      <c r="C758" s="4">
        <v>750</v>
      </c>
      <c r="D758" s="4">
        <v>161</v>
      </c>
      <c r="E758" s="26">
        <v>13.83333</v>
      </c>
      <c r="F758" s="23">
        <v>0.2</v>
      </c>
      <c r="G758" s="30">
        <v>0.06</v>
      </c>
      <c r="H758" s="30">
        <v>0.2</v>
      </c>
      <c r="I758" s="29">
        <v>2296.33</v>
      </c>
      <c r="J758" s="37">
        <f t="shared" si="154"/>
        <v>0.9154560606581249</v>
      </c>
      <c r="K758" s="37">
        <f t="shared" si="155"/>
        <v>14663.3298</v>
      </c>
      <c r="L758" t="s">
        <v>56</v>
      </c>
      <c r="M758" s="18">
        <f t="shared" si="145"/>
        <v>81.436799999999991</v>
      </c>
      <c r="N758">
        <f t="shared" si="146"/>
        <v>127.19999999999999</v>
      </c>
      <c r="O758">
        <f t="shared" si="143"/>
        <v>187758.40475700001</v>
      </c>
      <c r="P758">
        <f t="shared" si="144"/>
        <v>187758.40475700001</v>
      </c>
      <c r="Q758">
        <f t="shared" si="147"/>
        <v>375139.89008099999</v>
      </c>
      <c r="R758">
        <f t="shared" si="148"/>
        <v>1123942.4642999251</v>
      </c>
      <c r="S758">
        <f t="shared" si="149"/>
        <v>16856611.072121695</v>
      </c>
      <c r="T758">
        <f t="shared" si="150"/>
        <v>2597323.9732771511</v>
      </c>
      <c r="U758" s="39">
        <f>(T758+T759)</f>
        <v>5184230.3118067523</v>
      </c>
      <c r="V758" s="39">
        <f t="shared" si="151"/>
        <v>1011396.6643273017</v>
      </c>
      <c r="W758" s="39">
        <f t="shared" si="152"/>
        <v>938792.02378499997</v>
      </c>
      <c r="X758" s="39">
        <f t="shared" si="153"/>
        <v>37551.680951400005</v>
      </c>
    </row>
    <row r="759" spans="2:24" x14ac:dyDescent="0.25">
      <c r="B759" s="4" t="s">
        <v>57</v>
      </c>
      <c r="C759" s="4">
        <v>751</v>
      </c>
      <c r="D759" s="4">
        <v>162</v>
      </c>
      <c r="E759" s="26">
        <v>13.83333</v>
      </c>
      <c r="F759" s="23">
        <v>0.2</v>
      </c>
      <c r="G759" s="30">
        <v>-0.01</v>
      </c>
      <c r="H759" s="30">
        <v>-0.05</v>
      </c>
      <c r="I759" s="29">
        <v>2296.33</v>
      </c>
      <c r="J759" s="37">
        <f t="shared" si="154"/>
        <v>0.9154560606581249</v>
      </c>
      <c r="K759" s="37">
        <f t="shared" si="155"/>
        <v>14663.3298</v>
      </c>
      <c r="L759" t="s">
        <v>56</v>
      </c>
      <c r="M759" s="18">
        <f t="shared" si="145"/>
        <v>-13.572800000000001</v>
      </c>
      <c r="N759">
        <f t="shared" si="146"/>
        <v>-21.2</v>
      </c>
      <c r="O759">
        <f t="shared" si="143"/>
        <v>187381.48532399998</v>
      </c>
      <c r="P759">
        <f t="shared" si="144"/>
        <v>187381.48532399998</v>
      </c>
      <c r="Q759">
        <f t="shared" si="147"/>
        <v>373254.75</v>
      </c>
      <c r="R759">
        <f t="shared" si="148"/>
        <v>1137301.6191923253</v>
      </c>
      <c r="S759">
        <f t="shared" si="149"/>
        <v>16818926.316145305</v>
      </c>
      <c r="T759">
        <f t="shared" si="150"/>
        <v>2586906.3385296012</v>
      </c>
      <c r="U759" s="39">
        <f>(T759+T760)</f>
        <v>5132336.609239202</v>
      </c>
      <c r="V759" s="39">
        <f t="shared" si="151"/>
        <v>-168189.26316145304</v>
      </c>
      <c r="W759" s="39">
        <f t="shared" si="152"/>
        <v>-3747629.7064799992</v>
      </c>
      <c r="X759" s="39">
        <f t="shared" si="153"/>
        <v>37476.297064799997</v>
      </c>
    </row>
    <row r="760" spans="2:24" x14ac:dyDescent="0.25">
      <c r="B760" s="4" t="s">
        <v>57</v>
      </c>
      <c r="C760" s="4">
        <v>752</v>
      </c>
      <c r="D760" s="4">
        <v>163</v>
      </c>
      <c r="E760" s="26">
        <v>13.80556</v>
      </c>
      <c r="F760" s="23">
        <v>0.2</v>
      </c>
      <c r="G760" s="30">
        <v>-7.0000000000000007E-2</v>
      </c>
      <c r="H760" s="30">
        <v>-0.25</v>
      </c>
      <c r="I760" s="29">
        <v>2287.12</v>
      </c>
      <c r="J760" s="37">
        <f t="shared" si="154"/>
        <v>0.91361830974749991</v>
      </c>
      <c r="K760" s="37">
        <f t="shared" si="155"/>
        <v>14633.893599999999</v>
      </c>
      <c r="L760" t="s">
        <v>56</v>
      </c>
      <c r="M760" s="18">
        <f t="shared" si="145"/>
        <v>-95.009600000000006</v>
      </c>
      <c r="N760">
        <f t="shared" si="146"/>
        <v>-148.4</v>
      </c>
      <c r="O760">
        <f t="shared" si="143"/>
        <v>185873.26467599999</v>
      </c>
      <c r="P760">
        <f t="shared" si="144"/>
        <v>185873.26467599999</v>
      </c>
      <c r="Q760">
        <f t="shared" si="147"/>
        <v>368730.35951400001</v>
      </c>
      <c r="R760">
        <f t="shared" si="148"/>
        <v>1135891.9664941502</v>
      </c>
      <c r="S760">
        <f t="shared" si="149"/>
        <v>16473660.738723118</v>
      </c>
      <c r="T760">
        <f t="shared" si="150"/>
        <v>2545430.2707096012</v>
      </c>
      <c r="U760" s="39">
        <f>(T760+T761)</f>
        <v>5008921.2809280008</v>
      </c>
      <c r="V760" s="39">
        <f t="shared" si="151"/>
        <v>-1153156.2517106184</v>
      </c>
      <c r="W760" s="39">
        <f t="shared" si="152"/>
        <v>-743493.05870399997</v>
      </c>
      <c r="X760" s="39">
        <f t="shared" si="153"/>
        <v>37174.6529352</v>
      </c>
    </row>
    <row r="761" spans="2:24" x14ac:dyDescent="0.25">
      <c r="B761" s="4" t="s">
        <v>57</v>
      </c>
      <c r="C761" s="4">
        <v>753</v>
      </c>
      <c r="D761" s="4">
        <v>164</v>
      </c>
      <c r="E761" s="26">
        <v>13.69444</v>
      </c>
      <c r="F761" s="23">
        <v>0.2</v>
      </c>
      <c r="G761" s="30">
        <v>-0.17</v>
      </c>
      <c r="H761" s="30">
        <v>-0.6</v>
      </c>
      <c r="I761" s="29">
        <v>2250.4499999999998</v>
      </c>
      <c r="J761" s="37">
        <f t="shared" si="154"/>
        <v>0.90626465900249997</v>
      </c>
      <c r="K761" s="37">
        <f t="shared" si="155"/>
        <v>14516.106400000001</v>
      </c>
      <c r="L761" t="s">
        <v>56</v>
      </c>
      <c r="M761" s="18">
        <f t="shared" si="145"/>
        <v>-230.73760000000001</v>
      </c>
      <c r="N761">
        <f t="shared" si="146"/>
        <v>-360.40000000000003</v>
      </c>
      <c r="O761">
        <f t="shared" si="143"/>
        <v>182857.09483799999</v>
      </c>
      <c r="P761">
        <f t="shared" si="144"/>
        <v>182857.09483799999</v>
      </c>
      <c r="Q761">
        <f t="shared" si="147"/>
        <v>362320.96467599995</v>
      </c>
      <c r="R761">
        <f t="shared" si="148"/>
        <v>1119999.70588275</v>
      </c>
      <c r="S761">
        <f t="shared" si="149"/>
        <v>16331840.976790022</v>
      </c>
      <c r="T761">
        <f t="shared" si="150"/>
        <v>2463491.0102184</v>
      </c>
      <c r="U761" s="39">
        <f>(T761+T762)</f>
        <v>4836401.7792678</v>
      </c>
      <c r="V761" s="39">
        <f t="shared" si="151"/>
        <v>-2776412.966054304</v>
      </c>
      <c r="W761" s="39">
        <f t="shared" si="152"/>
        <v>-304761.82472999999</v>
      </c>
      <c r="X761" s="39">
        <f t="shared" si="153"/>
        <v>36571.418967600002</v>
      </c>
    </row>
    <row r="762" spans="2:24" x14ac:dyDescent="0.25">
      <c r="B762" s="4" t="s">
        <v>57</v>
      </c>
      <c r="C762" s="4">
        <v>754</v>
      </c>
      <c r="D762" s="4">
        <v>165</v>
      </c>
      <c r="E762" s="26">
        <v>13.47222</v>
      </c>
      <c r="F762" s="23">
        <v>0.2</v>
      </c>
      <c r="G762" s="30">
        <v>-0.24</v>
      </c>
      <c r="H762" s="30">
        <v>-0.85</v>
      </c>
      <c r="I762" s="29">
        <v>2178.0100000000002</v>
      </c>
      <c r="J762" s="37">
        <f t="shared" si="154"/>
        <v>0.89155868106374991</v>
      </c>
      <c r="K762" s="37">
        <f t="shared" si="155"/>
        <v>14280.5532</v>
      </c>
      <c r="L762" t="s">
        <v>56</v>
      </c>
      <c r="M762" s="18">
        <f t="shared" si="145"/>
        <v>-325.74719999999996</v>
      </c>
      <c r="N762">
        <f t="shared" si="146"/>
        <v>-508.79999999999995</v>
      </c>
      <c r="O762">
        <f t="shared" si="143"/>
        <v>179463.86983799998</v>
      </c>
      <c r="P762">
        <f t="shared" si="144"/>
        <v>179463.86983799998</v>
      </c>
      <c r="Q762">
        <f t="shared" si="147"/>
        <v>354026.42975699995</v>
      </c>
      <c r="R762">
        <f t="shared" si="148"/>
        <v>1129126.5486243004</v>
      </c>
      <c r="S762">
        <f t="shared" si="149"/>
        <v>16003579.510761019</v>
      </c>
      <c r="T762">
        <f t="shared" si="150"/>
        <v>2372910.7690494</v>
      </c>
      <c r="U762" s="39">
        <f>(T762+T763)</f>
        <v>4617979.0540492497</v>
      </c>
      <c r="V762" s="39">
        <f t="shared" si="151"/>
        <v>-3840859.0825826442</v>
      </c>
      <c r="W762" s="39">
        <f t="shared" si="152"/>
        <v>-211133.96451529409</v>
      </c>
      <c r="X762" s="39">
        <f t="shared" si="153"/>
        <v>35892.773967599998</v>
      </c>
    </row>
    <row r="763" spans="2:24" x14ac:dyDescent="0.25">
      <c r="B763" s="4" t="s">
        <v>57</v>
      </c>
      <c r="C763" s="4">
        <v>755</v>
      </c>
      <c r="D763" s="4">
        <v>166</v>
      </c>
      <c r="E763" s="26">
        <v>13.22222</v>
      </c>
      <c r="F763" s="23">
        <v>0.2</v>
      </c>
      <c r="G763" s="30">
        <v>-0.31</v>
      </c>
      <c r="H763" s="30">
        <v>-1.1000000000000001</v>
      </c>
      <c r="I763" s="29">
        <v>2097.9299999999998</v>
      </c>
      <c r="J763" s="37">
        <f t="shared" si="154"/>
        <v>0.8750142904387499</v>
      </c>
      <c r="K763" s="37">
        <f t="shared" si="155"/>
        <v>14015.5532</v>
      </c>
      <c r="L763" t="s">
        <v>56</v>
      </c>
      <c r="M763" s="18">
        <f t="shared" si="145"/>
        <v>-420.7568</v>
      </c>
      <c r="N763">
        <f t="shared" si="146"/>
        <v>-657.2</v>
      </c>
      <c r="O763">
        <f t="shared" si="143"/>
        <v>174562.55991899999</v>
      </c>
      <c r="P763">
        <f t="shared" si="144"/>
        <v>174562.55991899999</v>
      </c>
      <c r="Q763">
        <f t="shared" si="147"/>
        <v>339322.5</v>
      </c>
      <c r="R763">
        <f t="shared" si="148"/>
        <v>1124958.8164571999</v>
      </c>
      <c r="S763">
        <f t="shared" si="149"/>
        <v>15016151.757630009</v>
      </c>
      <c r="T763">
        <f t="shared" si="150"/>
        <v>2245068.2849998502</v>
      </c>
      <c r="U763" s="39">
        <f>(T763+T764)</f>
        <v>4245071.0740497001</v>
      </c>
      <c r="V763" s="39">
        <f t="shared" si="151"/>
        <v>-4655007.0448653027</v>
      </c>
      <c r="W763" s="39">
        <f t="shared" si="152"/>
        <v>-158693.23628999997</v>
      </c>
      <c r="X763" s="39">
        <f t="shared" si="153"/>
        <v>34912.511983800003</v>
      </c>
    </row>
    <row r="764" spans="2:24" x14ac:dyDescent="0.25">
      <c r="B764" s="4" t="s">
        <v>57</v>
      </c>
      <c r="C764" s="4">
        <v>756</v>
      </c>
      <c r="D764" s="4">
        <v>167</v>
      </c>
      <c r="E764" s="26">
        <v>12.86111</v>
      </c>
      <c r="F764" s="23">
        <v>0.2</v>
      </c>
      <c r="G764" s="30">
        <v>-0.54</v>
      </c>
      <c r="H764" s="30">
        <v>-1.95</v>
      </c>
      <c r="I764" s="29">
        <v>1984.9</v>
      </c>
      <c r="J764" s="37">
        <f t="shared" si="154"/>
        <v>0.85111691084437491</v>
      </c>
      <c r="K764" s="37">
        <f t="shared" si="155"/>
        <v>13632.776599999999</v>
      </c>
      <c r="L764" t="s">
        <v>56</v>
      </c>
      <c r="M764" s="18">
        <f t="shared" si="145"/>
        <v>-732.93119999999999</v>
      </c>
      <c r="N764">
        <f t="shared" si="146"/>
        <v>-1144.8000000000002</v>
      </c>
      <c r="O764">
        <f t="shared" si="143"/>
        <v>164759.94008100001</v>
      </c>
      <c r="P764">
        <f t="shared" si="144"/>
        <v>164759.94008100001</v>
      </c>
      <c r="Q764">
        <f t="shared" si="147"/>
        <v>312930.81032399996</v>
      </c>
      <c r="R764">
        <f t="shared" si="148"/>
        <v>1080092.8489977</v>
      </c>
      <c r="S764">
        <f t="shared" si="149"/>
        <v>12896093.020108137</v>
      </c>
      <c r="T764">
        <f t="shared" si="150"/>
        <v>2000002.7890498501</v>
      </c>
      <c r="U764" s="39">
        <f>(T764+T765)</f>
        <v>3617535.283105501</v>
      </c>
      <c r="V764" s="39">
        <f t="shared" si="151"/>
        <v>-6963890.2308583949</v>
      </c>
      <c r="W764" s="39">
        <f t="shared" si="152"/>
        <v>-84492.27696461539</v>
      </c>
      <c r="X764" s="39">
        <f t="shared" si="153"/>
        <v>32951.988016200004</v>
      </c>
    </row>
    <row r="765" spans="2:24" x14ac:dyDescent="0.25">
      <c r="B765" s="4" t="s">
        <v>57</v>
      </c>
      <c r="C765" s="4">
        <v>757</v>
      </c>
      <c r="D765" s="4">
        <v>168</v>
      </c>
      <c r="E765" s="26">
        <v>12.13889</v>
      </c>
      <c r="F765" s="23">
        <v>0.2</v>
      </c>
      <c r="G765" s="30">
        <v>-0.97</v>
      </c>
      <c r="H765" s="30">
        <v>-3.5</v>
      </c>
      <c r="I765" s="29">
        <v>1768.23</v>
      </c>
      <c r="J765" s="37">
        <f t="shared" si="154"/>
        <v>0.80332215165562493</v>
      </c>
      <c r="K765" s="37">
        <f t="shared" si="155"/>
        <v>12867.223400000001</v>
      </c>
      <c r="L765" t="s">
        <v>56</v>
      </c>
      <c r="M765" s="18">
        <f t="shared" si="145"/>
        <v>-1316.5616</v>
      </c>
      <c r="N765">
        <f t="shared" si="146"/>
        <v>-2056.4</v>
      </c>
      <c r="O765">
        <f t="shared" si="143"/>
        <v>148170.87024299998</v>
      </c>
      <c r="P765">
        <f t="shared" si="144"/>
        <v>148170.87024299998</v>
      </c>
      <c r="Q765">
        <f t="shared" si="147"/>
        <v>276736.39222679997</v>
      </c>
      <c r="R765">
        <f t="shared" si="148"/>
        <v>973400.38266352518</v>
      </c>
      <c r="S765">
        <f t="shared" si="149"/>
        <v>10213159.619602179</v>
      </c>
      <c r="T765">
        <f t="shared" si="150"/>
        <v>1617532.4940556507</v>
      </c>
      <c r="U765" s="39">
        <f>(T765+T766)</f>
        <v>2835333.6598320846</v>
      </c>
      <c r="V765" s="39">
        <f t="shared" si="151"/>
        <v>-9906764.8310141135</v>
      </c>
      <c r="W765" s="39">
        <f t="shared" si="152"/>
        <v>-42334.534355142852</v>
      </c>
      <c r="X765" s="39">
        <f t="shared" si="153"/>
        <v>29634.174048599998</v>
      </c>
    </row>
    <row r="766" spans="2:24" x14ac:dyDescent="0.25">
      <c r="B766" s="4" t="s">
        <v>57</v>
      </c>
      <c r="C766" s="4">
        <v>758</v>
      </c>
      <c r="D766" s="4">
        <v>169</v>
      </c>
      <c r="E766" s="26">
        <v>10.91667</v>
      </c>
      <c r="F766" s="23">
        <v>0.2</v>
      </c>
      <c r="G766" s="30">
        <v>-1.33</v>
      </c>
      <c r="H766" s="30">
        <v>-4.8</v>
      </c>
      <c r="I766" s="29">
        <v>1430.08</v>
      </c>
      <c r="J766" s="37">
        <f t="shared" si="154"/>
        <v>0.72243861121687492</v>
      </c>
      <c r="K766" s="37">
        <f t="shared" si="155"/>
        <v>11571.6702</v>
      </c>
      <c r="L766" t="s">
        <v>56</v>
      </c>
      <c r="M766" s="18">
        <f t="shared" si="145"/>
        <v>-1805.1824000000001</v>
      </c>
      <c r="N766">
        <f t="shared" si="146"/>
        <v>-2819.6000000000004</v>
      </c>
      <c r="O766">
        <f t="shared" si="143"/>
        <v>128565.5219838</v>
      </c>
      <c r="P766">
        <f t="shared" si="144"/>
        <v>128565.5219838</v>
      </c>
      <c r="Q766">
        <f t="shared" si="147"/>
        <v>237902.7780162</v>
      </c>
      <c r="R766">
        <f t="shared" si="148"/>
        <v>846389.90066922002</v>
      </c>
      <c r="S766">
        <f t="shared" si="149"/>
        <v>7664531.1433445588</v>
      </c>
      <c r="T766">
        <f t="shared" si="150"/>
        <v>1217801.1657764341</v>
      </c>
      <c r="U766" s="39">
        <f>(T766+T767)</f>
        <v>2098573.5546317701</v>
      </c>
      <c r="V766" s="39">
        <f t="shared" si="151"/>
        <v>-10193826.420648264</v>
      </c>
      <c r="W766" s="39">
        <f t="shared" si="152"/>
        <v>-26784.483746625003</v>
      </c>
      <c r="X766" s="39">
        <f t="shared" si="153"/>
        <v>25713.104396760002</v>
      </c>
    </row>
    <row r="767" spans="2:24" x14ac:dyDescent="0.25">
      <c r="B767" s="4" t="s">
        <v>57</v>
      </c>
      <c r="C767" s="4">
        <v>759</v>
      </c>
      <c r="D767" s="4">
        <v>170</v>
      </c>
      <c r="E767" s="26">
        <v>9.4722220000000004</v>
      </c>
      <c r="F767" s="23">
        <v>0.2</v>
      </c>
      <c r="G767" s="30">
        <v>-1.43</v>
      </c>
      <c r="H767" s="30">
        <v>-5.15</v>
      </c>
      <c r="I767" s="29">
        <v>1076.68</v>
      </c>
      <c r="J767" s="37">
        <f t="shared" si="154"/>
        <v>0.62684856341887496</v>
      </c>
      <c r="K767" s="37">
        <f t="shared" si="155"/>
        <v>10040.555319999999</v>
      </c>
      <c r="L767" t="s">
        <v>56</v>
      </c>
      <c r="M767" s="18">
        <f t="shared" si="145"/>
        <v>-1940.9104</v>
      </c>
      <c r="N767">
        <f t="shared" si="146"/>
        <v>-3031.6</v>
      </c>
      <c r="O767">
        <f t="shared" si="143"/>
        <v>109337.25603239999</v>
      </c>
      <c r="P767">
        <f t="shared" si="144"/>
        <v>109337.25603239999</v>
      </c>
      <c r="Q767">
        <f t="shared" si="147"/>
        <v>198692.1765081</v>
      </c>
      <c r="R767">
        <f t="shared" si="148"/>
        <v>719803.78444206004</v>
      </c>
      <c r="S767">
        <f t="shared" si="149"/>
        <v>5468506.264595042</v>
      </c>
      <c r="T767">
        <f t="shared" si="150"/>
        <v>880772.38885533588</v>
      </c>
      <c r="U767" s="39">
        <f>(T767+T768)</f>
        <v>1469025.5855353875</v>
      </c>
      <c r="V767" s="39">
        <f t="shared" si="151"/>
        <v>-7819963.95837091</v>
      </c>
      <c r="W767" s="39">
        <f t="shared" si="152"/>
        <v>-21230.535151922326</v>
      </c>
      <c r="X767" s="39">
        <f t="shared" si="153"/>
        <v>21867.45120648</v>
      </c>
    </row>
    <row r="768" spans="2:24" x14ac:dyDescent="0.25">
      <c r="B768" s="4" t="s">
        <v>57</v>
      </c>
      <c r="C768" s="4">
        <v>760</v>
      </c>
      <c r="D768" s="4">
        <v>171</v>
      </c>
      <c r="E768" s="26">
        <v>8.0555559999999993</v>
      </c>
      <c r="F768" s="23">
        <v>0.2</v>
      </c>
      <c r="G768" s="30">
        <v>-1.44</v>
      </c>
      <c r="H768" s="30">
        <v>-5.2</v>
      </c>
      <c r="I768" s="29">
        <v>778.7</v>
      </c>
      <c r="J768" s="37">
        <f t="shared" si="154"/>
        <v>0.53309706066224993</v>
      </c>
      <c r="K768" s="37">
        <f t="shared" si="155"/>
        <v>8538.8893599999992</v>
      </c>
      <c r="L768" t="s">
        <v>56</v>
      </c>
      <c r="M768" s="18">
        <f t="shared" si="145"/>
        <v>-1954.4831999999999</v>
      </c>
      <c r="N768">
        <f t="shared" si="146"/>
        <v>-3052.7999999999997</v>
      </c>
      <c r="O768">
        <f t="shared" si="143"/>
        <v>89354.920475699997</v>
      </c>
      <c r="P768">
        <f t="shared" si="144"/>
        <v>89354.920475699997</v>
      </c>
      <c r="Q768">
        <f t="shared" si="147"/>
        <v>158727.51896760002</v>
      </c>
      <c r="R768">
        <f t="shared" si="148"/>
        <v>589494.06846069754</v>
      </c>
      <c r="S768">
        <f t="shared" si="149"/>
        <v>3627838.1002705237</v>
      </c>
      <c r="T768">
        <f t="shared" si="150"/>
        <v>588253.19668005151</v>
      </c>
      <c r="U768" s="39">
        <f>(T768+T769)</f>
        <v>942824.24793058506</v>
      </c>
      <c r="V768" s="39">
        <f t="shared" si="151"/>
        <v>-5224086.8643895537</v>
      </c>
      <c r="W768" s="39">
        <f t="shared" si="152"/>
        <v>-17183.638553019231</v>
      </c>
      <c r="X768" s="39">
        <f t="shared" si="153"/>
        <v>17870.98409514</v>
      </c>
    </row>
    <row r="769" spans="2:24" x14ac:dyDescent="0.25">
      <c r="B769" s="4" t="s">
        <v>57</v>
      </c>
      <c r="C769" s="4">
        <v>761</v>
      </c>
      <c r="D769" s="4">
        <v>172</v>
      </c>
      <c r="E769" s="26">
        <v>6.5833329999999997</v>
      </c>
      <c r="F769" s="23">
        <v>0.2</v>
      </c>
      <c r="G769" s="30">
        <v>-1.47</v>
      </c>
      <c r="H769" s="30">
        <v>-5.3</v>
      </c>
      <c r="I769" s="29">
        <v>520.08000000000004</v>
      </c>
      <c r="J769" s="37">
        <f t="shared" si="154"/>
        <v>0.43566893106581245</v>
      </c>
      <c r="K769" s="37">
        <f t="shared" si="155"/>
        <v>6978.3329799999992</v>
      </c>
      <c r="L769" t="s">
        <v>56</v>
      </c>
      <c r="M769" s="18">
        <f t="shared" si="145"/>
        <v>-1995.2015999999999</v>
      </c>
      <c r="N769">
        <f t="shared" si="146"/>
        <v>-3116.4</v>
      </c>
      <c r="O769">
        <f t="shared" si="143"/>
        <v>69372.598491900004</v>
      </c>
      <c r="P769">
        <f t="shared" si="144"/>
        <v>69372.598491900004</v>
      </c>
      <c r="Q769">
        <f t="shared" si="147"/>
        <v>123287.1704757</v>
      </c>
      <c r="R769">
        <f t="shared" si="148"/>
        <v>461520.6357949425</v>
      </c>
      <c r="S769">
        <f t="shared" si="149"/>
        <v>2321573.3288001134</v>
      </c>
      <c r="T769">
        <f t="shared" si="150"/>
        <v>354571.05125053355</v>
      </c>
      <c r="U769" s="39">
        <f>(T769+T770)</f>
        <v>568731.70020516752</v>
      </c>
      <c r="V769" s="39">
        <f t="shared" si="151"/>
        <v>-3412712.7933361665</v>
      </c>
      <c r="W769" s="39">
        <f t="shared" si="152"/>
        <v>-13089.169526773587</v>
      </c>
      <c r="X769" s="39">
        <f t="shared" si="153"/>
        <v>13874.519698380002</v>
      </c>
    </row>
    <row r="770" spans="2:24" x14ac:dyDescent="0.25">
      <c r="B770" s="4" t="s">
        <v>57</v>
      </c>
      <c r="C770" s="4">
        <v>762</v>
      </c>
      <c r="D770" s="4">
        <v>173</v>
      </c>
      <c r="E770" s="26">
        <v>5.1111110000000002</v>
      </c>
      <c r="F770" s="23">
        <v>0.2</v>
      </c>
      <c r="G770" s="30">
        <v>-1.31</v>
      </c>
      <c r="H770" s="30">
        <v>-4.7</v>
      </c>
      <c r="I770" s="29">
        <v>313.48</v>
      </c>
      <c r="J770" s="37">
        <f t="shared" si="154"/>
        <v>0.3382408676469375</v>
      </c>
      <c r="K770" s="37">
        <f t="shared" si="155"/>
        <v>5417.7776599999997</v>
      </c>
      <c r="L770" t="s">
        <v>56</v>
      </c>
      <c r="M770" s="18">
        <f t="shared" si="145"/>
        <v>-1778.0368000000001</v>
      </c>
      <c r="N770">
        <f t="shared" si="146"/>
        <v>-2777.2000000000003</v>
      </c>
      <c r="O770">
        <f t="shared" si="143"/>
        <v>53914.5719838</v>
      </c>
      <c r="P770">
        <f t="shared" si="144"/>
        <v>53914.5719838</v>
      </c>
      <c r="Q770">
        <f t="shared" si="147"/>
        <v>99157.567459500002</v>
      </c>
      <c r="R770">
        <f t="shared" si="148"/>
        <v>363923.36089064996</v>
      </c>
      <c r="S770">
        <f t="shared" si="149"/>
        <v>1596969.267531947</v>
      </c>
      <c r="T770">
        <f t="shared" si="150"/>
        <v>214160.648954634</v>
      </c>
      <c r="U770" s="39">
        <f>(T770+T771)</f>
        <v>364970.61879263551</v>
      </c>
      <c r="V770" s="39">
        <f t="shared" si="151"/>
        <v>-2092029.7404668506</v>
      </c>
      <c r="W770" s="39">
        <f t="shared" si="152"/>
        <v>-11471.185528468084</v>
      </c>
      <c r="X770" s="39">
        <f t="shared" si="153"/>
        <v>10782.914396760001</v>
      </c>
    </row>
    <row r="771" spans="2:24" x14ac:dyDescent="0.25">
      <c r="B771" s="4" t="s">
        <v>57</v>
      </c>
      <c r="C771" s="4">
        <v>763</v>
      </c>
      <c r="D771" s="4">
        <v>174</v>
      </c>
      <c r="E771" s="26">
        <v>3.9722219999999999</v>
      </c>
      <c r="F771" s="23">
        <v>0.2</v>
      </c>
      <c r="G771" s="30">
        <v>-0.89</v>
      </c>
      <c r="H771" s="30">
        <v>-3.2</v>
      </c>
      <c r="I771" s="29">
        <v>189.34</v>
      </c>
      <c r="J771" s="37">
        <f t="shared" si="154"/>
        <v>0.26287196966887499</v>
      </c>
      <c r="K771" s="37">
        <f t="shared" si="155"/>
        <v>4210.5553199999995</v>
      </c>
      <c r="L771" t="s">
        <v>56</v>
      </c>
      <c r="M771" s="18">
        <f t="shared" si="145"/>
        <v>-1207.9792</v>
      </c>
      <c r="N771">
        <f t="shared" si="146"/>
        <v>-1886.8</v>
      </c>
      <c r="O771">
        <f t="shared" si="143"/>
        <v>45242.995475700001</v>
      </c>
      <c r="P771">
        <f t="shared" si="144"/>
        <v>45242.995475700001</v>
      </c>
      <c r="Q771">
        <f t="shared" si="147"/>
        <v>93502.201508099999</v>
      </c>
      <c r="R771">
        <f t="shared" si="148"/>
        <v>310417.16868828004</v>
      </c>
      <c r="S771">
        <f t="shared" si="149"/>
        <v>1423059.5950643264</v>
      </c>
      <c r="T771">
        <f t="shared" si="150"/>
        <v>150809.9698380015</v>
      </c>
      <c r="U771" s="39">
        <f>(T771+T772)</f>
        <v>322398.2794017375</v>
      </c>
      <c r="V771" s="39">
        <f t="shared" si="151"/>
        <v>-1266523.0396072506</v>
      </c>
      <c r="W771" s="39">
        <f t="shared" si="152"/>
        <v>-14138.436086156249</v>
      </c>
      <c r="X771" s="39">
        <f t="shared" si="153"/>
        <v>9048.5990951399999</v>
      </c>
    </row>
    <row r="772" spans="2:24" x14ac:dyDescent="0.25">
      <c r="B772" s="4" t="s">
        <v>57</v>
      </c>
      <c r="C772" s="4">
        <v>764</v>
      </c>
      <c r="D772" s="4">
        <v>175</v>
      </c>
      <c r="E772" s="26">
        <v>3.3333330000000001</v>
      </c>
      <c r="F772" s="23">
        <v>0.2</v>
      </c>
      <c r="G772" s="30">
        <v>-0.21</v>
      </c>
      <c r="H772" s="30">
        <v>-0.75</v>
      </c>
      <c r="I772" s="29">
        <v>133.33000000000001</v>
      </c>
      <c r="J772" s="37">
        <f t="shared" si="154"/>
        <v>0.22059185294081249</v>
      </c>
      <c r="K772" s="37">
        <f t="shared" si="155"/>
        <v>3533.3329800000001</v>
      </c>
      <c r="L772" t="s">
        <v>56</v>
      </c>
      <c r="M772" s="18">
        <f t="shared" si="145"/>
        <v>-285.02879999999999</v>
      </c>
      <c r="N772">
        <f t="shared" si="146"/>
        <v>-445.2</v>
      </c>
      <c r="O772">
        <f t="shared" si="143"/>
        <v>48259.206032399998</v>
      </c>
      <c r="P772">
        <f t="shared" si="144"/>
        <v>48259.206032399998</v>
      </c>
      <c r="Q772">
        <f t="shared" si="147"/>
        <v>108583.2</v>
      </c>
      <c r="R772">
        <f t="shared" si="148"/>
        <v>333792.76129209</v>
      </c>
      <c r="S772">
        <f t="shared" si="149"/>
        <v>1817315.9964601514</v>
      </c>
      <c r="T772">
        <f t="shared" si="150"/>
        <v>171588.30956373602</v>
      </c>
      <c r="U772" s="39">
        <f>(T772+T773)</f>
        <v>439694.922609072</v>
      </c>
      <c r="V772" s="39">
        <f t="shared" si="151"/>
        <v>-381636.35925663175</v>
      </c>
      <c r="W772" s="39">
        <f t="shared" si="152"/>
        <v>-64345.608043199994</v>
      </c>
      <c r="X772" s="39">
        <f t="shared" si="153"/>
        <v>9651.8412064799995</v>
      </c>
    </row>
    <row r="773" spans="2:24" x14ac:dyDescent="0.25">
      <c r="B773" s="4" t="s">
        <v>57</v>
      </c>
      <c r="C773" s="4">
        <v>765</v>
      </c>
      <c r="D773" s="4">
        <v>176</v>
      </c>
      <c r="E773" s="26">
        <v>3.5555560000000002</v>
      </c>
      <c r="F773" s="23">
        <v>0.2</v>
      </c>
      <c r="G773" s="30">
        <v>0.56000000000000005</v>
      </c>
      <c r="H773" s="30">
        <v>2</v>
      </c>
      <c r="I773" s="29">
        <v>151.69999999999999</v>
      </c>
      <c r="J773" s="37">
        <f t="shared" si="154"/>
        <v>0.23529802941225</v>
      </c>
      <c r="K773" s="37">
        <f t="shared" si="155"/>
        <v>3768.8893600000001</v>
      </c>
      <c r="L773" t="s">
        <v>56</v>
      </c>
      <c r="M773" s="18">
        <f t="shared" si="145"/>
        <v>760.07680000000005</v>
      </c>
      <c r="N773">
        <f t="shared" si="146"/>
        <v>1187.2</v>
      </c>
      <c r="O773">
        <f t="shared" si="143"/>
        <v>60323.993967599999</v>
      </c>
      <c r="P773">
        <f t="shared" si="144"/>
        <v>60323.993967599999</v>
      </c>
      <c r="Q773">
        <f t="shared" si="147"/>
        <v>132335.77499999999</v>
      </c>
      <c r="R773">
        <f t="shared" si="148"/>
        <v>417240.85773591005</v>
      </c>
      <c r="S773">
        <f t="shared" si="149"/>
        <v>2626491.6673656069</v>
      </c>
      <c r="T773">
        <f t="shared" si="150"/>
        <v>268106.61304533598</v>
      </c>
      <c r="U773" s="39">
        <f>(T773+T774)</f>
        <v>650169.14997247199</v>
      </c>
      <c r="V773" s="39">
        <f t="shared" si="151"/>
        <v>1470835.33372474</v>
      </c>
      <c r="W773" s="39">
        <f t="shared" si="152"/>
        <v>30161.9969838</v>
      </c>
      <c r="X773" s="39">
        <f t="shared" si="153"/>
        <v>12064.79879352</v>
      </c>
    </row>
    <row r="774" spans="2:24" x14ac:dyDescent="0.25">
      <c r="B774" s="4" t="s">
        <v>57</v>
      </c>
      <c r="C774" s="4">
        <v>766</v>
      </c>
      <c r="D774" s="4">
        <v>177</v>
      </c>
      <c r="E774" s="26">
        <v>4.4444439999999998</v>
      </c>
      <c r="F774" s="23">
        <v>0.2</v>
      </c>
      <c r="G774" s="30">
        <v>0.88</v>
      </c>
      <c r="H774" s="30">
        <v>3.15</v>
      </c>
      <c r="I774" s="29">
        <v>237.04</v>
      </c>
      <c r="J774" s="37">
        <f t="shared" si="154"/>
        <v>0.29412247058774998</v>
      </c>
      <c r="K774" s="37">
        <f t="shared" si="155"/>
        <v>4711.1106399999999</v>
      </c>
      <c r="L774" t="s">
        <v>56</v>
      </c>
      <c r="M774" s="18">
        <f t="shared" si="145"/>
        <v>1194.4064000000001</v>
      </c>
      <c r="N774">
        <f t="shared" si="146"/>
        <v>1865.6</v>
      </c>
      <c r="O774">
        <f t="shared" si="143"/>
        <v>72011.781032400002</v>
      </c>
      <c r="P774">
        <f t="shared" si="144"/>
        <v>72011.781032400002</v>
      </c>
      <c r="Q774">
        <f t="shared" si="147"/>
        <v>156465.3780162</v>
      </c>
      <c r="R774">
        <f t="shared" si="148"/>
        <v>497081.48187483003</v>
      </c>
      <c r="S774">
        <f t="shared" si="149"/>
        <v>3565137.8622966637</v>
      </c>
      <c r="T774">
        <f t="shared" si="150"/>
        <v>382062.53692713601</v>
      </c>
      <c r="U774" s="39">
        <f>(T774+T775)</f>
        <v>907551.56605887006</v>
      </c>
      <c r="V774" s="39">
        <f t="shared" si="151"/>
        <v>3137321.3188210642</v>
      </c>
      <c r="W774" s="39">
        <f t="shared" si="152"/>
        <v>22860.882867428572</v>
      </c>
      <c r="X774" s="39">
        <f t="shared" si="153"/>
        <v>14402.356206480001</v>
      </c>
    </row>
    <row r="775" spans="2:24" x14ac:dyDescent="0.25">
      <c r="B775" s="4" t="s">
        <v>57</v>
      </c>
      <c r="C775" s="4">
        <v>767</v>
      </c>
      <c r="D775" s="4">
        <v>178</v>
      </c>
      <c r="E775" s="26">
        <v>5.3055560000000002</v>
      </c>
      <c r="F775" s="23">
        <v>0.2</v>
      </c>
      <c r="G775" s="30">
        <v>0.89</v>
      </c>
      <c r="H775" s="30">
        <v>3.2</v>
      </c>
      <c r="I775" s="29">
        <v>337.79</v>
      </c>
      <c r="J775" s="37">
        <f t="shared" si="154"/>
        <v>0.35110876378724998</v>
      </c>
      <c r="K775" s="37">
        <f t="shared" si="155"/>
        <v>5623.8893600000001</v>
      </c>
      <c r="L775" t="s">
        <v>56</v>
      </c>
      <c r="M775" s="18">
        <f t="shared" si="145"/>
        <v>1207.9792</v>
      </c>
      <c r="N775">
        <f t="shared" si="146"/>
        <v>1886.8</v>
      </c>
      <c r="O775">
        <f t="shared" si="143"/>
        <v>84453.596983800002</v>
      </c>
      <c r="P775">
        <f t="shared" si="144"/>
        <v>84453.596983800002</v>
      </c>
      <c r="Q775">
        <f t="shared" si="147"/>
        <v>180971.99547570001</v>
      </c>
      <c r="R775">
        <f t="shared" si="148"/>
        <v>578272.35833941505</v>
      </c>
      <c r="S775">
        <f t="shared" si="149"/>
        <v>4623703.187065877</v>
      </c>
      <c r="T775">
        <f t="shared" si="150"/>
        <v>525489.02913173405</v>
      </c>
      <c r="U775" s="39">
        <f>(T775+T776)</f>
        <v>1211842.0743498676</v>
      </c>
      <c r="V775" s="39">
        <f t="shared" si="151"/>
        <v>4115095.8364886306</v>
      </c>
      <c r="W775" s="39">
        <f t="shared" si="152"/>
        <v>26391.749057437501</v>
      </c>
      <c r="X775" s="39">
        <f t="shared" si="153"/>
        <v>16890.71939676</v>
      </c>
    </row>
    <row r="776" spans="2:24" x14ac:dyDescent="0.25">
      <c r="B776" s="4" t="s">
        <v>57</v>
      </c>
      <c r="C776" s="4">
        <v>768</v>
      </c>
      <c r="D776" s="4">
        <v>179</v>
      </c>
      <c r="E776" s="26">
        <v>6.2222220000000004</v>
      </c>
      <c r="F776" s="23">
        <v>0.2</v>
      </c>
      <c r="G776" s="30">
        <v>0.9</v>
      </c>
      <c r="H776" s="30">
        <v>3.25</v>
      </c>
      <c r="I776" s="29">
        <v>464.59</v>
      </c>
      <c r="J776" s="37">
        <f t="shared" si="154"/>
        <v>0.41177148529387497</v>
      </c>
      <c r="K776" s="37">
        <f t="shared" si="155"/>
        <v>6595.5553200000004</v>
      </c>
      <c r="L776" t="s">
        <v>56</v>
      </c>
      <c r="M776" s="18">
        <f t="shared" si="145"/>
        <v>1221.5519999999999</v>
      </c>
      <c r="N776">
        <f t="shared" si="146"/>
        <v>1908</v>
      </c>
      <c r="O776">
        <f t="shared" si="143"/>
        <v>96518.398491900007</v>
      </c>
      <c r="P776">
        <f t="shared" si="144"/>
        <v>96518.398491900007</v>
      </c>
      <c r="Q776">
        <f t="shared" si="147"/>
        <v>210002.92198380001</v>
      </c>
      <c r="R776">
        <f t="shared" si="148"/>
        <v>650158.54926527245</v>
      </c>
      <c r="S776">
        <f t="shared" si="149"/>
        <v>5985331.2168545574</v>
      </c>
      <c r="T776">
        <f t="shared" si="150"/>
        <v>686353.0452181336</v>
      </c>
      <c r="U776" s="39">
        <f>(T776+T777)</f>
        <v>1635209.7429160168</v>
      </c>
      <c r="V776" s="39">
        <f t="shared" si="151"/>
        <v>5386798.0951691018</v>
      </c>
      <c r="W776" s="39">
        <f t="shared" si="152"/>
        <v>29697.968766738464</v>
      </c>
      <c r="X776" s="39">
        <f t="shared" si="153"/>
        <v>19303.679698380001</v>
      </c>
    </row>
    <row r="777" spans="2:24" x14ac:dyDescent="0.25">
      <c r="B777" s="4" t="s">
        <v>57</v>
      </c>
      <c r="C777" s="4">
        <v>769</v>
      </c>
      <c r="D777" s="4">
        <v>180</v>
      </c>
      <c r="E777" s="26">
        <v>7.1111110000000002</v>
      </c>
      <c r="F777" s="23">
        <v>0.2</v>
      </c>
      <c r="G777" s="30">
        <v>1.07</v>
      </c>
      <c r="H777" s="30">
        <v>3.85</v>
      </c>
      <c r="I777" s="29">
        <v>606.80999999999995</v>
      </c>
      <c r="J777" s="37">
        <f t="shared" si="154"/>
        <v>0.47059599264693747</v>
      </c>
      <c r="K777" s="37">
        <f t="shared" si="155"/>
        <v>7537.7776599999997</v>
      </c>
      <c r="L777" t="s">
        <v>56</v>
      </c>
      <c r="M777" s="18">
        <f t="shared" si="145"/>
        <v>1452.2896000000001</v>
      </c>
      <c r="N777">
        <f t="shared" si="146"/>
        <v>2268.4</v>
      </c>
      <c r="O777">
        <f t="shared" si="143"/>
        <v>113484.52349189999</v>
      </c>
      <c r="P777">
        <f t="shared" si="144"/>
        <v>113484.52349189999</v>
      </c>
      <c r="Q777">
        <f t="shared" si="147"/>
        <v>246574.35452429997</v>
      </c>
      <c r="R777">
        <f t="shared" si="148"/>
        <v>750258.66810253484</v>
      </c>
      <c r="S777">
        <f t="shared" si="149"/>
        <v>7906044.2673635092</v>
      </c>
      <c r="T777">
        <f t="shared" si="150"/>
        <v>948856.69769788336</v>
      </c>
      <c r="U777" s="39">
        <f>(T777+T778)</f>
        <v>2253876.4889166192</v>
      </c>
      <c r="V777" s="39">
        <f t="shared" si="151"/>
        <v>8459467.3660789561</v>
      </c>
      <c r="W777" s="39">
        <f t="shared" si="152"/>
        <v>29476.499608285711</v>
      </c>
      <c r="X777" s="39">
        <f t="shared" si="153"/>
        <v>22696.90469838</v>
      </c>
    </row>
    <row r="778" spans="2:24" x14ac:dyDescent="0.25">
      <c r="B778" s="4" t="s">
        <v>57</v>
      </c>
      <c r="C778" s="4">
        <v>770</v>
      </c>
      <c r="D778" s="4">
        <v>181</v>
      </c>
      <c r="E778" s="26">
        <v>8.3611109999999993</v>
      </c>
      <c r="F778" s="23">
        <v>0.2</v>
      </c>
      <c r="G778" s="30">
        <v>1.35</v>
      </c>
      <c r="H778" s="30">
        <v>4.8499999999999996</v>
      </c>
      <c r="I778" s="29">
        <v>838.9</v>
      </c>
      <c r="J778" s="37">
        <f t="shared" si="154"/>
        <v>0.55331794577193738</v>
      </c>
      <c r="K778" s="37">
        <f t="shared" si="155"/>
        <v>8862.7776599999997</v>
      </c>
      <c r="L778" t="s">
        <v>56</v>
      </c>
      <c r="M778" s="18">
        <f t="shared" si="145"/>
        <v>1832.328</v>
      </c>
      <c r="N778">
        <f t="shared" si="146"/>
        <v>2862</v>
      </c>
      <c r="O778">
        <f t="shared" si="143"/>
        <v>133089.83103239999</v>
      </c>
      <c r="P778">
        <f t="shared" si="144"/>
        <v>133089.83103239999</v>
      </c>
      <c r="Q778">
        <f t="shared" si="147"/>
        <v>283522.76078939997</v>
      </c>
      <c r="R778">
        <f t="shared" si="148"/>
        <v>855841.47839455493</v>
      </c>
      <c r="S778">
        <f t="shared" si="149"/>
        <v>9808749.4078639541</v>
      </c>
      <c r="T778">
        <f t="shared" si="150"/>
        <v>1305019.7912187357</v>
      </c>
      <c r="U778" s="39">
        <f>(T778+T779)</f>
        <v>2972317.5945823863</v>
      </c>
      <c r="V778" s="39">
        <f t="shared" si="151"/>
        <v>13241811.700616339</v>
      </c>
      <c r="W778" s="39">
        <f t="shared" si="152"/>
        <v>27441.202274721651</v>
      </c>
      <c r="X778" s="39">
        <f t="shared" si="153"/>
        <v>26617.96620648</v>
      </c>
    </row>
    <row r="779" spans="2:24" x14ac:dyDescent="0.25">
      <c r="B779" s="4" t="s">
        <v>57</v>
      </c>
      <c r="C779" s="4">
        <v>771</v>
      </c>
      <c r="D779" s="4">
        <v>182</v>
      </c>
      <c r="E779" s="26">
        <v>9.8055559999999993</v>
      </c>
      <c r="F779" s="23">
        <v>0.2</v>
      </c>
      <c r="G779" s="30">
        <v>1.36</v>
      </c>
      <c r="H779" s="30">
        <v>4.9000000000000004</v>
      </c>
      <c r="I779" s="29">
        <v>1153.79</v>
      </c>
      <c r="J779" s="37">
        <f t="shared" si="154"/>
        <v>0.64890779503724993</v>
      </c>
      <c r="K779" s="37">
        <f t="shared" si="155"/>
        <v>10393.889359999999</v>
      </c>
      <c r="L779" t="s">
        <v>56</v>
      </c>
      <c r="M779" s="18">
        <f t="shared" si="145"/>
        <v>1845.9008000000001</v>
      </c>
      <c r="N779">
        <f t="shared" si="146"/>
        <v>2883.2000000000003</v>
      </c>
      <c r="O779">
        <f t="shared" si="143"/>
        <v>150432.92975700001</v>
      </c>
      <c r="P779">
        <f t="shared" si="144"/>
        <v>150432.92975700001</v>
      </c>
      <c r="Q779">
        <f t="shared" si="147"/>
        <v>318209.03967600001</v>
      </c>
      <c r="R779">
        <f t="shared" si="148"/>
        <v>913044.39334897487</v>
      </c>
      <c r="S779">
        <f t="shared" si="149"/>
        <v>11062916.534114799</v>
      </c>
      <c r="T779">
        <f t="shared" si="150"/>
        <v>1667297.8033636508</v>
      </c>
      <c r="U779" s="39">
        <f>(T779+T780)</f>
        <v>3741196.7534445012</v>
      </c>
      <c r="V779" s="39">
        <f t="shared" si="151"/>
        <v>15045566.486396126</v>
      </c>
      <c r="W779" s="39">
        <f t="shared" si="152"/>
        <v>30700.597909591837</v>
      </c>
      <c r="X779" s="39">
        <f t="shared" si="153"/>
        <v>30086.585951400004</v>
      </c>
    </row>
    <row r="780" spans="2:24" x14ac:dyDescent="0.25">
      <c r="B780" s="4" t="s">
        <v>57</v>
      </c>
      <c r="C780" s="4">
        <v>772</v>
      </c>
      <c r="D780" s="4">
        <v>183</v>
      </c>
      <c r="E780" s="26">
        <v>11.08333</v>
      </c>
      <c r="F780" s="23">
        <v>0.2</v>
      </c>
      <c r="G780" s="30">
        <v>1.28</v>
      </c>
      <c r="H780" s="30">
        <v>4.5999999999999996</v>
      </c>
      <c r="I780" s="29">
        <v>1474.08</v>
      </c>
      <c r="J780" s="37">
        <f t="shared" si="154"/>
        <v>0.73346776378312495</v>
      </c>
      <c r="K780" s="37">
        <f t="shared" si="155"/>
        <v>11748.3298</v>
      </c>
      <c r="L780" t="s">
        <v>56</v>
      </c>
      <c r="M780" s="18">
        <f t="shared" si="145"/>
        <v>1737.3184000000001</v>
      </c>
      <c r="N780">
        <f t="shared" si="146"/>
        <v>2713.6</v>
      </c>
      <c r="O780">
        <f t="shared" si="143"/>
        <v>167776.10991900001</v>
      </c>
      <c r="P780">
        <f t="shared" si="144"/>
        <v>167776.10991900001</v>
      </c>
      <c r="Q780">
        <f t="shared" si="147"/>
        <v>346862.92459499999</v>
      </c>
      <c r="R780">
        <f t="shared" si="148"/>
        <v>915778.21293472475</v>
      </c>
      <c r="S780">
        <f t="shared" si="149"/>
        <v>11400163.094383979</v>
      </c>
      <c r="T780">
        <f t="shared" si="150"/>
        <v>2073898.9500808502</v>
      </c>
      <c r="U780" s="39">
        <f>(T780+T781)</f>
        <v>4436849.181114452</v>
      </c>
      <c r="V780" s="39">
        <f t="shared" si="151"/>
        <v>14592208.760811493</v>
      </c>
      <c r="W780" s="39">
        <f t="shared" si="152"/>
        <v>36473.06737369566</v>
      </c>
      <c r="X780" s="39">
        <f t="shared" si="153"/>
        <v>33555.221983800002</v>
      </c>
    </row>
    <row r="781" spans="2:24" x14ac:dyDescent="0.25">
      <c r="B781" s="4" t="s">
        <v>57</v>
      </c>
      <c r="C781" s="4">
        <v>773</v>
      </c>
      <c r="D781" s="4">
        <v>184</v>
      </c>
      <c r="E781" s="26">
        <v>12.36111</v>
      </c>
      <c r="F781" s="23">
        <v>0.2</v>
      </c>
      <c r="G781" s="30">
        <v>1.06</v>
      </c>
      <c r="H781" s="30">
        <v>3.8</v>
      </c>
      <c r="I781" s="29">
        <v>1833.56</v>
      </c>
      <c r="J781" s="37">
        <f t="shared" si="154"/>
        <v>0.81802812959437499</v>
      </c>
      <c r="K781" s="37">
        <f t="shared" si="155"/>
        <v>13102.776599999999</v>
      </c>
      <c r="L781" t="s">
        <v>56</v>
      </c>
      <c r="M781" s="18">
        <f t="shared" si="145"/>
        <v>1438.7168000000001</v>
      </c>
      <c r="N781">
        <f t="shared" si="146"/>
        <v>2247.2000000000003</v>
      </c>
      <c r="O781">
        <f t="shared" si="143"/>
        <v>179086.81467600001</v>
      </c>
      <c r="P781">
        <f t="shared" si="144"/>
        <v>179086.81467600001</v>
      </c>
      <c r="Q781">
        <f t="shared" si="147"/>
        <v>370992.55475700001</v>
      </c>
      <c r="R781">
        <f t="shared" si="148"/>
        <v>848175.03294196504</v>
      </c>
      <c r="S781">
        <f t="shared" si="149"/>
        <v>11046866.487500045</v>
      </c>
      <c r="T781">
        <f t="shared" si="150"/>
        <v>2362950.2310336018</v>
      </c>
      <c r="U781" s="39">
        <f>(T781+T782)</f>
        <v>5076284.3804074517</v>
      </c>
      <c r="V781" s="39">
        <f t="shared" si="151"/>
        <v>11709678.476750048</v>
      </c>
      <c r="W781" s="39">
        <f t="shared" si="152"/>
        <v>47128.10912526316</v>
      </c>
      <c r="X781" s="39">
        <f t="shared" si="153"/>
        <v>35817.362935200006</v>
      </c>
    </row>
    <row r="782" spans="2:24" x14ac:dyDescent="0.25">
      <c r="B782" s="4" t="s">
        <v>57</v>
      </c>
      <c r="C782" s="4">
        <v>774</v>
      </c>
      <c r="D782" s="4">
        <v>185</v>
      </c>
      <c r="E782" s="26">
        <v>13.19444</v>
      </c>
      <c r="F782" s="23">
        <v>0.2</v>
      </c>
      <c r="G782" s="30">
        <v>0.89</v>
      </c>
      <c r="H782" s="30">
        <v>3.2</v>
      </c>
      <c r="I782" s="29">
        <v>2089.12</v>
      </c>
      <c r="J782" s="37">
        <f t="shared" si="154"/>
        <v>0.87317587775249994</v>
      </c>
      <c r="K782" s="37">
        <f t="shared" si="155"/>
        <v>13986.106400000001</v>
      </c>
      <c r="L782" t="s">
        <v>56</v>
      </c>
      <c r="M782" s="18">
        <f t="shared" si="145"/>
        <v>1207.9792</v>
      </c>
      <c r="N782">
        <f t="shared" si="146"/>
        <v>1886.8</v>
      </c>
      <c r="O782">
        <f t="shared" si="143"/>
        <v>191905.740081</v>
      </c>
      <c r="P782">
        <f t="shared" si="144"/>
        <v>191905.740081</v>
      </c>
      <c r="Q782">
        <f t="shared" si="147"/>
        <v>395876.29524300003</v>
      </c>
      <c r="R782">
        <f t="shared" si="148"/>
        <v>772953.71797196998</v>
      </c>
      <c r="S782">
        <f t="shared" si="149"/>
        <v>10265847.494455827</v>
      </c>
      <c r="T782">
        <f t="shared" si="150"/>
        <v>2713334.1493738499</v>
      </c>
      <c r="U782" s="39">
        <f>(T782+T783)</f>
        <v>5778558.7788262498</v>
      </c>
      <c r="V782" s="39">
        <f t="shared" si="151"/>
        <v>9136604.2700656857</v>
      </c>
      <c r="W782" s="39">
        <f t="shared" si="152"/>
        <v>59970.543775312493</v>
      </c>
      <c r="X782" s="39">
        <f t="shared" si="153"/>
        <v>38381.148016200001</v>
      </c>
    </row>
    <row r="783" spans="2:24" x14ac:dyDescent="0.25">
      <c r="B783" s="4" t="s">
        <v>57</v>
      </c>
      <c r="C783" s="4">
        <v>775</v>
      </c>
      <c r="D783" s="4">
        <v>186</v>
      </c>
      <c r="E783" s="26">
        <v>14.13889</v>
      </c>
      <c r="F783" s="23">
        <v>0.2</v>
      </c>
      <c r="G783" s="30">
        <v>0.92</v>
      </c>
      <c r="H783" s="30">
        <v>3.3</v>
      </c>
      <c r="I783" s="29">
        <v>2398.9</v>
      </c>
      <c r="J783" s="37">
        <f t="shared" si="154"/>
        <v>0.93567727665562495</v>
      </c>
      <c r="K783" s="37">
        <f t="shared" si="155"/>
        <v>14987.223400000001</v>
      </c>
      <c r="L783" t="s">
        <v>56</v>
      </c>
      <c r="M783" s="18">
        <f t="shared" si="145"/>
        <v>1248.6976</v>
      </c>
      <c r="N783">
        <f t="shared" si="146"/>
        <v>1950.4</v>
      </c>
      <c r="O783">
        <f t="shared" si="143"/>
        <v>203970.555162</v>
      </c>
      <c r="P783">
        <f t="shared" si="144"/>
        <v>203970.555162</v>
      </c>
      <c r="Q783">
        <f t="shared" si="147"/>
        <v>416235.64524300001</v>
      </c>
      <c r="R783">
        <f t="shared" si="148"/>
        <v>671403.04341315746</v>
      </c>
      <c r="S783">
        <f t="shared" si="149"/>
        <v>8823300.725598136</v>
      </c>
      <c r="T783">
        <f t="shared" si="150"/>
        <v>3065224.6294524004</v>
      </c>
      <c r="U783" s="39">
        <f>(T783+T784)</f>
        <v>6384815.0240692506</v>
      </c>
      <c r="V783" s="39">
        <f t="shared" si="151"/>
        <v>8117436.6675502853</v>
      </c>
      <c r="W783" s="39">
        <f t="shared" si="152"/>
        <v>61809.259140000002</v>
      </c>
      <c r="X783" s="39">
        <f t="shared" si="153"/>
        <v>40794.111032400004</v>
      </c>
    </row>
    <row r="784" spans="2:24" x14ac:dyDescent="0.25">
      <c r="B784" s="4" t="s">
        <v>57</v>
      </c>
      <c r="C784" s="4">
        <v>776</v>
      </c>
      <c r="D784" s="4">
        <v>187</v>
      </c>
      <c r="E784" s="26">
        <v>15.02778</v>
      </c>
      <c r="F784" s="23">
        <v>0.2</v>
      </c>
      <c r="G784" s="30">
        <v>0.75</v>
      </c>
      <c r="H784" s="30">
        <v>2.7</v>
      </c>
      <c r="I784" s="29">
        <v>2710.01</v>
      </c>
      <c r="J784" s="37">
        <f t="shared" si="154"/>
        <v>0.99450185018624992</v>
      </c>
      <c r="K784" s="37">
        <f t="shared" si="155"/>
        <v>15929.4468</v>
      </c>
      <c r="L784" t="s">
        <v>56</v>
      </c>
      <c r="M784" s="18">
        <f t="shared" si="145"/>
        <v>1017.96</v>
      </c>
      <c r="N784">
        <f t="shared" si="146"/>
        <v>1590</v>
      </c>
      <c r="O784">
        <f t="shared" si="143"/>
        <v>212265.090081</v>
      </c>
      <c r="P784">
        <f t="shared" si="144"/>
        <v>212265.090081</v>
      </c>
      <c r="Q784">
        <f t="shared" si="147"/>
        <v>431316.63016199996</v>
      </c>
      <c r="R784">
        <f t="shared" si="148"/>
        <v>542455.218414495</v>
      </c>
      <c r="S784">
        <f t="shared" si="149"/>
        <v>7346321.2318202937</v>
      </c>
      <c r="T784">
        <f t="shared" si="150"/>
        <v>3319590.3946168502</v>
      </c>
      <c r="U784" s="39">
        <f>(T784+T785)</f>
        <v>6854839.1043146998</v>
      </c>
      <c r="V784" s="39">
        <f t="shared" si="151"/>
        <v>5509740.9238652205</v>
      </c>
      <c r="W784" s="39">
        <f t="shared" si="152"/>
        <v>78616.700029999993</v>
      </c>
      <c r="X784" s="39">
        <f t="shared" si="153"/>
        <v>42453.018016200003</v>
      </c>
    </row>
    <row r="785" spans="2:24" x14ac:dyDescent="0.25">
      <c r="B785" s="4" t="s">
        <v>57</v>
      </c>
      <c r="C785" s="4">
        <v>777</v>
      </c>
      <c r="D785" s="4">
        <v>188</v>
      </c>
      <c r="E785" s="26">
        <v>15.63889</v>
      </c>
      <c r="F785" s="23">
        <v>0.2</v>
      </c>
      <c r="G785" s="30">
        <v>0.56000000000000005</v>
      </c>
      <c r="H785" s="30">
        <v>2</v>
      </c>
      <c r="I785" s="29">
        <v>2934.9</v>
      </c>
      <c r="J785" s="37">
        <f t="shared" si="154"/>
        <v>1.0349436204056248</v>
      </c>
      <c r="K785" s="37">
        <f t="shared" si="155"/>
        <v>16577.223399999999</v>
      </c>
      <c r="L785" t="s">
        <v>56</v>
      </c>
      <c r="M785" s="18">
        <f t="shared" si="145"/>
        <v>760.07680000000005</v>
      </c>
      <c r="N785">
        <f t="shared" si="146"/>
        <v>1187.2</v>
      </c>
      <c r="O785">
        <f t="shared" si="143"/>
        <v>219051.54008099998</v>
      </c>
      <c r="P785">
        <f t="shared" si="144"/>
        <v>219051.54008099998</v>
      </c>
      <c r="Q785">
        <f t="shared" si="147"/>
        <v>444512.47499999998</v>
      </c>
      <c r="R785">
        <f t="shared" si="148"/>
        <v>435060.67332181497</v>
      </c>
      <c r="S785">
        <f t="shared" si="149"/>
        <v>6499542.1134651108</v>
      </c>
      <c r="T785">
        <f t="shared" si="150"/>
        <v>3535248.70969785</v>
      </c>
      <c r="U785" s="39">
        <f>(T785+T786)</f>
        <v>7280405.1003402006</v>
      </c>
      <c r="V785" s="39">
        <f t="shared" si="151"/>
        <v>3639743.5835404624</v>
      </c>
      <c r="W785" s="39">
        <f t="shared" si="152"/>
        <v>109525.77004049999</v>
      </c>
      <c r="X785" s="39">
        <f t="shared" si="153"/>
        <v>43810.308016199997</v>
      </c>
    </row>
    <row r="786" spans="2:24" x14ac:dyDescent="0.25">
      <c r="B786" s="4" t="s">
        <v>57</v>
      </c>
      <c r="C786" s="4">
        <v>778</v>
      </c>
      <c r="D786" s="4">
        <v>189</v>
      </c>
      <c r="E786" s="26">
        <v>16.13889</v>
      </c>
      <c r="F786" s="23">
        <v>0.2</v>
      </c>
      <c r="G786" s="30">
        <v>0.49</v>
      </c>
      <c r="H786" s="30">
        <v>1.75</v>
      </c>
      <c r="I786" s="29">
        <v>3125.56</v>
      </c>
      <c r="J786" s="37">
        <f t="shared" si="154"/>
        <v>1.0680324016556249</v>
      </c>
      <c r="K786" s="37">
        <f t="shared" si="155"/>
        <v>17107.223399999999</v>
      </c>
      <c r="L786" t="s">
        <v>56</v>
      </c>
      <c r="M786" s="18">
        <f t="shared" si="145"/>
        <v>665.06719999999996</v>
      </c>
      <c r="N786">
        <f t="shared" si="146"/>
        <v>1038.8</v>
      </c>
      <c r="O786">
        <f t="shared" si="143"/>
        <v>225460.93491899999</v>
      </c>
      <c r="P786">
        <f t="shared" si="144"/>
        <v>225460.93491899999</v>
      </c>
      <c r="Q786">
        <f t="shared" si="147"/>
        <v>455823.17975699995</v>
      </c>
      <c r="R786">
        <f t="shared" si="148"/>
        <v>375768.18728817755</v>
      </c>
      <c r="S786">
        <f t="shared" si="149"/>
        <v>7178564.7511504414</v>
      </c>
      <c r="T786">
        <f t="shared" si="150"/>
        <v>3745156.3906423501</v>
      </c>
      <c r="U786" s="39">
        <f>(T786+T787)</f>
        <v>7654915.0897267498</v>
      </c>
      <c r="V786" s="39">
        <f t="shared" si="151"/>
        <v>3517496.7280637161</v>
      </c>
      <c r="W786" s="39">
        <f t="shared" si="152"/>
        <v>128834.81995371428</v>
      </c>
      <c r="X786" s="39">
        <f t="shared" si="153"/>
        <v>45092.186983799998</v>
      </c>
    </row>
    <row r="787" spans="2:24" x14ac:dyDescent="0.25">
      <c r="B787" s="4" t="s">
        <v>57</v>
      </c>
      <c r="C787" s="4">
        <v>779</v>
      </c>
      <c r="D787" s="4">
        <v>190</v>
      </c>
      <c r="E787" s="26">
        <v>16.61111</v>
      </c>
      <c r="F787" s="23">
        <v>0.2</v>
      </c>
      <c r="G787" s="30">
        <v>0.42</v>
      </c>
      <c r="H787" s="30">
        <v>1.5</v>
      </c>
      <c r="I787" s="29">
        <v>3311.15</v>
      </c>
      <c r="J787" s="37">
        <f t="shared" si="154"/>
        <v>1.0992827702193748</v>
      </c>
      <c r="K787" s="37">
        <f t="shared" si="155"/>
        <v>17607.776600000001</v>
      </c>
      <c r="L787" t="s">
        <v>56</v>
      </c>
      <c r="M787" s="18">
        <f t="shared" si="145"/>
        <v>570.05759999999998</v>
      </c>
      <c r="N787">
        <f t="shared" si="146"/>
        <v>890.4</v>
      </c>
      <c r="O787">
        <f t="shared" ref="O787:O850" si="156">1357.29*10*E788</f>
        <v>230362.24483799998</v>
      </c>
      <c r="P787">
        <f t="shared" ref="P787:P850" si="157">13572.9*E788</f>
        <v>230362.24483799998</v>
      </c>
      <c r="Q787">
        <f t="shared" si="147"/>
        <v>464494.76983799995</v>
      </c>
      <c r="R787">
        <f t="shared" si="148"/>
        <v>409532.93090360996</v>
      </c>
      <c r="S787">
        <f t="shared" si="149"/>
        <v>9240084.7666383386</v>
      </c>
      <c r="T787">
        <f t="shared" si="150"/>
        <v>3909758.6990844002</v>
      </c>
      <c r="U787" s="39">
        <f>(T787+T788)</f>
        <v>7948544.7553343996</v>
      </c>
      <c r="V787" s="39">
        <f t="shared" si="151"/>
        <v>3880835.6019881018</v>
      </c>
      <c r="W787" s="39">
        <f t="shared" si="152"/>
        <v>153574.82989199998</v>
      </c>
      <c r="X787" s="39">
        <f t="shared" si="153"/>
        <v>46072.448967600001</v>
      </c>
    </row>
    <row r="788" spans="2:24" x14ac:dyDescent="0.25">
      <c r="B788" s="4" t="s">
        <v>57</v>
      </c>
      <c r="C788" s="4">
        <v>780</v>
      </c>
      <c r="D788" s="4">
        <v>191</v>
      </c>
      <c r="E788" s="26">
        <v>16.97222</v>
      </c>
      <c r="F788" s="23">
        <v>0.2</v>
      </c>
      <c r="G788" s="30">
        <v>0.32</v>
      </c>
      <c r="H788" s="30">
        <v>1.1499999999999999</v>
      </c>
      <c r="I788" s="29">
        <v>3456.68</v>
      </c>
      <c r="J788" s="37">
        <f t="shared" si="154"/>
        <v>1.1231801498137499</v>
      </c>
      <c r="K788" s="37">
        <f t="shared" si="155"/>
        <v>17990.553199999998</v>
      </c>
      <c r="L788" t="s">
        <v>56</v>
      </c>
      <c r="M788" s="18">
        <f t="shared" ref="M788:M851" si="158">1357.28*G788</f>
        <v>434.32960000000003</v>
      </c>
      <c r="N788">
        <f t="shared" ref="N788:N851" si="159">2120*G788</f>
        <v>678.4</v>
      </c>
      <c r="O788">
        <f t="shared" si="156"/>
        <v>234132.52499999999</v>
      </c>
      <c r="P788">
        <f t="shared" si="157"/>
        <v>234132.52499999999</v>
      </c>
      <c r="Q788">
        <f t="shared" ref="Q788:Q851" si="160">(P788+P789)</f>
        <v>470904.16467600001</v>
      </c>
      <c r="R788">
        <f t="shared" ref="R788:R851" si="161">(0.5*P773*E789)-(0.5*P773*E2461)</f>
        <v>520294.44797054998</v>
      </c>
      <c r="S788">
        <f t="shared" ref="S788:S851" si="162">R788+R789*E789</f>
        <v>11355064.242018795</v>
      </c>
      <c r="T788">
        <f t="shared" ref="T788:T851" si="163">P788*E789</f>
        <v>4038786.0562499999</v>
      </c>
      <c r="U788" s="39">
        <f>(T788+T789)</f>
        <v>8169134.7182796011</v>
      </c>
      <c r="V788" s="39">
        <f t="shared" ref="V788:V851" si="164">S788*G788</f>
        <v>3633620.5574460141</v>
      </c>
      <c r="W788" s="39">
        <f t="shared" ref="W788:W851" si="165">P788/H788</f>
        <v>203593.5</v>
      </c>
      <c r="X788" s="39">
        <f t="shared" ref="X788:X851" si="166">F789*P788</f>
        <v>46826.505000000005</v>
      </c>
    </row>
    <row r="789" spans="2:24" x14ac:dyDescent="0.25">
      <c r="B789" s="4" t="s">
        <v>57</v>
      </c>
      <c r="C789" s="4">
        <v>781</v>
      </c>
      <c r="D789" s="4">
        <v>192</v>
      </c>
      <c r="E789" s="26">
        <v>17.25</v>
      </c>
      <c r="F789" s="23">
        <v>0.2</v>
      </c>
      <c r="G789" s="30">
        <v>0.24</v>
      </c>
      <c r="H789" s="30">
        <v>0.85</v>
      </c>
      <c r="I789" s="29">
        <v>3570.75</v>
      </c>
      <c r="J789" s="37">
        <f t="shared" ref="J789:J852" si="167">0.5*1.225*0.35*0.3087*E789</f>
        <v>1.141562953125</v>
      </c>
      <c r="K789" s="37">
        <f t="shared" ref="K789:K852" si="168">0.5*2120*E789</f>
        <v>18285</v>
      </c>
      <c r="L789" t="s">
        <v>56</v>
      </c>
      <c r="M789" s="18">
        <f t="shared" si="158"/>
        <v>325.74719999999996</v>
      </c>
      <c r="N789">
        <f t="shared" si="159"/>
        <v>508.79999999999995</v>
      </c>
      <c r="O789">
        <f t="shared" si="156"/>
        <v>236771.63967599999</v>
      </c>
      <c r="P789">
        <f t="shared" si="157"/>
        <v>236771.63967599999</v>
      </c>
      <c r="Q789">
        <f t="shared" si="160"/>
        <v>475428.41943299997</v>
      </c>
      <c r="R789">
        <f t="shared" si="161"/>
        <v>628102.59675641998</v>
      </c>
      <c r="S789">
        <f t="shared" si="162"/>
        <v>13580385.301041281</v>
      </c>
      <c r="T789">
        <f t="shared" si="163"/>
        <v>4130348.6620296012</v>
      </c>
      <c r="U789" s="39">
        <f>(T789+T790)</f>
        <v>8326729.5772342514</v>
      </c>
      <c r="V789" s="39">
        <f t="shared" si="164"/>
        <v>3259292.4722499074</v>
      </c>
      <c r="W789" s="39">
        <f t="shared" si="165"/>
        <v>278554.87020705885</v>
      </c>
      <c r="X789" s="39">
        <f t="shared" si="166"/>
        <v>47354.327935200003</v>
      </c>
    </row>
    <row r="790" spans="2:24" x14ac:dyDescent="0.25">
      <c r="B790" s="4" t="s">
        <v>57</v>
      </c>
      <c r="C790" s="4">
        <v>782</v>
      </c>
      <c r="D790" s="4">
        <v>193</v>
      </c>
      <c r="E790" s="26">
        <v>17.44444</v>
      </c>
      <c r="F790" s="23">
        <v>0.2</v>
      </c>
      <c r="G790" s="30">
        <v>0.17</v>
      </c>
      <c r="H790" s="30">
        <v>0.6</v>
      </c>
      <c r="I790" s="29">
        <v>3651.7</v>
      </c>
      <c r="J790" s="37">
        <f t="shared" si="167"/>
        <v>1.1544305183774999</v>
      </c>
      <c r="K790" s="37">
        <f t="shared" si="168"/>
        <v>18491.106400000001</v>
      </c>
      <c r="L790" t="s">
        <v>56</v>
      </c>
      <c r="M790" s="18">
        <f t="shared" si="158"/>
        <v>230.73760000000001</v>
      </c>
      <c r="N790">
        <f t="shared" si="159"/>
        <v>360.40000000000003</v>
      </c>
      <c r="O790">
        <f t="shared" si="156"/>
        <v>238656.77975699998</v>
      </c>
      <c r="P790">
        <f t="shared" si="157"/>
        <v>238656.77975699998</v>
      </c>
      <c r="Q790">
        <f t="shared" si="160"/>
        <v>478444.72499999998</v>
      </c>
      <c r="R790">
        <f t="shared" si="161"/>
        <v>742487.73272658</v>
      </c>
      <c r="S790">
        <f t="shared" si="162"/>
        <v>15733671.751750123</v>
      </c>
      <c r="T790">
        <f t="shared" si="163"/>
        <v>4196380.9152046507</v>
      </c>
      <c r="U790" s="39">
        <f>(T790+T791)</f>
        <v>8432635.4137908015</v>
      </c>
      <c r="V790" s="39">
        <f t="shared" si="164"/>
        <v>2674724.197797521</v>
      </c>
      <c r="W790" s="39">
        <f t="shared" si="165"/>
        <v>397761.29959499999</v>
      </c>
      <c r="X790" s="39">
        <f t="shared" si="166"/>
        <v>47731.355951400001</v>
      </c>
    </row>
    <row r="791" spans="2:24" x14ac:dyDescent="0.25">
      <c r="B791" s="4" t="s">
        <v>57</v>
      </c>
      <c r="C791" s="4">
        <v>783</v>
      </c>
      <c r="D791" s="4">
        <v>194</v>
      </c>
      <c r="E791" s="26">
        <v>17.58333</v>
      </c>
      <c r="F791" s="23">
        <v>0.2</v>
      </c>
      <c r="G791" s="30">
        <v>0.11</v>
      </c>
      <c r="H791" s="30">
        <v>0.4</v>
      </c>
      <c r="I791" s="29">
        <v>3710.08</v>
      </c>
      <c r="J791" s="37">
        <f t="shared" si="167"/>
        <v>1.1636219200331248</v>
      </c>
      <c r="K791" s="37">
        <f t="shared" si="168"/>
        <v>18638.3298</v>
      </c>
      <c r="L791" t="s">
        <v>56</v>
      </c>
      <c r="M791" s="18">
        <f t="shared" si="158"/>
        <v>149.30080000000001</v>
      </c>
      <c r="N791">
        <f t="shared" si="159"/>
        <v>233.2</v>
      </c>
      <c r="O791">
        <f t="shared" si="156"/>
        <v>239787.94524299999</v>
      </c>
      <c r="P791">
        <f t="shared" si="157"/>
        <v>239787.94524299999</v>
      </c>
      <c r="Q791">
        <f t="shared" si="160"/>
        <v>481083.97540499998</v>
      </c>
      <c r="R791">
        <f t="shared" si="161"/>
        <v>852579.3475424475</v>
      </c>
      <c r="S791">
        <f t="shared" si="162"/>
        <v>18673858.256434429</v>
      </c>
      <c r="T791">
        <f t="shared" si="163"/>
        <v>4236254.4985861508</v>
      </c>
      <c r="U791" s="39">
        <f>(T791+T792)</f>
        <v>8525962.2376795504</v>
      </c>
      <c r="V791" s="39">
        <f t="shared" si="164"/>
        <v>2054124.4082077872</v>
      </c>
      <c r="W791" s="39">
        <f t="shared" si="165"/>
        <v>599469.8631074999</v>
      </c>
      <c r="X791" s="39">
        <f t="shared" si="166"/>
        <v>47957.589048599999</v>
      </c>
    </row>
    <row r="792" spans="2:24" x14ac:dyDescent="0.25">
      <c r="B792" s="4" t="s">
        <v>57</v>
      </c>
      <c r="C792" s="4">
        <v>784</v>
      </c>
      <c r="D792" s="4">
        <v>195</v>
      </c>
      <c r="E792" s="26">
        <v>17.66667</v>
      </c>
      <c r="F792" s="23">
        <v>0.2</v>
      </c>
      <c r="G792" s="30">
        <v>0.1</v>
      </c>
      <c r="H792" s="30">
        <v>0.35</v>
      </c>
      <c r="I792" s="29">
        <v>3745.33</v>
      </c>
      <c r="J792" s="37">
        <f t="shared" si="167"/>
        <v>1.1691371580918748</v>
      </c>
      <c r="K792" s="37">
        <f t="shared" si="168"/>
        <v>18726.6702</v>
      </c>
      <c r="L792" t="s">
        <v>56</v>
      </c>
      <c r="M792" s="18">
        <f t="shared" si="158"/>
        <v>135.72800000000001</v>
      </c>
      <c r="N792">
        <f t="shared" si="159"/>
        <v>212</v>
      </c>
      <c r="O792">
        <f t="shared" si="156"/>
        <v>241296.03016199998</v>
      </c>
      <c r="P792">
        <f t="shared" si="157"/>
        <v>241296.03016199998</v>
      </c>
      <c r="Q792">
        <f t="shared" si="160"/>
        <v>485231.17499999999</v>
      </c>
      <c r="R792">
        <f t="shared" si="161"/>
        <v>1008751.4460219149</v>
      </c>
      <c r="S792">
        <f t="shared" si="162"/>
        <v>22270262.753284894</v>
      </c>
      <c r="T792">
        <f t="shared" si="163"/>
        <v>4289707.7390933996</v>
      </c>
      <c r="U792" s="39">
        <f>(T792+T793)</f>
        <v>8673763.8278537989</v>
      </c>
      <c r="V792" s="39">
        <f t="shared" si="164"/>
        <v>2227026.2753284895</v>
      </c>
      <c r="W792" s="39">
        <f t="shared" si="165"/>
        <v>689417.22903428576</v>
      </c>
      <c r="X792" s="39">
        <f t="shared" si="166"/>
        <v>48259.206032399998</v>
      </c>
    </row>
    <row r="793" spans="2:24" x14ac:dyDescent="0.25">
      <c r="B793" s="4" t="s">
        <v>57</v>
      </c>
      <c r="C793" s="4">
        <v>785</v>
      </c>
      <c r="D793" s="4">
        <v>196</v>
      </c>
      <c r="E793" s="26">
        <v>17.77778</v>
      </c>
      <c r="F793" s="23">
        <v>0.2</v>
      </c>
      <c r="G793" s="30">
        <v>0.15</v>
      </c>
      <c r="H793" s="30">
        <v>0.55000000000000004</v>
      </c>
      <c r="I793" s="29">
        <v>3792.59</v>
      </c>
      <c r="J793" s="37">
        <f t="shared" si="167"/>
        <v>1.1764901470612499</v>
      </c>
      <c r="K793" s="37">
        <f t="shared" si="168"/>
        <v>18844.446800000002</v>
      </c>
      <c r="L793" t="s">
        <v>56</v>
      </c>
      <c r="M793" s="18">
        <f t="shared" si="158"/>
        <v>203.59199999999998</v>
      </c>
      <c r="N793">
        <f t="shared" si="159"/>
        <v>318</v>
      </c>
      <c r="O793">
        <f t="shared" si="156"/>
        <v>243935.14483800001</v>
      </c>
      <c r="P793">
        <f t="shared" si="157"/>
        <v>243935.14483800001</v>
      </c>
      <c r="Q793">
        <f t="shared" si="160"/>
        <v>489755.42975700001</v>
      </c>
      <c r="R793">
        <f t="shared" si="161"/>
        <v>1195959.8615385599</v>
      </c>
      <c r="S793">
        <f t="shared" si="162"/>
        <v>25678682.500669174</v>
      </c>
      <c r="T793">
        <f t="shared" si="163"/>
        <v>4384056.0887604002</v>
      </c>
      <c r="U793" s="39">
        <f>(T793+T794)</f>
        <v>8836134.3091597501</v>
      </c>
      <c r="V793" s="39">
        <f t="shared" si="164"/>
        <v>3851802.3751003761</v>
      </c>
      <c r="W793" s="39">
        <f t="shared" si="165"/>
        <v>443518.44516</v>
      </c>
      <c r="X793" s="39">
        <f t="shared" si="166"/>
        <v>48787.028967600003</v>
      </c>
    </row>
    <row r="794" spans="2:24" x14ac:dyDescent="0.25">
      <c r="B794" s="4" t="s">
        <v>57</v>
      </c>
      <c r="C794" s="4">
        <v>786</v>
      </c>
      <c r="D794" s="4">
        <v>197</v>
      </c>
      <c r="E794" s="26">
        <v>17.97222</v>
      </c>
      <c r="F794" s="23">
        <v>0.2</v>
      </c>
      <c r="G794" s="30">
        <v>0.17</v>
      </c>
      <c r="H794" s="30">
        <v>0.6</v>
      </c>
      <c r="I794" s="29">
        <v>3876.01</v>
      </c>
      <c r="J794" s="37">
        <f t="shared" si="167"/>
        <v>1.18935771231375</v>
      </c>
      <c r="K794" s="37">
        <f t="shared" si="168"/>
        <v>19050.553199999998</v>
      </c>
      <c r="L794" t="s">
        <v>56</v>
      </c>
      <c r="M794" s="18">
        <f t="shared" si="158"/>
        <v>230.73760000000001</v>
      </c>
      <c r="N794">
        <f t="shared" si="159"/>
        <v>360.40000000000003</v>
      </c>
      <c r="O794">
        <f t="shared" si="156"/>
        <v>245820.284919</v>
      </c>
      <c r="P794">
        <f t="shared" si="157"/>
        <v>245820.284919</v>
      </c>
      <c r="Q794">
        <f t="shared" si="160"/>
        <v>492017.625</v>
      </c>
      <c r="R794">
        <f t="shared" si="161"/>
        <v>1362253.6692256501</v>
      </c>
      <c r="S794">
        <f t="shared" si="162"/>
        <v>28920774.289581537</v>
      </c>
      <c r="T794">
        <f t="shared" si="163"/>
        <v>4452078.2203993499</v>
      </c>
      <c r="U794" s="39">
        <f>(T794+T795)</f>
        <v>8917824.6904212013</v>
      </c>
      <c r="V794" s="39">
        <f t="shared" si="164"/>
        <v>4916531.629228862</v>
      </c>
      <c r="W794" s="39">
        <f t="shared" si="165"/>
        <v>409700.474865</v>
      </c>
      <c r="X794" s="39">
        <f t="shared" si="166"/>
        <v>49164.056983800001</v>
      </c>
    </row>
    <row r="795" spans="2:24" x14ac:dyDescent="0.25">
      <c r="B795" s="4" t="s">
        <v>57</v>
      </c>
      <c r="C795" s="4">
        <v>787</v>
      </c>
      <c r="D795" s="4">
        <v>198</v>
      </c>
      <c r="E795" s="26">
        <v>18.11111</v>
      </c>
      <c r="F795" s="23">
        <v>0.2</v>
      </c>
      <c r="G795" s="30">
        <v>0.08</v>
      </c>
      <c r="H795" s="30">
        <v>0.3</v>
      </c>
      <c r="I795" s="29">
        <v>3936.15</v>
      </c>
      <c r="J795" s="37">
        <f t="shared" si="167"/>
        <v>1.1985491139693749</v>
      </c>
      <c r="K795" s="37">
        <f t="shared" si="168"/>
        <v>19197.776600000001</v>
      </c>
      <c r="L795" t="s">
        <v>56</v>
      </c>
      <c r="M795" s="18">
        <f t="shared" si="158"/>
        <v>108.58240000000001</v>
      </c>
      <c r="N795">
        <f t="shared" si="159"/>
        <v>169.6</v>
      </c>
      <c r="O795">
        <f t="shared" si="156"/>
        <v>246197.340081</v>
      </c>
      <c r="P795">
        <f t="shared" si="157"/>
        <v>246197.340081</v>
      </c>
      <c r="Q795">
        <f t="shared" si="160"/>
        <v>492394.680162</v>
      </c>
      <c r="R795">
        <f t="shared" si="161"/>
        <v>1521636.201224325</v>
      </c>
      <c r="S795">
        <f t="shared" si="162"/>
        <v>30983148.128181875</v>
      </c>
      <c r="T795">
        <f t="shared" si="163"/>
        <v>4465746.4700218504</v>
      </c>
      <c r="U795" s="39">
        <f>(T795+T796)</f>
        <v>8931492.9400437009</v>
      </c>
      <c r="V795" s="39">
        <f t="shared" si="164"/>
        <v>2478651.8502545501</v>
      </c>
      <c r="W795" s="39">
        <f t="shared" si="165"/>
        <v>820657.80027000001</v>
      </c>
      <c r="X795" s="39">
        <f t="shared" si="166"/>
        <v>49239.4680162</v>
      </c>
    </row>
    <row r="796" spans="2:24" x14ac:dyDescent="0.25">
      <c r="B796" s="4" t="s">
        <v>57</v>
      </c>
      <c r="C796" s="4">
        <v>788</v>
      </c>
      <c r="D796" s="4">
        <v>199</v>
      </c>
      <c r="E796" s="26">
        <v>18.13889</v>
      </c>
      <c r="F796" s="23">
        <v>0.2</v>
      </c>
      <c r="G796" s="30">
        <v>0.01</v>
      </c>
      <c r="H796" s="30">
        <v>0.05</v>
      </c>
      <c r="I796" s="29">
        <v>3948.23</v>
      </c>
      <c r="J796" s="37">
        <f t="shared" si="167"/>
        <v>1.200387526655625</v>
      </c>
      <c r="K796" s="37">
        <f t="shared" si="168"/>
        <v>19227.223399999999</v>
      </c>
      <c r="L796" t="s">
        <v>56</v>
      </c>
      <c r="M796" s="18">
        <f t="shared" si="158"/>
        <v>13.572800000000001</v>
      </c>
      <c r="N796">
        <f t="shared" si="159"/>
        <v>21.2</v>
      </c>
      <c r="O796">
        <f t="shared" si="156"/>
        <v>246197.340081</v>
      </c>
      <c r="P796">
        <f t="shared" si="157"/>
        <v>246197.340081</v>
      </c>
      <c r="Q796">
        <f t="shared" si="160"/>
        <v>492771.73532400001</v>
      </c>
      <c r="R796">
        <f t="shared" si="161"/>
        <v>1624218.0159291748</v>
      </c>
      <c r="S796">
        <f t="shared" si="162"/>
        <v>33242917.563946493</v>
      </c>
      <c r="T796">
        <f t="shared" si="163"/>
        <v>4465746.4700218504</v>
      </c>
      <c r="U796" s="39">
        <f>(T796+T797)</f>
        <v>8945182.1388510019</v>
      </c>
      <c r="V796" s="39">
        <f t="shared" si="164"/>
        <v>332429.17563946493</v>
      </c>
      <c r="W796" s="39">
        <f t="shared" si="165"/>
        <v>4923946.80162</v>
      </c>
      <c r="X796" s="39">
        <f t="shared" si="166"/>
        <v>49239.4680162</v>
      </c>
    </row>
    <row r="797" spans="2:24" x14ac:dyDescent="0.25">
      <c r="B797" s="4" t="s">
        <v>57</v>
      </c>
      <c r="C797" s="4">
        <v>789</v>
      </c>
      <c r="D797" s="4">
        <v>200</v>
      </c>
      <c r="E797" s="26">
        <v>18.13889</v>
      </c>
      <c r="F797" s="23">
        <v>0.2</v>
      </c>
      <c r="G797" s="30">
        <v>0.01</v>
      </c>
      <c r="H797" s="30">
        <v>0.05</v>
      </c>
      <c r="I797" s="29">
        <v>3948.23</v>
      </c>
      <c r="J797" s="37">
        <f t="shared" si="167"/>
        <v>1.200387526655625</v>
      </c>
      <c r="K797" s="37">
        <f t="shared" si="168"/>
        <v>19227.223399999999</v>
      </c>
      <c r="L797" t="s">
        <v>56</v>
      </c>
      <c r="M797" s="18">
        <f t="shared" si="158"/>
        <v>13.572800000000001</v>
      </c>
      <c r="N797">
        <f t="shared" si="159"/>
        <v>21.2</v>
      </c>
      <c r="O797">
        <f t="shared" si="156"/>
        <v>246574.39524299998</v>
      </c>
      <c r="P797">
        <f t="shared" si="157"/>
        <v>246574.39524299998</v>
      </c>
      <c r="Q797">
        <f t="shared" si="160"/>
        <v>494279.82024299994</v>
      </c>
      <c r="R797">
        <f t="shared" si="161"/>
        <v>1743144.12557865</v>
      </c>
      <c r="S797">
        <f t="shared" si="162"/>
        <v>35555519.234350413</v>
      </c>
      <c r="T797">
        <f t="shared" si="163"/>
        <v>4479435.6688291505</v>
      </c>
      <c r="U797" s="39">
        <f>(T797+T798)</f>
        <v>9000059.6750791501</v>
      </c>
      <c r="V797" s="39">
        <f t="shared" si="164"/>
        <v>355555.19234350411</v>
      </c>
      <c r="W797" s="39">
        <f t="shared" si="165"/>
        <v>4931487.9048599992</v>
      </c>
      <c r="X797" s="39">
        <f t="shared" si="166"/>
        <v>49314.8790486</v>
      </c>
    </row>
    <row r="798" spans="2:24" x14ac:dyDescent="0.25">
      <c r="B798" s="4" t="s">
        <v>57</v>
      </c>
      <c r="C798" s="4">
        <v>790</v>
      </c>
      <c r="D798" s="4">
        <v>201</v>
      </c>
      <c r="E798" s="26">
        <v>18.16667</v>
      </c>
      <c r="F798" s="23">
        <v>0.2</v>
      </c>
      <c r="G798" s="30">
        <v>0.06</v>
      </c>
      <c r="H798" s="30">
        <v>0.2</v>
      </c>
      <c r="I798" s="29">
        <v>3960.33</v>
      </c>
      <c r="J798" s="37">
        <f t="shared" si="167"/>
        <v>1.2022259393418748</v>
      </c>
      <c r="K798" s="37">
        <f t="shared" si="168"/>
        <v>19256.6702</v>
      </c>
      <c r="L798" t="s">
        <v>56</v>
      </c>
      <c r="M798" s="18">
        <f t="shared" si="158"/>
        <v>81.436799999999991</v>
      </c>
      <c r="N798">
        <f t="shared" si="159"/>
        <v>127.19999999999999</v>
      </c>
      <c r="O798">
        <f t="shared" si="156"/>
        <v>247705.42499999999</v>
      </c>
      <c r="P798">
        <f t="shared" si="157"/>
        <v>247705.42499999999</v>
      </c>
      <c r="Q798">
        <f t="shared" si="160"/>
        <v>496541.87975700002</v>
      </c>
      <c r="R798">
        <f t="shared" si="161"/>
        <v>1861231.31585325</v>
      </c>
      <c r="S798">
        <f t="shared" si="162"/>
        <v>37371405.554257393</v>
      </c>
      <c r="T798">
        <f t="shared" si="163"/>
        <v>4520624.0062499996</v>
      </c>
      <c r="U798" s="39">
        <f>(T798+T799)</f>
        <v>9082624.8473401517</v>
      </c>
      <c r="V798" s="39">
        <f t="shared" si="164"/>
        <v>2242284.3332554437</v>
      </c>
      <c r="W798" s="39">
        <f t="shared" si="165"/>
        <v>1238527.1249999998</v>
      </c>
      <c r="X798" s="39">
        <f t="shared" si="166"/>
        <v>49541.084999999999</v>
      </c>
    </row>
    <row r="799" spans="2:24" x14ac:dyDescent="0.25">
      <c r="B799" s="4" t="s">
        <v>57</v>
      </c>
      <c r="C799" s="4">
        <v>791</v>
      </c>
      <c r="D799" s="4">
        <v>202</v>
      </c>
      <c r="E799" s="26">
        <v>18.25</v>
      </c>
      <c r="F799" s="23">
        <v>0.2</v>
      </c>
      <c r="G799" s="30">
        <v>0.08</v>
      </c>
      <c r="H799" s="30">
        <v>0.3</v>
      </c>
      <c r="I799" s="29">
        <v>3996.75</v>
      </c>
      <c r="J799" s="37">
        <f t="shared" si="167"/>
        <v>1.2077405156249998</v>
      </c>
      <c r="K799" s="37">
        <f t="shared" si="168"/>
        <v>19345</v>
      </c>
      <c r="L799" t="s">
        <v>56</v>
      </c>
      <c r="M799" s="18">
        <f t="shared" si="158"/>
        <v>108.58240000000001</v>
      </c>
      <c r="N799">
        <f t="shared" si="159"/>
        <v>169.6</v>
      </c>
      <c r="O799">
        <f t="shared" si="156"/>
        <v>248836.454757</v>
      </c>
      <c r="P799">
        <f t="shared" si="157"/>
        <v>248836.454757</v>
      </c>
      <c r="Q799">
        <f t="shared" si="160"/>
        <v>496164.82459500001</v>
      </c>
      <c r="R799">
        <f t="shared" si="161"/>
        <v>1945762.97196735</v>
      </c>
      <c r="S799">
        <f t="shared" si="162"/>
        <v>38535472.070660755</v>
      </c>
      <c r="T799">
        <f t="shared" si="163"/>
        <v>4562000.8410901511</v>
      </c>
      <c r="U799" s="39">
        <f>(T799+T800)</f>
        <v>9068872.8085195515</v>
      </c>
      <c r="V799" s="39">
        <f t="shared" si="164"/>
        <v>3082837.7656528605</v>
      </c>
      <c r="W799" s="39">
        <f t="shared" si="165"/>
        <v>829454.84918999998</v>
      </c>
      <c r="X799" s="39">
        <f t="shared" si="166"/>
        <v>49767.290951400006</v>
      </c>
    </row>
    <row r="800" spans="2:24" x14ac:dyDescent="0.25">
      <c r="B800" s="4" t="s">
        <v>57</v>
      </c>
      <c r="C800" s="4">
        <v>792</v>
      </c>
      <c r="D800" s="4">
        <v>203</v>
      </c>
      <c r="E800" s="26">
        <v>18.33333</v>
      </c>
      <c r="F800" s="23">
        <v>0.2</v>
      </c>
      <c r="G800" s="30">
        <v>-0.01</v>
      </c>
      <c r="H800" s="30">
        <v>-0.05</v>
      </c>
      <c r="I800" s="29">
        <v>4033.33</v>
      </c>
      <c r="J800" s="37">
        <f t="shared" si="167"/>
        <v>1.2132550919081249</v>
      </c>
      <c r="K800" s="37">
        <f t="shared" si="168"/>
        <v>19433.3298</v>
      </c>
      <c r="L800" t="s">
        <v>56</v>
      </c>
      <c r="M800" s="18">
        <f t="shared" si="158"/>
        <v>-13.572800000000001</v>
      </c>
      <c r="N800">
        <f t="shared" si="159"/>
        <v>-21.2</v>
      </c>
      <c r="O800">
        <f t="shared" si="156"/>
        <v>247328.36983799998</v>
      </c>
      <c r="P800">
        <f t="shared" si="157"/>
        <v>247328.36983799998</v>
      </c>
      <c r="Q800">
        <f t="shared" si="160"/>
        <v>486739.25991899997</v>
      </c>
      <c r="R800">
        <f t="shared" si="161"/>
        <v>1995802.6773473998</v>
      </c>
      <c r="S800">
        <f t="shared" si="162"/>
        <v>38229599.557184346</v>
      </c>
      <c r="T800">
        <f t="shared" si="163"/>
        <v>4506871.9674294004</v>
      </c>
      <c r="U800" s="39">
        <f>(T800+T801)</f>
        <v>8729814.3223702498</v>
      </c>
      <c r="V800" s="39">
        <f t="shared" si="164"/>
        <v>-382295.99557184346</v>
      </c>
      <c r="W800" s="39">
        <f t="shared" si="165"/>
        <v>-4946567.396759999</v>
      </c>
      <c r="X800" s="39">
        <f t="shared" si="166"/>
        <v>49465.6739676</v>
      </c>
    </row>
    <row r="801" spans="2:24" x14ac:dyDescent="0.25">
      <c r="B801" s="4" t="s">
        <v>57</v>
      </c>
      <c r="C801" s="4">
        <v>793</v>
      </c>
      <c r="D801" s="4">
        <v>204</v>
      </c>
      <c r="E801" s="26">
        <v>18.22222</v>
      </c>
      <c r="F801" s="23">
        <v>0.2</v>
      </c>
      <c r="G801" s="30">
        <v>-0.35</v>
      </c>
      <c r="H801" s="30">
        <v>-1.25</v>
      </c>
      <c r="I801" s="29">
        <v>3984.59</v>
      </c>
      <c r="J801" s="37">
        <f t="shared" si="167"/>
        <v>1.20590210293875</v>
      </c>
      <c r="K801" s="37">
        <f t="shared" si="168"/>
        <v>19315.553199999998</v>
      </c>
      <c r="L801" t="s">
        <v>56</v>
      </c>
      <c r="M801" s="18">
        <f t="shared" si="158"/>
        <v>-475.04799999999994</v>
      </c>
      <c r="N801">
        <f t="shared" si="159"/>
        <v>-742</v>
      </c>
      <c r="O801">
        <f t="shared" si="156"/>
        <v>239410.89008099999</v>
      </c>
      <c r="P801">
        <f t="shared" si="157"/>
        <v>239410.89008099999</v>
      </c>
      <c r="Q801">
        <f t="shared" si="160"/>
        <v>464494.76983799995</v>
      </c>
      <c r="R801">
        <f t="shared" si="161"/>
        <v>1988440.3151666999</v>
      </c>
      <c r="S801">
        <f t="shared" si="162"/>
        <v>35680247.087662011</v>
      </c>
      <c r="T801">
        <f t="shared" si="163"/>
        <v>4222942.3549408503</v>
      </c>
      <c r="U801" s="39">
        <f>(T801+T802)</f>
        <v>7955582.6106315013</v>
      </c>
      <c r="V801" s="39">
        <f t="shared" si="164"/>
        <v>-12488086.480681702</v>
      </c>
      <c r="W801" s="39">
        <f t="shared" si="165"/>
        <v>-191528.7120648</v>
      </c>
      <c r="X801" s="39">
        <f t="shared" si="166"/>
        <v>47882.1780162</v>
      </c>
    </row>
    <row r="802" spans="2:24" x14ac:dyDescent="0.25">
      <c r="B802" s="4" t="s">
        <v>57</v>
      </c>
      <c r="C802" s="4">
        <v>794</v>
      </c>
      <c r="D802" s="4">
        <v>205</v>
      </c>
      <c r="E802" s="26">
        <v>17.63889</v>
      </c>
      <c r="F802" s="23">
        <v>0.2</v>
      </c>
      <c r="G802" s="30">
        <v>-0.82</v>
      </c>
      <c r="H802" s="30">
        <v>-2.95</v>
      </c>
      <c r="I802" s="29">
        <v>3733.56</v>
      </c>
      <c r="J802" s="37">
        <f t="shared" si="167"/>
        <v>1.1672987454056249</v>
      </c>
      <c r="K802" s="37">
        <f t="shared" si="168"/>
        <v>18697.223399999999</v>
      </c>
      <c r="L802" t="s">
        <v>56</v>
      </c>
      <c r="M802" s="18">
        <f t="shared" si="158"/>
        <v>-1112.9695999999999</v>
      </c>
      <c r="N802">
        <f t="shared" si="159"/>
        <v>-1738.3999999999999</v>
      </c>
      <c r="O802">
        <f t="shared" si="156"/>
        <v>225083.87975699999</v>
      </c>
      <c r="P802">
        <f t="shared" si="157"/>
        <v>225083.87975699999</v>
      </c>
      <c r="Q802">
        <f t="shared" si="160"/>
        <v>430939.57499999995</v>
      </c>
      <c r="R802">
        <f t="shared" si="161"/>
        <v>1910086.5628446753</v>
      </c>
      <c r="S802">
        <f t="shared" si="162"/>
        <v>31353878.054718778</v>
      </c>
      <c r="T802">
        <f t="shared" si="163"/>
        <v>3732640.2556906505</v>
      </c>
      <c r="U802" s="39">
        <f>(T802+T803)</f>
        <v>6854785.6530618016</v>
      </c>
      <c r="V802" s="39">
        <f t="shared" si="164"/>
        <v>-25710180.004869398</v>
      </c>
      <c r="W802" s="39">
        <f t="shared" si="165"/>
        <v>-76299.620256610157</v>
      </c>
      <c r="X802" s="39">
        <f t="shared" si="166"/>
        <v>45016.775951399999</v>
      </c>
    </row>
    <row r="803" spans="2:24" x14ac:dyDescent="0.25">
      <c r="B803" s="4" t="s">
        <v>57</v>
      </c>
      <c r="C803" s="4">
        <v>795</v>
      </c>
      <c r="D803" s="4">
        <v>206</v>
      </c>
      <c r="E803" s="26">
        <v>16.58333</v>
      </c>
      <c r="F803" s="23">
        <v>0.2</v>
      </c>
      <c r="G803" s="30">
        <v>-1.24</v>
      </c>
      <c r="H803" s="30">
        <v>-4.45</v>
      </c>
      <c r="I803" s="29">
        <v>3300.08</v>
      </c>
      <c r="J803" s="37">
        <f t="shared" si="167"/>
        <v>1.097444357533125</v>
      </c>
      <c r="K803" s="37">
        <f t="shared" si="168"/>
        <v>17578.3298</v>
      </c>
      <c r="L803" t="s">
        <v>56</v>
      </c>
      <c r="M803" s="18">
        <f t="shared" si="158"/>
        <v>-1683.0272</v>
      </c>
      <c r="N803">
        <f t="shared" si="159"/>
        <v>-2628.8</v>
      </c>
      <c r="O803">
        <f t="shared" si="156"/>
        <v>205855.69524299999</v>
      </c>
      <c r="P803">
        <f t="shared" si="157"/>
        <v>205855.69524299999</v>
      </c>
      <c r="Q803">
        <f t="shared" si="160"/>
        <v>391728.95991899999</v>
      </c>
      <c r="R803">
        <f t="shared" si="161"/>
        <v>1775505.3714708749</v>
      </c>
      <c r="S803">
        <f t="shared" si="162"/>
        <v>26364127.959334124</v>
      </c>
      <c r="T803">
        <f t="shared" si="163"/>
        <v>3122145.3973711506</v>
      </c>
      <c r="U803" s="39">
        <f>(T803+T804)</f>
        <v>5667575.6680807518</v>
      </c>
      <c r="V803" s="39">
        <f t="shared" si="164"/>
        <v>-32691518.669574313</v>
      </c>
      <c r="W803" s="39">
        <f t="shared" si="165"/>
        <v>-46259.706796179773</v>
      </c>
      <c r="X803" s="39">
        <f t="shared" si="166"/>
        <v>41171.139048600002</v>
      </c>
    </row>
    <row r="804" spans="2:24" x14ac:dyDescent="0.25">
      <c r="B804" s="4" t="s">
        <v>57</v>
      </c>
      <c r="C804" s="4">
        <v>796</v>
      </c>
      <c r="D804" s="4">
        <v>207</v>
      </c>
      <c r="E804" s="26">
        <v>15.16667</v>
      </c>
      <c r="F804" s="23">
        <v>0.2</v>
      </c>
      <c r="G804" s="30">
        <v>-1.44</v>
      </c>
      <c r="H804" s="30">
        <v>-5.2</v>
      </c>
      <c r="I804" s="29">
        <v>2760.33</v>
      </c>
      <c r="J804" s="37">
        <f t="shared" si="167"/>
        <v>1.0036932518418749</v>
      </c>
      <c r="K804" s="37">
        <f t="shared" si="168"/>
        <v>16076.6702</v>
      </c>
      <c r="L804" t="s">
        <v>56</v>
      </c>
      <c r="M804" s="18">
        <f t="shared" si="158"/>
        <v>-1954.4831999999999</v>
      </c>
      <c r="N804">
        <f t="shared" si="159"/>
        <v>-3052.7999999999997</v>
      </c>
      <c r="O804">
        <f t="shared" si="156"/>
        <v>185873.26467599999</v>
      </c>
      <c r="P804">
        <f t="shared" si="157"/>
        <v>185873.26467599999</v>
      </c>
      <c r="Q804">
        <f t="shared" si="160"/>
        <v>355157.45951399999</v>
      </c>
      <c r="R804">
        <f t="shared" si="161"/>
        <v>1621227.5066223007</v>
      </c>
      <c r="S804">
        <f t="shared" si="162"/>
        <v>22002524.666709818</v>
      </c>
      <c r="T804">
        <f t="shared" si="163"/>
        <v>2545430.2707096012</v>
      </c>
      <c r="U804" s="39">
        <f>(T804+T805)</f>
        <v>4656779.9912520014</v>
      </c>
      <c r="V804" s="39">
        <f t="shared" si="164"/>
        <v>-31683635.520062137</v>
      </c>
      <c r="W804" s="39">
        <f t="shared" si="165"/>
        <v>-35744.858591538461</v>
      </c>
      <c r="X804" s="39">
        <f t="shared" si="166"/>
        <v>37174.6529352</v>
      </c>
    </row>
    <row r="805" spans="2:24" x14ac:dyDescent="0.25">
      <c r="B805" s="4" t="s">
        <v>57</v>
      </c>
      <c r="C805" s="4">
        <v>797</v>
      </c>
      <c r="D805" s="4">
        <v>208</v>
      </c>
      <c r="E805" s="26">
        <v>13.69444</v>
      </c>
      <c r="F805" s="23">
        <v>0.2</v>
      </c>
      <c r="G805" s="30">
        <v>-1.35</v>
      </c>
      <c r="H805" s="30">
        <v>-4.8499999999999996</v>
      </c>
      <c r="I805" s="29">
        <v>2250.4499999999998</v>
      </c>
      <c r="J805" s="37">
        <f t="shared" si="167"/>
        <v>0.90626465900249997</v>
      </c>
      <c r="K805" s="37">
        <f t="shared" si="168"/>
        <v>14516.106400000001</v>
      </c>
      <c r="L805" t="s">
        <v>56</v>
      </c>
      <c r="M805" s="18">
        <f t="shared" si="158"/>
        <v>-1832.328</v>
      </c>
      <c r="N805">
        <f t="shared" si="159"/>
        <v>-2862</v>
      </c>
      <c r="O805">
        <f t="shared" si="156"/>
        <v>169284.194838</v>
      </c>
      <c r="P805">
        <f t="shared" si="157"/>
        <v>169284.194838</v>
      </c>
      <c r="Q805">
        <f t="shared" si="160"/>
        <v>328765.76983799995</v>
      </c>
      <c r="R805">
        <f t="shared" si="161"/>
        <v>1488289.9308104252</v>
      </c>
      <c r="S805">
        <f t="shared" si="162"/>
        <v>19058581.968519989</v>
      </c>
      <c r="T805">
        <f t="shared" si="163"/>
        <v>2111349.7205424001</v>
      </c>
      <c r="U805" s="39">
        <f>(T805+T806)</f>
        <v>3985258.2267923998</v>
      </c>
      <c r="V805" s="39">
        <f t="shared" si="164"/>
        <v>-25729085.657501988</v>
      </c>
      <c r="W805" s="39">
        <f t="shared" si="165"/>
        <v>-34903.957698556704</v>
      </c>
      <c r="X805" s="39">
        <f t="shared" si="166"/>
        <v>33856.838967600001</v>
      </c>
    </row>
    <row r="806" spans="2:24" x14ac:dyDescent="0.25">
      <c r="B806" s="4" t="s">
        <v>57</v>
      </c>
      <c r="C806" s="4">
        <v>798</v>
      </c>
      <c r="D806" s="4">
        <v>209</v>
      </c>
      <c r="E806" s="26">
        <v>12.47222</v>
      </c>
      <c r="F806" s="23">
        <v>0.2</v>
      </c>
      <c r="G806" s="30">
        <v>-0.97</v>
      </c>
      <c r="H806" s="30">
        <v>-3.5</v>
      </c>
      <c r="I806" s="29">
        <v>1866.68</v>
      </c>
      <c r="J806" s="37">
        <f t="shared" si="167"/>
        <v>0.82538111856374996</v>
      </c>
      <c r="K806" s="37">
        <f t="shared" si="168"/>
        <v>13220.5532</v>
      </c>
      <c r="L806" t="s">
        <v>56</v>
      </c>
      <c r="M806" s="18">
        <f t="shared" si="158"/>
        <v>-1316.5616</v>
      </c>
      <c r="N806">
        <f t="shared" si="159"/>
        <v>-2056.4</v>
      </c>
      <c r="O806">
        <f t="shared" si="156"/>
        <v>159481.57499999998</v>
      </c>
      <c r="P806">
        <f t="shared" si="157"/>
        <v>159481.57499999998</v>
      </c>
      <c r="Q806">
        <f t="shared" si="160"/>
        <v>315569.92499999999</v>
      </c>
      <c r="R806">
        <f t="shared" si="161"/>
        <v>1408754.178302625</v>
      </c>
      <c r="S806">
        <f t="shared" si="162"/>
        <v>17711317.216122746</v>
      </c>
      <c r="T806">
        <f t="shared" si="163"/>
        <v>1873908.5062499999</v>
      </c>
      <c r="U806" s="39">
        <f>(T806+T807)</f>
        <v>3668924.53125</v>
      </c>
      <c r="V806" s="39">
        <f t="shared" si="164"/>
        <v>-17179977.699639063</v>
      </c>
      <c r="W806" s="39">
        <f t="shared" si="165"/>
        <v>-45566.16428571428</v>
      </c>
      <c r="X806" s="39">
        <f t="shared" si="166"/>
        <v>31896.314999999999</v>
      </c>
    </row>
    <row r="807" spans="2:24" x14ac:dyDescent="0.25">
      <c r="B807" s="4" t="s">
        <v>57</v>
      </c>
      <c r="C807" s="4">
        <v>799</v>
      </c>
      <c r="D807" s="4">
        <v>210</v>
      </c>
      <c r="E807" s="26">
        <v>11.75</v>
      </c>
      <c r="F807" s="23">
        <v>0.2</v>
      </c>
      <c r="G807" s="30">
        <v>-0.49</v>
      </c>
      <c r="H807" s="30">
        <v>-1.75</v>
      </c>
      <c r="I807" s="29">
        <v>1656.75</v>
      </c>
      <c r="J807" s="37">
        <f t="shared" si="167"/>
        <v>0.77758635937499998</v>
      </c>
      <c r="K807" s="37">
        <f t="shared" si="168"/>
        <v>12455</v>
      </c>
      <c r="L807" t="s">
        <v>56</v>
      </c>
      <c r="M807" s="18">
        <f t="shared" si="158"/>
        <v>-665.06719999999996</v>
      </c>
      <c r="N807">
        <f t="shared" si="159"/>
        <v>-1038.8</v>
      </c>
      <c r="O807">
        <f t="shared" si="156"/>
        <v>156088.35</v>
      </c>
      <c r="P807">
        <f t="shared" si="157"/>
        <v>156088.35</v>
      </c>
      <c r="Q807">
        <f t="shared" si="160"/>
        <v>311799.64483800001</v>
      </c>
      <c r="R807">
        <f t="shared" si="161"/>
        <v>1387452.1734314999</v>
      </c>
      <c r="S807">
        <f t="shared" si="162"/>
        <v>17478698.645483553</v>
      </c>
      <c r="T807">
        <f t="shared" si="163"/>
        <v>1795016.0250000001</v>
      </c>
      <c r="U807" s="39">
        <f>(T807+T808)</f>
        <v>3581370.2558664004</v>
      </c>
      <c r="V807" s="39">
        <f t="shared" si="164"/>
        <v>-8564562.3362869415</v>
      </c>
      <c r="W807" s="39">
        <f t="shared" si="165"/>
        <v>-89193.342857142867</v>
      </c>
      <c r="X807" s="39">
        <f t="shared" si="166"/>
        <v>31217.670000000002</v>
      </c>
    </row>
    <row r="808" spans="2:24" x14ac:dyDescent="0.25">
      <c r="B808" s="4" t="s">
        <v>57</v>
      </c>
      <c r="C808" s="4">
        <v>800</v>
      </c>
      <c r="D808" s="4">
        <v>211</v>
      </c>
      <c r="E808" s="26">
        <v>11.5</v>
      </c>
      <c r="F808" s="23">
        <v>0.2</v>
      </c>
      <c r="G808" s="30">
        <v>-0.14000000000000001</v>
      </c>
      <c r="H808" s="30">
        <v>-0.5</v>
      </c>
      <c r="I808" s="29">
        <v>1587</v>
      </c>
      <c r="J808" s="37">
        <f t="shared" si="167"/>
        <v>0.76104196874999996</v>
      </c>
      <c r="K808" s="37">
        <f t="shared" si="168"/>
        <v>12190</v>
      </c>
      <c r="L808" t="s">
        <v>56</v>
      </c>
      <c r="M808" s="18">
        <f t="shared" si="158"/>
        <v>-190.01920000000001</v>
      </c>
      <c r="N808">
        <f t="shared" si="159"/>
        <v>-296.8</v>
      </c>
      <c r="O808">
        <f t="shared" si="156"/>
        <v>155711.294838</v>
      </c>
      <c r="P808">
        <f t="shared" si="157"/>
        <v>155711.294838</v>
      </c>
      <c r="Q808">
        <f t="shared" si="160"/>
        <v>314438.75951400003</v>
      </c>
      <c r="R808">
        <f t="shared" si="161"/>
        <v>1399238.8236567003</v>
      </c>
      <c r="S808">
        <f t="shared" si="162"/>
        <v>17889009.609417815</v>
      </c>
      <c r="T808">
        <f t="shared" si="163"/>
        <v>1786354.2308664003</v>
      </c>
      <c r="U808" s="39">
        <f>(T808+T809)</f>
        <v>3642583.0428720019</v>
      </c>
      <c r="V808" s="39">
        <f t="shared" si="164"/>
        <v>-2504461.3453184944</v>
      </c>
      <c r="W808" s="39">
        <f t="shared" si="165"/>
        <v>-311422.589676</v>
      </c>
      <c r="X808" s="39">
        <f t="shared" si="166"/>
        <v>31142.258967600003</v>
      </c>
    </row>
    <row r="809" spans="2:24" x14ac:dyDescent="0.25">
      <c r="B809" s="4" t="s">
        <v>57</v>
      </c>
      <c r="C809" s="4">
        <v>801</v>
      </c>
      <c r="D809" s="4">
        <v>212</v>
      </c>
      <c r="E809" s="26">
        <v>11.47222</v>
      </c>
      <c r="F809" s="23">
        <v>0.2</v>
      </c>
      <c r="G809" s="30">
        <v>0.1</v>
      </c>
      <c r="H809" s="30">
        <v>0.35</v>
      </c>
      <c r="I809" s="29">
        <v>1579.34</v>
      </c>
      <c r="J809" s="37">
        <f t="shared" si="167"/>
        <v>0.7592035560637499</v>
      </c>
      <c r="K809" s="37">
        <f t="shared" si="168"/>
        <v>12160.5532</v>
      </c>
      <c r="L809" t="s">
        <v>56</v>
      </c>
      <c r="M809" s="18">
        <f t="shared" si="158"/>
        <v>135.72800000000001</v>
      </c>
      <c r="N809">
        <f t="shared" si="159"/>
        <v>212</v>
      </c>
      <c r="O809">
        <f t="shared" si="156"/>
        <v>158727.464676</v>
      </c>
      <c r="P809">
        <f t="shared" si="157"/>
        <v>158727.464676</v>
      </c>
      <c r="Q809">
        <f t="shared" si="160"/>
        <v>327257.68491900002</v>
      </c>
      <c r="R809">
        <f t="shared" si="161"/>
        <v>1437365.2863840752</v>
      </c>
      <c r="S809">
        <f t="shared" si="162"/>
        <v>19312031.05323372</v>
      </c>
      <c r="T809">
        <f t="shared" si="163"/>
        <v>1856228.8120056016</v>
      </c>
      <c r="U809" s="39">
        <f>(T809+T810)</f>
        <v>3948812.941790252</v>
      </c>
      <c r="V809" s="39">
        <f t="shared" si="164"/>
        <v>1931203.1053233722</v>
      </c>
      <c r="W809" s="39">
        <f t="shared" si="165"/>
        <v>453507.0419314286</v>
      </c>
      <c r="X809" s="39">
        <f t="shared" si="166"/>
        <v>31745.492935200004</v>
      </c>
    </row>
    <row r="810" spans="2:24" x14ac:dyDescent="0.25">
      <c r="B810" s="4" t="s">
        <v>57</v>
      </c>
      <c r="C810" s="4">
        <v>802</v>
      </c>
      <c r="D810" s="4">
        <v>213</v>
      </c>
      <c r="E810" s="26">
        <v>11.69444</v>
      </c>
      <c r="F810" s="23">
        <v>0.2</v>
      </c>
      <c r="G810" s="30">
        <v>0.47</v>
      </c>
      <c r="H810" s="30">
        <v>1.7</v>
      </c>
      <c r="I810" s="29">
        <v>1641.12</v>
      </c>
      <c r="J810" s="37">
        <f t="shared" si="167"/>
        <v>0.77390953400249995</v>
      </c>
      <c r="K810" s="37">
        <f t="shared" si="168"/>
        <v>12396.106400000001</v>
      </c>
      <c r="L810" t="s">
        <v>56</v>
      </c>
      <c r="M810" s="18">
        <f t="shared" si="158"/>
        <v>637.9215999999999</v>
      </c>
      <c r="N810">
        <f t="shared" si="159"/>
        <v>996.4</v>
      </c>
      <c r="O810">
        <f t="shared" si="156"/>
        <v>168530.22024299999</v>
      </c>
      <c r="P810">
        <f t="shared" si="157"/>
        <v>168530.22024299999</v>
      </c>
      <c r="Q810">
        <f t="shared" si="160"/>
        <v>351010.25991899997</v>
      </c>
      <c r="R810">
        <f t="shared" si="161"/>
        <v>1528475.5633317751</v>
      </c>
      <c r="S810">
        <f t="shared" si="162"/>
        <v>22077973.566012029</v>
      </c>
      <c r="T810">
        <f t="shared" si="163"/>
        <v>2092584.1297846506</v>
      </c>
      <c r="U810" s="39">
        <f>(T810+T811)</f>
        <v>4545926.0744062513</v>
      </c>
      <c r="V810" s="39">
        <f t="shared" si="164"/>
        <v>10376647.576025654</v>
      </c>
      <c r="W810" s="39">
        <f t="shared" si="165"/>
        <v>99135.423672352932</v>
      </c>
      <c r="X810" s="39">
        <f t="shared" si="166"/>
        <v>33706.044048600001</v>
      </c>
    </row>
    <row r="811" spans="2:24" x14ac:dyDescent="0.25">
      <c r="B811" s="4" t="s">
        <v>57</v>
      </c>
      <c r="C811" s="4">
        <v>803</v>
      </c>
      <c r="D811" s="4">
        <v>214</v>
      </c>
      <c r="E811" s="26">
        <v>12.41667</v>
      </c>
      <c r="F811" s="23">
        <v>0.2</v>
      </c>
      <c r="G811" s="30">
        <v>0.88</v>
      </c>
      <c r="H811" s="30">
        <v>3.15</v>
      </c>
      <c r="I811" s="29">
        <v>1850.08</v>
      </c>
      <c r="J811" s="37">
        <f t="shared" si="167"/>
        <v>0.8217049549668749</v>
      </c>
      <c r="K811" s="37">
        <f t="shared" si="168"/>
        <v>13161.6702</v>
      </c>
      <c r="L811" t="s">
        <v>56</v>
      </c>
      <c r="M811" s="18">
        <f t="shared" si="158"/>
        <v>1194.4064000000001</v>
      </c>
      <c r="N811">
        <f t="shared" si="159"/>
        <v>1865.6</v>
      </c>
      <c r="O811">
        <f t="shared" si="156"/>
        <v>182480.03967599999</v>
      </c>
      <c r="P811">
        <f t="shared" si="157"/>
        <v>182480.03967599999</v>
      </c>
      <c r="Q811">
        <f t="shared" si="160"/>
        <v>376270.91983799997</v>
      </c>
      <c r="R811">
        <f t="shared" si="161"/>
        <v>1654992.6834392999</v>
      </c>
      <c r="S811">
        <f t="shared" si="162"/>
        <v>25320803.262162957</v>
      </c>
      <c r="T811">
        <f t="shared" si="163"/>
        <v>2453341.9446216011</v>
      </c>
      <c r="U811" s="39">
        <f>(T811+T812)</f>
        <v>5220245.4975810014</v>
      </c>
      <c r="V811" s="39">
        <f t="shared" si="164"/>
        <v>22282306.870703403</v>
      </c>
      <c r="W811" s="39">
        <f t="shared" si="165"/>
        <v>57930.171325714284</v>
      </c>
      <c r="X811" s="39">
        <f t="shared" si="166"/>
        <v>36496.007935199996</v>
      </c>
    </row>
    <row r="812" spans="2:24" x14ac:dyDescent="0.25">
      <c r="B812" s="4" t="s">
        <v>57</v>
      </c>
      <c r="C812" s="4">
        <v>804</v>
      </c>
      <c r="D812" s="4">
        <v>215</v>
      </c>
      <c r="E812" s="26">
        <v>13.44444</v>
      </c>
      <c r="F812" s="23">
        <v>0.2</v>
      </c>
      <c r="G812" s="30">
        <v>0.93</v>
      </c>
      <c r="H812" s="30">
        <v>3.35</v>
      </c>
      <c r="I812" s="29">
        <v>2169.04</v>
      </c>
      <c r="J812" s="37">
        <f t="shared" si="167"/>
        <v>0.88972026837749996</v>
      </c>
      <c r="K812" s="37">
        <f t="shared" si="168"/>
        <v>14251.106400000001</v>
      </c>
      <c r="L812" t="s">
        <v>56</v>
      </c>
      <c r="M812" s="18">
        <f t="shared" si="158"/>
        <v>1262.2704000000001</v>
      </c>
      <c r="N812">
        <f t="shared" si="159"/>
        <v>1971.6000000000001</v>
      </c>
      <c r="O812">
        <f t="shared" si="156"/>
        <v>193790.88016199999</v>
      </c>
      <c r="P812">
        <f t="shared" si="157"/>
        <v>193790.88016199999</v>
      </c>
      <c r="Q812">
        <f t="shared" si="160"/>
        <v>392483.07024299999</v>
      </c>
      <c r="R812">
        <f t="shared" si="161"/>
        <v>1760267.4844563</v>
      </c>
      <c r="S812">
        <f t="shared" si="162"/>
        <v>27646828.305920441</v>
      </c>
      <c r="T812">
        <f t="shared" si="163"/>
        <v>2766903.5529594002</v>
      </c>
      <c r="U812" s="39">
        <f>(T812+T813)</f>
        <v>5675536.6674142499</v>
      </c>
      <c r="V812" s="39">
        <f t="shared" si="164"/>
        <v>25711550.324506011</v>
      </c>
      <c r="W812" s="39">
        <f t="shared" si="165"/>
        <v>57848.023928955219</v>
      </c>
      <c r="X812" s="39">
        <f t="shared" si="166"/>
        <v>38758.176032399999</v>
      </c>
    </row>
    <row r="813" spans="2:24" x14ac:dyDescent="0.25">
      <c r="B813" s="4" t="s">
        <v>57</v>
      </c>
      <c r="C813" s="4">
        <v>805</v>
      </c>
      <c r="D813" s="4">
        <v>216</v>
      </c>
      <c r="E813" s="26">
        <v>14.27778</v>
      </c>
      <c r="F813" s="23">
        <v>0.2</v>
      </c>
      <c r="G813" s="30">
        <v>0.6</v>
      </c>
      <c r="H813" s="30">
        <v>2.15</v>
      </c>
      <c r="I813" s="29">
        <v>2446.2600000000002</v>
      </c>
      <c r="J813" s="37">
        <f t="shared" si="167"/>
        <v>0.94486867831124988</v>
      </c>
      <c r="K813" s="37">
        <f t="shared" si="168"/>
        <v>15134.4468</v>
      </c>
      <c r="L813" t="s">
        <v>56</v>
      </c>
      <c r="M813" s="18">
        <f t="shared" si="158"/>
        <v>814.36799999999994</v>
      </c>
      <c r="N813">
        <f t="shared" si="159"/>
        <v>1272</v>
      </c>
      <c r="O813">
        <f t="shared" si="156"/>
        <v>198692.19008100001</v>
      </c>
      <c r="P813">
        <f t="shared" si="157"/>
        <v>198692.19008100001</v>
      </c>
      <c r="Q813">
        <f t="shared" si="160"/>
        <v>398515.409919</v>
      </c>
      <c r="R813">
        <f t="shared" si="161"/>
        <v>1813066.234489125</v>
      </c>
      <c r="S813">
        <f t="shared" si="162"/>
        <v>28627304.260169983</v>
      </c>
      <c r="T813">
        <f t="shared" si="163"/>
        <v>2908633.1144548501</v>
      </c>
      <c r="U813" s="39">
        <f>(T813+T814)</f>
        <v>5850474.5180182504</v>
      </c>
      <c r="V813" s="39">
        <f t="shared" si="164"/>
        <v>17176382.556101989</v>
      </c>
      <c r="W813" s="39">
        <f t="shared" si="165"/>
        <v>92414.972130697686</v>
      </c>
      <c r="X813" s="39">
        <f t="shared" si="166"/>
        <v>39738.438016200002</v>
      </c>
    </row>
    <row r="814" spans="2:24" x14ac:dyDescent="0.25">
      <c r="B814" s="4" t="s">
        <v>57</v>
      </c>
      <c r="C814" s="4">
        <v>806</v>
      </c>
      <c r="D814" s="4">
        <v>217</v>
      </c>
      <c r="E814" s="26">
        <v>14.63889</v>
      </c>
      <c r="F814" s="23">
        <v>0.2</v>
      </c>
      <c r="G814" s="30">
        <v>0.22</v>
      </c>
      <c r="H814" s="30">
        <v>0.8</v>
      </c>
      <c r="I814" s="29">
        <v>2571.56</v>
      </c>
      <c r="J814" s="37">
        <f t="shared" si="167"/>
        <v>0.96876605790562498</v>
      </c>
      <c r="K814" s="37">
        <f t="shared" si="168"/>
        <v>15517.223400000001</v>
      </c>
      <c r="L814" t="s">
        <v>56</v>
      </c>
      <c r="M814" s="18">
        <f t="shared" si="158"/>
        <v>298.60160000000002</v>
      </c>
      <c r="N814">
        <f t="shared" si="159"/>
        <v>466.4</v>
      </c>
      <c r="O814">
        <f t="shared" si="156"/>
        <v>199823.21983799999</v>
      </c>
      <c r="P814">
        <f t="shared" si="157"/>
        <v>199823.21983799999</v>
      </c>
      <c r="Q814">
        <f t="shared" si="160"/>
        <v>397761.29959499999</v>
      </c>
      <c r="R814">
        <f t="shared" si="161"/>
        <v>1831712.5154763004</v>
      </c>
      <c r="S814">
        <f t="shared" si="162"/>
        <v>28382288.437370595</v>
      </c>
      <c r="T814">
        <f t="shared" si="163"/>
        <v>2941841.4035634003</v>
      </c>
      <c r="U814" s="39">
        <f>(T814+T815)</f>
        <v>5828437.7402260508</v>
      </c>
      <c r="V814" s="39">
        <f t="shared" si="164"/>
        <v>6244103.4562215311</v>
      </c>
      <c r="W814" s="39">
        <f t="shared" si="165"/>
        <v>249779.02479749997</v>
      </c>
      <c r="X814" s="39">
        <f t="shared" si="166"/>
        <v>39964.643967600001</v>
      </c>
    </row>
    <row r="815" spans="2:24" x14ac:dyDescent="0.25">
      <c r="B815" s="4" t="s">
        <v>57</v>
      </c>
      <c r="C815" s="4">
        <v>807</v>
      </c>
      <c r="D815" s="4">
        <v>218</v>
      </c>
      <c r="E815" s="26">
        <v>14.72222</v>
      </c>
      <c r="F815" s="23">
        <v>0.2</v>
      </c>
      <c r="G815" s="30">
        <v>-0.03</v>
      </c>
      <c r="H815" s="30">
        <v>-0.1</v>
      </c>
      <c r="I815" s="29">
        <v>2600.9299999999998</v>
      </c>
      <c r="J815" s="37">
        <f t="shared" si="167"/>
        <v>0.97428063418874988</v>
      </c>
      <c r="K815" s="37">
        <f t="shared" si="168"/>
        <v>15605.5532</v>
      </c>
      <c r="L815" t="s">
        <v>56</v>
      </c>
      <c r="M815" s="18">
        <f t="shared" si="158"/>
        <v>-40.718399999999995</v>
      </c>
      <c r="N815">
        <f t="shared" si="159"/>
        <v>-63.599999999999994</v>
      </c>
      <c r="O815">
        <f t="shared" si="156"/>
        <v>197938.079757</v>
      </c>
      <c r="P815">
        <f t="shared" si="157"/>
        <v>197938.079757</v>
      </c>
      <c r="Q815">
        <f t="shared" si="160"/>
        <v>391351.90475699998</v>
      </c>
      <c r="R815">
        <f t="shared" si="161"/>
        <v>1803435.6178548001</v>
      </c>
      <c r="S815">
        <f t="shared" si="162"/>
        <v>26679717.729325064</v>
      </c>
      <c r="T815">
        <f t="shared" si="163"/>
        <v>2886596.336662651</v>
      </c>
      <c r="U815" s="39">
        <f>(T815+T816)</f>
        <v>5642743.3429126507</v>
      </c>
      <c r="V815" s="39">
        <f t="shared" si="164"/>
        <v>-800391.53187975183</v>
      </c>
      <c r="W815" s="39">
        <f t="shared" si="165"/>
        <v>-1979380.7975699999</v>
      </c>
      <c r="X815" s="39">
        <f t="shared" si="166"/>
        <v>39587.615951400003</v>
      </c>
    </row>
    <row r="816" spans="2:24" x14ac:dyDescent="0.25">
      <c r="B816" s="4" t="s">
        <v>57</v>
      </c>
      <c r="C816" s="4">
        <v>808</v>
      </c>
      <c r="D816" s="4">
        <v>219</v>
      </c>
      <c r="E816" s="26">
        <v>14.58333</v>
      </c>
      <c r="F816" s="23">
        <v>0.2</v>
      </c>
      <c r="G816" s="30">
        <v>-0.24</v>
      </c>
      <c r="H816" s="30">
        <v>-0.85</v>
      </c>
      <c r="I816" s="29">
        <v>2552.08</v>
      </c>
      <c r="J816" s="37">
        <f t="shared" si="167"/>
        <v>0.96508923253312495</v>
      </c>
      <c r="K816" s="37">
        <f t="shared" si="168"/>
        <v>15458.3298</v>
      </c>
      <c r="L816" t="s">
        <v>56</v>
      </c>
      <c r="M816" s="18">
        <f t="shared" si="158"/>
        <v>-325.74719999999996</v>
      </c>
      <c r="N816">
        <f t="shared" si="159"/>
        <v>-508.79999999999995</v>
      </c>
      <c r="O816">
        <f t="shared" si="156"/>
        <v>193413.82499999998</v>
      </c>
      <c r="P816">
        <f t="shared" si="157"/>
        <v>193413.82499999998</v>
      </c>
      <c r="Q816">
        <f t="shared" si="160"/>
        <v>380795.31032399996</v>
      </c>
      <c r="R816">
        <f t="shared" si="161"/>
        <v>1705802.5918271248</v>
      </c>
      <c r="S816">
        <f t="shared" si="162"/>
        <v>23846091.766830724</v>
      </c>
      <c r="T816">
        <f t="shared" si="163"/>
        <v>2756147.0062499996</v>
      </c>
      <c r="U816" s="39">
        <f>(T816+T817)</f>
        <v>5343053.3447796013</v>
      </c>
      <c r="V816" s="39">
        <f t="shared" si="164"/>
        <v>-5723062.0240393737</v>
      </c>
      <c r="W816" s="39">
        <f t="shared" si="165"/>
        <v>-227545.67647058822</v>
      </c>
      <c r="X816" s="39">
        <f t="shared" si="166"/>
        <v>38682.764999999999</v>
      </c>
    </row>
    <row r="817" spans="2:24" x14ac:dyDescent="0.25">
      <c r="B817" s="4" t="s">
        <v>57</v>
      </c>
      <c r="C817" s="4">
        <v>809</v>
      </c>
      <c r="D817" s="4">
        <v>220</v>
      </c>
      <c r="E817" s="26">
        <v>14.25</v>
      </c>
      <c r="F817" s="23">
        <v>0.2</v>
      </c>
      <c r="G817" s="30">
        <v>-0.39</v>
      </c>
      <c r="H817" s="30">
        <v>-1.4</v>
      </c>
      <c r="I817" s="29">
        <v>2436.75</v>
      </c>
      <c r="J817" s="37">
        <f t="shared" si="167"/>
        <v>0.94303026562499992</v>
      </c>
      <c r="K817" s="37">
        <f t="shared" si="168"/>
        <v>15105</v>
      </c>
      <c r="L817" t="s">
        <v>56</v>
      </c>
      <c r="M817" s="18">
        <f t="shared" si="158"/>
        <v>-529.33920000000001</v>
      </c>
      <c r="N817">
        <f t="shared" si="159"/>
        <v>-826.80000000000007</v>
      </c>
      <c r="O817">
        <f t="shared" si="156"/>
        <v>187381.48532399998</v>
      </c>
      <c r="P817">
        <f t="shared" si="157"/>
        <v>187381.48532399998</v>
      </c>
      <c r="Q817">
        <f t="shared" si="160"/>
        <v>366091.38056700001</v>
      </c>
      <c r="R817">
        <f t="shared" si="161"/>
        <v>1553704.5035090244</v>
      </c>
      <c r="S817">
        <f t="shared" si="162"/>
        <v>20263234.157555707</v>
      </c>
      <c r="T817">
        <f t="shared" si="163"/>
        <v>2586906.3385296012</v>
      </c>
      <c r="U817" s="39">
        <f>(T817+T818)</f>
        <v>4939920.5549287517</v>
      </c>
      <c r="V817" s="39">
        <f t="shared" si="164"/>
        <v>-7902661.3214467261</v>
      </c>
      <c r="W817" s="39">
        <f t="shared" si="165"/>
        <v>-133843.91808857143</v>
      </c>
      <c r="X817" s="39">
        <f t="shared" si="166"/>
        <v>37476.297064799997</v>
      </c>
    </row>
    <row r="818" spans="2:24" x14ac:dyDescent="0.25">
      <c r="B818" s="4" t="s">
        <v>57</v>
      </c>
      <c r="C818" s="4">
        <v>810</v>
      </c>
      <c r="D818" s="4">
        <v>221</v>
      </c>
      <c r="E818" s="26">
        <v>13.80556</v>
      </c>
      <c r="F818" s="23">
        <v>0.2</v>
      </c>
      <c r="G818" s="30">
        <v>-0.54</v>
      </c>
      <c r="H818" s="30">
        <v>-1.95</v>
      </c>
      <c r="I818" s="29">
        <v>2287.12</v>
      </c>
      <c r="J818" s="37">
        <f t="shared" si="167"/>
        <v>0.91361830974749991</v>
      </c>
      <c r="K818" s="37">
        <f t="shared" si="168"/>
        <v>14633.893599999999</v>
      </c>
      <c r="L818" t="s">
        <v>56</v>
      </c>
      <c r="M818" s="18">
        <f t="shared" si="158"/>
        <v>-732.93119999999999</v>
      </c>
      <c r="N818">
        <f t="shared" si="159"/>
        <v>-1144.8000000000002</v>
      </c>
      <c r="O818">
        <f t="shared" si="156"/>
        <v>178709.89524300001</v>
      </c>
      <c r="P818">
        <f t="shared" si="157"/>
        <v>178709.89524300001</v>
      </c>
      <c r="Q818">
        <f t="shared" si="160"/>
        <v>343469.83532399999</v>
      </c>
      <c r="R818">
        <f t="shared" si="161"/>
        <v>1355217.0034425755</v>
      </c>
      <c r="S818">
        <f t="shared" si="162"/>
        <v>16209163.596733192</v>
      </c>
      <c r="T818">
        <f t="shared" si="163"/>
        <v>2353014.2163991509</v>
      </c>
      <c r="U818" s="39">
        <f>(T818+T819)</f>
        <v>4353017.0054490007</v>
      </c>
      <c r="V818" s="39">
        <f t="shared" si="164"/>
        <v>-8752948.3422359247</v>
      </c>
      <c r="W818" s="39">
        <f t="shared" si="165"/>
        <v>-91646.10012461539</v>
      </c>
      <c r="X818" s="39">
        <f t="shared" si="166"/>
        <v>35741.979048600006</v>
      </c>
    </row>
    <row r="819" spans="2:24" x14ac:dyDescent="0.25">
      <c r="B819" s="4" t="s">
        <v>57</v>
      </c>
      <c r="C819" s="4">
        <v>811</v>
      </c>
      <c r="D819" s="4">
        <v>222</v>
      </c>
      <c r="E819" s="26">
        <v>13.16667</v>
      </c>
      <c r="F819" s="23">
        <v>0.2</v>
      </c>
      <c r="G819" s="30">
        <v>-0.83</v>
      </c>
      <c r="H819" s="30">
        <v>-3</v>
      </c>
      <c r="I819" s="29">
        <v>2080.33</v>
      </c>
      <c r="J819" s="37">
        <f t="shared" si="167"/>
        <v>0.87133812684187495</v>
      </c>
      <c r="K819" s="37">
        <f t="shared" si="168"/>
        <v>13956.6702</v>
      </c>
      <c r="L819" t="s">
        <v>56</v>
      </c>
      <c r="M819" s="18">
        <f t="shared" si="158"/>
        <v>-1126.5423999999998</v>
      </c>
      <c r="N819">
        <f t="shared" si="159"/>
        <v>-1759.6</v>
      </c>
      <c r="O819">
        <f t="shared" si="156"/>
        <v>164759.94008100001</v>
      </c>
      <c r="P819">
        <f t="shared" si="157"/>
        <v>164759.94008100001</v>
      </c>
      <c r="Q819">
        <f t="shared" si="160"/>
        <v>314438.89524300001</v>
      </c>
      <c r="R819">
        <f t="shared" si="161"/>
        <v>1128147.5569214248</v>
      </c>
      <c r="S819">
        <f t="shared" si="162"/>
        <v>12458762.635879289</v>
      </c>
      <c r="T819">
        <f t="shared" si="163"/>
        <v>2000002.7890498501</v>
      </c>
      <c r="U819" s="39">
        <f>(T819+T820)</f>
        <v>3650629.3772062501</v>
      </c>
      <c r="V819" s="39">
        <f t="shared" si="164"/>
        <v>-10340772.987779809</v>
      </c>
      <c r="W819" s="39">
        <f t="shared" si="165"/>
        <v>-54919.980027000005</v>
      </c>
      <c r="X819" s="39">
        <f t="shared" si="166"/>
        <v>32951.988016200004</v>
      </c>
    </row>
    <row r="820" spans="2:24" x14ac:dyDescent="0.25">
      <c r="B820" s="4" t="s">
        <v>57</v>
      </c>
      <c r="C820" s="4">
        <v>812</v>
      </c>
      <c r="D820" s="4">
        <v>223</v>
      </c>
      <c r="E820" s="26">
        <v>12.13889</v>
      </c>
      <c r="F820" s="23">
        <v>0.2</v>
      </c>
      <c r="G820" s="30">
        <v>-1.07</v>
      </c>
      <c r="H820" s="30">
        <v>-3.85</v>
      </c>
      <c r="I820" s="29">
        <v>1768.23</v>
      </c>
      <c r="J820" s="37">
        <f t="shared" si="167"/>
        <v>0.80332215165562493</v>
      </c>
      <c r="K820" s="37">
        <f t="shared" si="168"/>
        <v>12867.223400000001</v>
      </c>
      <c r="L820" t="s">
        <v>56</v>
      </c>
      <c r="M820" s="18">
        <f t="shared" si="158"/>
        <v>-1452.2896000000001</v>
      </c>
      <c r="N820">
        <f t="shared" si="159"/>
        <v>-2268.4</v>
      </c>
      <c r="O820">
        <f t="shared" si="156"/>
        <v>149678.955162</v>
      </c>
      <c r="P820">
        <f t="shared" si="157"/>
        <v>149678.955162</v>
      </c>
      <c r="Q820">
        <f t="shared" si="160"/>
        <v>283522.82865389995</v>
      </c>
      <c r="R820">
        <f t="shared" si="161"/>
        <v>933414.42907529976</v>
      </c>
      <c r="S820">
        <f t="shared" si="162"/>
        <v>9604919.0774722658</v>
      </c>
      <c r="T820">
        <f t="shared" si="163"/>
        <v>1650626.5881564002</v>
      </c>
      <c r="U820" s="39">
        <f>(T820+T821)</f>
        <v>2970475.8813299835</v>
      </c>
      <c r="V820" s="39">
        <f t="shared" si="164"/>
        <v>-10277263.412895326</v>
      </c>
      <c r="W820" s="39">
        <f t="shared" si="165"/>
        <v>-38877.650691428571</v>
      </c>
      <c r="X820" s="39">
        <f t="shared" si="166"/>
        <v>29935.7910324</v>
      </c>
    </row>
    <row r="821" spans="2:24" x14ac:dyDescent="0.25">
      <c r="B821" s="4" t="s">
        <v>57</v>
      </c>
      <c r="C821" s="4">
        <v>813</v>
      </c>
      <c r="D821" s="4">
        <v>224</v>
      </c>
      <c r="E821" s="26">
        <v>11.02778</v>
      </c>
      <c r="F821" s="23">
        <v>0.2</v>
      </c>
      <c r="G821" s="30">
        <v>-1.1399999999999999</v>
      </c>
      <c r="H821" s="30">
        <v>-4.0999999999999996</v>
      </c>
      <c r="I821" s="29">
        <v>1459.34</v>
      </c>
      <c r="J821" s="37">
        <f t="shared" si="167"/>
        <v>0.72979160018624989</v>
      </c>
      <c r="K821" s="37">
        <f t="shared" si="168"/>
        <v>11689.4468</v>
      </c>
      <c r="L821" t="s">
        <v>56</v>
      </c>
      <c r="M821" s="18">
        <f t="shared" si="158"/>
        <v>-1547.2991999999999</v>
      </c>
      <c r="N821">
        <f t="shared" si="159"/>
        <v>-2416.7999999999997</v>
      </c>
      <c r="O821">
        <f t="shared" si="156"/>
        <v>133843.87349189998</v>
      </c>
      <c r="P821">
        <f t="shared" si="157"/>
        <v>133843.87349189998</v>
      </c>
      <c r="Q821">
        <f t="shared" si="160"/>
        <v>251098.65</v>
      </c>
      <c r="R821">
        <f t="shared" si="161"/>
        <v>786332.7567649124</v>
      </c>
      <c r="S821">
        <f t="shared" si="162"/>
        <v>7434841.3637176696</v>
      </c>
      <c r="T821">
        <f t="shared" si="163"/>
        <v>1319849.2931735832</v>
      </c>
      <c r="U821" s="39">
        <f>(T821+T822)</f>
        <v>2332800.2921468671</v>
      </c>
      <c r="V821" s="39">
        <f t="shared" si="164"/>
        <v>-8475719.1546381433</v>
      </c>
      <c r="W821" s="39">
        <f t="shared" si="165"/>
        <v>-32644.847193146339</v>
      </c>
      <c r="X821" s="39">
        <f t="shared" si="166"/>
        <v>26768.774698379999</v>
      </c>
    </row>
    <row r="822" spans="2:24" x14ac:dyDescent="0.25">
      <c r="B822" s="4" t="s">
        <v>57</v>
      </c>
      <c r="C822" s="4">
        <v>814</v>
      </c>
      <c r="D822" s="4">
        <v>225</v>
      </c>
      <c r="E822" s="26">
        <v>9.8611109999999993</v>
      </c>
      <c r="F822" s="23">
        <v>0.2</v>
      </c>
      <c r="G822" s="30">
        <v>-1.19</v>
      </c>
      <c r="H822" s="30">
        <v>-4.3</v>
      </c>
      <c r="I822" s="29">
        <v>1166.9000000000001</v>
      </c>
      <c r="J822" s="37">
        <f t="shared" si="167"/>
        <v>0.65258428952193737</v>
      </c>
      <c r="K822" s="37">
        <f t="shared" si="168"/>
        <v>10452.77766</v>
      </c>
      <c r="L822" t="s">
        <v>56</v>
      </c>
      <c r="M822" s="18">
        <f t="shared" si="158"/>
        <v>-1615.1632</v>
      </c>
      <c r="N822">
        <f t="shared" si="159"/>
        <v>-2522.7999999999997</v>
      </c>
      <c r="O822">
        <f t="shared" si="156"/>
        <v>117254.77650810001</v>
      </c>
      <c r="P822">
        <f t="shared" si="157"/>
        <v>117254.77650810001</v>
      </c>
      <c r="Q822">
        <f t="shared" si="160"/>
        <v>216412.3575405</v>
      </c>
      <c r="R822">
        <f t="shared" si="161"/>
        <v>674214.96492157504</v>
      </c>
      <c r="S822">
        <f t="shared" si="162"/>
        <v>5587831.8157364782</v>
      </c>
      <c r="T822">
        <f t="shared" si="163"/>
        <v>1012950.9989732837</v>
      </c>
      <c r="U822" s="39">
        <f>(T822+T823)</f>
        <v>1737352.2600300198</v>
      </c>
      <c r="V822" s="39">
        <f t="shared" si="164"/>
        <v>-6649519.8607264087</v>
      </c>
      <c r="W822" s="39">
        <f t="shared" si="165"/>
        <v>-27268.55267630233</v>
      </c>
      <c r="X822" s="39">
        <f t="shared" si="166"/>
        <v>23450.955301620004</v>
      </c>
    </row>
    <row r="823" spans="2:24" x14ac:dyDescent="0.25">
      <c r="B823" s="4" t="s">
        <v>57</v>
      </c>
      <c r="C823" s="4">
        <v>815</v>
      </c>
      <c r="D823" s="4">
        <v>226</v>
      </c>
      <c r="E823" s="26">
        <v>8.6388890000000007</v>
      </c>
      <c r="F823" s="23">
        <v>0.2</v>
      </c>
      <c r="G823" s="30">
        <v>-1.28</v>
      </c>
      <c r="H823" s="30">
        <v>-4.5999999999999996</v>
      </c>
      <c r="I823" s="29">
        <v>895.56</v>
      </c>
      <c r="J823" s="37">
        <f t="shared" si="167"/>
        <v>0.57170061672806249</v>
      </c>
      <c r="K823" s="37">
        <f t="shared" si="168"/>
        <v>9157.2223400000003</v>
      </c>
      <c r="L823" t="s">
        <v>56</v>
      </c>
      <c r="M823" s="18">
        <f t="shared" si="158"/>
        <v>-1737.3184000000001</v>
      </c>
      <c r="N823">
        <f t="shared" si="159"/>
        <v>-2713.6</v>
      </c>
      <c r="O823">
        <f t="shared" si="156"/>
        <v>99157.581032400005</v>
      </c>
      <c r="P823">
        <f t="shared" si="157"/>
        <v>99157.581032400005</v>
      </c>
      <c r="Q823">
        <f t="shared" si="160"/>
        <v>181726.0515081</v>
      </c>
      <c r="R823">
        <f t="shared" si="161"/>
        <v>568778.79213575996</v>
      </c>
      <c r="S823">
        <f t="shared" si="162"/>
        <v>4095872.0939030051</v>
      </c>
      <c r="T823">
        <f t="shared" si="163"/>
        <v>724401.26105673611</v>
      </c>
      <c r="U823" s="39">
        <f>(T823+T824)</f>
        <v>1226692.7622610875</v>
      </c>
      <c r="V823" s="39">
        <f t="shared" si="164"/>
        <v>-5242716.2801958462</v>
      </c>
      <c r="W823" s="39">
        <f t="shared" si="165"/>
        <v>-21555.9958766087</v>
      </c>
      <c r="X823" s="39">
        <f t="shared" si="166"/>
        <v>19831.516206480002</v>
      </c>
    </row>
    <row r="824" spans="2:24" x14ac:dyDescent="0.25">
      <c r="B824" s="4" t="s">
        <v>57</v>
      </c>
      <c r="C824" s="4">
        <v>816</v>
      </c>
      <c r="D824" s="4">
        <v>227</v>
      </c>
      <c r="E824" s="26">
        <v>7.3055560000000002</v>
      </c>
      <c r="F824" s="23">
        <v>0.2</v>
      </c>
      <c r="G824" s="30">
        <v>-1.28</v>
      </c>
      <c r="H824" s="30">
        <v>-4.5999999999999996</v>
      </c>
      <c r="I824" s="29">
        <v>640.45000000000005</v>
      </c>
      <c r="J824" s="37">
        <f t="shared" si="167"/>
        <v>0.48346388878725</v>
      </c>
      <c r="K824" s="37">
        <f t="shared" si="168"/>
        <v>7743.8893600000001</v>
      </c>
      <c r="L824" t="s">
        <v>56</v>
      </c>
      <c r="M824" s="18">
        <f t="shared" si="158"/>
        <v>-1737.3184000000001</v>
      </c>
      <c r="N824">
        <f t="shared" si="159"/>
        <v>-2713.6</v>
      </c>
      <c r="O824">
        <f t="shared" si="156"/>
        <v>82568.4704757</v>
      </c>
      <c r="P824">
        <f t="shared" si="157"/>
        <v>82568.4704757</v>
      </c>
      <c r="Q824">
        <f t="shared" si="160"/>
        <v>150432.97047569999</v>
      </c>
      <c r="R824">
        <f t="shared" si="161"/>
        <v>482796.01193492254</v>
      </c>
      <c r="S824">
        <f t="shared" si="162"/>
        <v>3045859.6376886969</v>
      </c>
      <c r="T824">
        <f t="shared" si="163"/>
        <v>502291.50120435149</v>
      </c>
      <c r="U824" s="39">
        <f>(T824+T825)</f>
        <v>841614.00120435143</v>
      </c>
      <c r="V824" s="39">
        <f t="shared" si="164"/>
        <v>-3898700.3362415321</v>
      </c>
      <c r="W824" s="39">
        <f t="shared" si="165"/>
        <v>-17949.667494717392</v>
      </c>
      <c r="X824" s="39">
        <f t="shared" si="166"/>
        <v>16513.694095139999</v>
      </c>
    </row>
    <row r="825" spans="2:24" x14ac:dyDescent="0.25">
      <c r="B825" s="4" t="s">
        <v>57</v>
      </c>
      <c r="C825" s="4">
        <v>817</v>
      </c>
      <c r="D825" s="4">
        <v>228</v>
      </c>
      <c r="E825" s="26">
        <v>6.0833329999999997</v>
      </c>
      <c r="F825" s="23">
        <v>0.2</v>
      </c>
      <c r="G825" s="30">
        <v>-1.1499999999999999</v>
      </c>
      <c r="H825" s="30">
        <v>-4.1500000000000004</v>
      </c>
      <c r="I825" s="29">
        <v>444.08</v>
      </c>
      <c r="J825" s="37">
        <f t="shared" si="167"/>
        <v>0.40258014981581247</v>
      </c>
      <c r="K825" s="37">
        <f t="shared" si="168"/>
        <v>6448.3329799999992</v>
      </c>
      <c r="L825" t="s">
        <v>56</v>
      </c>
      <c r="M825" s="18">
        <f t="shared" si="158"/>
        <v>-1560.8719999999998</v>
      </c>
      <c r="N825">
        <f t="shared" si="159"/>
        <v>-2438</v>
      </c>
      <c r="O825">
        <f t="shared" si="156"/>
        <v>67864.5</v>
      </c>
      <c r="P825">
        <f t="shared" si="157"/>
        <v>67864.5</v>
      </c>
      <c r="Q825">
        <f t="shared" si="160"/>
        <v>131958.7469838</v>
      </c>
      <c r="R825">
        <f t="shared" si="161"/>
        <v>421325.55060749996</v>
      </c>
      <c r="S825">
        <f t="shared" si="162"/>
        <v>2575603.6954047005</v>
      </c>
      <c r="T825">
        <f t="shared" si="163"/>
        <v>339322.5</v>
      </c>
      <c r="U825" s="39">
        <f>(T825+T826)</f>
        <v>641989.76318033412</v>
      </c>
      <c r="V825" s="39">
        <f t="shared" si="164"/>
        <v>-2961944.2497154055</v>
      </c>
      <c r="W825" s="39">
        <f t="shared" si="165"/>
        <v>-16352.89156626506</v>
      </c>
      <c r="X825" s="39">
        <f t="shared" si="166"/>
        <v>13572.900000000001</v>
      </c>
    </row>
    <row r="826" spans="2:24" x14ac:dyDescent="0.25">
      <c r="B826" s="5" t="s">
        <v>57</v>
      </c>
      <c r="C826" s="4">
        <v>818</v>
      </c>
      <c r="D826" s="4">
        <v>229</v>
      </c>
      <c r="E826" s="26">
        <v>5</v>
      </c>
      <c r="F826" s="23">
        <v>0.2</v>
      </c>
      <c r="G826" s="30">
        <v>-0.68</v>
      </c>
      <c r="H826" s="30">
        <v>-2.4500000000000002</v>
      </c>
      <c r="I826" s="29">
        <v>300</v>
      </c>
      <c r="J826" s="37">
        <f t="shared" si="167"/>
        <v>0.33088781249999999</v>
      </c>
      <c r="K826" s="37">
        <f t="shared" si="168"/>
        <v>5300</v>
      </c>
      <c r="L826" t="s">
        <v>56</v>
      </c>
      <c r="M826" s="18">
        <f t="shared" si="158"/>
        <v>-922.95040000000006</v>
      </c>
      <c r="N826">
        <f t="shared" si="159"/>
        <v>-1441.6000000000001</v>
      </c>
      <c r="O826">
        <f t="shared" si="156"/>
        <v>64094.246983800003</v>
      </c>
      <c r="P826">
        <f t="shared" si="157"/>
        <v>64094.246983800003</v>
      </c>
      <c r="Q826">
        <f t="shared" si="160"/>
        <v>131958.7469838</v>
      </c>
      <c r="R826">
        <f t="shared" si="161"/>
        <v>430855.62895944004</v>
      </c>
      <c r="S826">
        <f t="shared" si="162"/>
        <v>2718664.5232103402</v>
      </c>
      <c r="T826">
        <f t="shared" si="163"/>
        <v>302667.26318033406</v>
      </c>
      <c r="U826" s="39">
        <f>(T826+T827)</f>
        <v>641989.76318033412</v>
      </c>
      <c r="V826" s="39">
        <f t="shared" si="164"/>
        <v>-1848691.8757830313</v>
      </c>
      <c r="W826" s="39">
        <f t="shared" si="165"/>
        <v>-26160.917136244898</v>
      </c>
      <c r="X826" s="39">
        <f t="shared" si="166"/>
        <v>12818.849396760001</v>
      </c>
    </row>
    <row r="827" spans="2:24" x14ac:dyDescent="0.25">
      <c r="B827" s="4" t="s">
        <v>57</v>
      </c>
      <c r="C827" s="4">
        <v>819</v>
      </c>
      <c r="D827" s="4">
        <v>230</v>
      </c>
      <c r="E827" s="26">
        <v>4.7222220000000004</v>
      </c>
      <c r="F827" s="23">
        <v>0.2</v>
      </c>
      <c r="G827" s="30">
        <v>0</v>
      </c>
      <c r="H827" s="30">
        <v>0</v>
      </c>
      <c r="I827" s="29">
        <v>267.58999999999997</v>
      </c>
      <c r="J827" s="37">
        <f t="shared" si="167"/>
        <v>0.31250514154387499</v>
      </c>
      <c r="K827" s="37">
        <f t="shared" si="168"/>
        <v>5005.5553200000004</v>
      </c>
      <c r="L827" t="s">
        <v>56</v>
      </c>
      <c r="M827" s="18">
        <f t="shared" si="158"/>
        <v>0</v>
      </c>
      <c r="N827">
        <f t="shared" si="159"/>
        <v>0</v>
      </c>
      <c r="O827">
        <f t="shared" si="156"/>
        <v>67864.5</v>
      </c>
      <c r="P827">
        <f t="shared" si="157"/>
        <v>67864.5</v>
      </c>
      <c r="Q827">
        <f t="shared" si="160"/>
        <v>148547.8439676</v>
      </c>
      <c r="R827">
        <f t="shared" si="161"/>
        <v>484477.20040499995</v>
      </c>
      <c r="S827">
        <f t="shared" si="162"/>
        <v>3437263.6933396501</v>
      </c>
      <c r="T827">
        <f t="shared" si="163"/>
        <v>339322.5</v>
      </c>
      <c r="U827" s="39">
        <f>(T827+T828)</f>
        <v>818940.11994813592</v>
      </c>
      <c r="V827" s="39">
        <f t="shared" si="164"/>
        <v>0</v>
      </c>
      <c r="W827" s="39" t="e">
        <f t="shared" si="165"/>
        <v>#DIV/0!</v>
      </c>
      <c r="X827" s="39">
        <f t="shared" si="166"/>
        <v>13572.900000000001</v>
      </c>
    </row>
    <row r="828" spans="2:24" x14ac:dyDescent="0.25">
      <c r="B828" s="4" t="s">
        <v>57</v>
      </c>
      <c r="C828" s="4">
        <v>820</v>
      </c>
      <c r="D828" s="4">
        <v>231</v>
      </c>
      <c r="E828" s="26">
        <v>5</v>
      </c>
      <c r="F828" s="23">
        <v>0.2</v>
      </c>
      <c r="G828" s="30">
        <v>0.61</v>
      </c>
      <c r="H828" s="30">
        <v>2.2000000000000002</v>
      </c>
      <c r="I828" s="29">
        <v>300</v>
      </c>
      <c r="J828" s="37">
        <f t="shared" si="167"/>
        <v>0.33088781249999999</v>
      </c>
      <c r="K828" s="37">
        <f t="shared" si="168"/>
        <v>5300</v>
      </c>
      <c r="L828" t="s">
        <v>56</v>
      </c>
      <c r="M828" s="18">
        <f t="shared" si="158"/>
        <v>827.94079999999997</v>
      </c>
      <c r="N828">
        <f t="shared" si="159"/>
        <v>1293.2</v>
      </c>
      <c r="O828">
        <f t="shared" si="156"/>
        <v>80683.343967599998</v>
      </c>
      <c r="P828">
        <f t="shared" si="157"/>
        <v>80683.343967599998</v>
      </c>
      <c r="Q828">
        <f t="shared" si="160"/>
        <v>174185.5454757</v>
      </c>
      <c r="R828">
        <f t="shared" si="161"/>
        <v>590557.29858693003</v>
      </c>
      <c r="S828">
        <f t="shared" si="162"/>
        <v>4681999.1586920461</v>
      </c>
      <c r="T828">
        <f t="shared" si="163"/>
        <v>479617.61994813598</v>
      </c>
      <c r="U828" s="39">
        <f>(T828+T829)</f>
        <v>1123743.9073930695</v>
      </c>
      <c r="V828" s="39">
        <f t="shared" si="164"/>
        <v>2856019.4868021482</v>
      </c>
      <c r="W828" s="39">
        <f t="shared" si="165"/>
        <v>36674.247257999996</v>
      </c>
      <c r="X828" s="39">
        <f t="shared" si="166"/>
        <v>16136.668793520001</v>
      </c>
    </row>
    <row r="829" spans="2:24" x14ac:dyDescent="0.25">
      <c r="B829" s="4" t="s">
        <v>57</v>
      </c>
      <c r="C829" s="4">
        <v>821</v>
      </c>
      <c r="D829" s="4">
        <v>232</v>
      </c>
      <c r="E829" s="26">
        <v>5.9444439999999998</v>
      </c>
      <c r="F829" s="23">
        <v>0.2</v>
      </c>
      <c r="G829" s="30">
        <v>0.94</v>
      </c>
      <c r="H829" s="30">
        <v>3.4</v>
      </c>
      <c r="I829" s="29">
        <v>424.04</v>
      </c>
      <c r="J829" s="37">
        <f t="shared" si="167"/>
        <v>0.39338881433774997</v>
      </c>
      <c r="K829" s="37">
        <f t="shared" si="168"/>
        <v>6301.1106399999999</v>
      </c>
      <c r="L829" t="s">
        <v>56</v>
      </c>
      <c r="M829" s="18">
        <f t="shared" si="158"/>
        <v>1275.8431999999998</v>
      </c>
      <c r="N829">
        <f t="shared" si="159"/>
        <v>1992.8</v>
      </c>
      <c r="O829">
        <f t="shared" si="156"/>
        <v>93502.201508099999</v>
      </c>
      <c r="P829">
        <f t="shared" si="157"/>
        <v>93502.201508099999</v>
      </c>
      <c r="Q829">
        <f t="shared" si="160"/>
        <v>198692.1765081</v>
      </c>
      <c r="R829">
        <f t="shared" si="161"/>
        <v>688279.99054328992</v>
      </c>
      <c r="S829">
        <f t="shared" si="162"/>
        <v>5972127.1492798794</v>
      </c>
      <c r="T829">
        <f t="shared" si="163"/>
        <v>644126.28744493343</v>
      </c>
      <c r="U829" s="39">
        <f>(T829+T830)</f>
        <v>1459348.5936949332</v>
      </c>
      <c r="V829" s="39">
        <f t="shared" si="164"/>
        <v>5613799.5203230865</v>
      </c>
      <c r="W829" s="39">
        <f t="shared" si="165"/>
        <v>27500.647502382355</v>
      </c>
      <c r="X829" s="39">
        <f t="shared" si="166"/>
        <v>18700.440301620001</v>
      </c>
    </row>
    <row r="830" spans="2:24" x14ac:dyDescent="0.25">
      <c r="B830" s="4" t="s">
        <v>57</v>
      </c>
      <c r="C830" s="4">
        <v>822</v>
      </c>
      <c r="D830" s="4">
        <v>233</v>
      </c>
      <c r="E830" s="26">
        <v>6.8888889999999998</v>
      </c>
      <c r="F830" s="23">
        <v>0.2</v>
      </c>
      <c r="G830" s="30">
        <v>0.9</v>
      </c>
      <c r="H830" s="30">
        <v>3.25</v>
      </c>
      <c r="I830" s="29">
        <v>569.48</v>
      </c>
      <c r="J830" s="37">
        <f t="shared" si="167"/>
        <v>0.45588988235306244</v>
      </c>
      <c r="K830" s="37">
        <f t="shared" si="168"/>
        <v>7302.2223400000003</v>
      </c>
      <c r="L830" t="s">
        <v>56</v>
      </c>
      <c r="M830" s="18">
        <f t="shared" si="158"/>
        <v>1221.5519999999999</v>
      </c>
      <c r="N830">
        <f t="shared" si="159"/>
        <v>1908</v>
      </c>
      <c r="O830">
        <f t="shared" si="156"/>
        <v>105189.97499999999</v>
      </c>
      <c r="P830">
        <f t="shared" si="157"/>
        <v>105189.97499999999</v>
      </c>
      <c r="Q830">
        <f t="shared" si="160"/>
        <v>221313.6810324</v>
      </c>
      <c r="R830">
        <f t="shared" si="161"/>
        <v>767010.05905837496</v>
      </c>
      <c r="S830">
        <f t="shared" si="162"/>
        <v>7179215.9515349614</v>
      </c>
      <c r="T830">
        <f t="shared" si="163"/>
        <v>815222.30624999991</v>
      </c>
      <c r="U830" s="39">
        <f>(T830+T831)</f>
        <v>1808725.1761377356</v>
      </c>
      <c r="V830" s="39">
        <f t="shared" si="164"/>
        <v>6461294.3563814657</v>
      </c>
      <c r="W830" s="39">
        <f t="shared" si="165"/>
        <v>32366.146153846152</v>
      </c>
      <c r="X830" s="39">
        <f t="shared" si="166"/>
        <v>21037.994999999999</v>
      </c>
    </row>
    <row r="831" spans="2:24" x14ac:dyDescent="0.25">
      <c r="B831" s="4" t="s">
        <v>57</v>
      </c>
      <c r="C831" s="4">
        <v>823</v>
      </c>
      <c r="D831" s="4">
        <v>234</v>
      </c>
      <c r="E831" s="26">
        <v>7.75</v>
      </c>
      <c r="F831" s="23">
        <v>0.2</v>
      </c>
      <c r="G831" s="30">
        <v>0.83</v>
      </c>
      <c r="H831" s="30">
        <v>3</v>
      </c>
      <c r="I831" s="29">
        <v>720.75</v>
      </c>
      <c r="J831" s="37">
        <f t="shared" si="167"/>
        <v>0.51287610937499994</v>
      </c>
      <c r="K831" s="37">
        <f t="shared" si="168"/>
        <v>8215</v>
      </c>
      <c r="L831" t="s">
        <v>56</v>
      </c>
      <c r="M831" s="18">
        <f t="shared" si="158"/>
        <v>1126.5423999999998</v>
      </c>
      <c r="N831">
        <f t="shared" si="159"/>
        <v>1759.6</v>
      </c>
      <c r="O831">
        <f t="shared" si="156"/>
        <v>116123.70603239999</v>
      </c>
      <c r="P831">
        <f t="shared" si="157"/>
        <v>116123.70603239999</v>
      </c>
      <c r="Q831">
        <f t="shared" si="160"/>
        <v>240541.96055670001</v>
      </c>
      <c r="R831">
        <f t="shared" si="161"/>
        <v>827381.40548084991</v>
      </c>
      <c r="S831">
        <f t="shared" si="162"/>
        <v>8175165.2983310064</v>
      </c>
      <c r="T831">
        <f t="shared" si="163"/>
        <v>993502.86988773581</v>
      </c>
      <c r="U831" s="39">
        <f>(T831+T832)</f>
        <v>2134003.5778332376</v>
      </c>
      <c r="V831" s="39">
        <f t="shared" si="164"/>
        <v>6785387.197614735</v>
      </c>
      <c r="W831" s="39">
        <f t="shared" si="165"/>
        <v>38707.902010799997</v>
      </c>
      <c r="X831" s="39">
        <f t="shared" si="166"/>
        <v>23224.741206480001</v>
      </c>
    </row>
    <row r="832" spans="2:24" x14ac:dyDescent="0.25">
      <c r="B832" s="4" t="s">
        <v>57</v>
      </c>
      <c r="C832" s="4">
        <v>824</v>
      </c>
      <c r="D832" s="4">
        <v>235</v>
      </c>
      <c r="E832" s="26">
        <v>8.5555559999999993</v>
      </c>
      <c r="F832" s="23">
        <v>0.2</v>
      </c>
      <c r="G832" s="30">
        <v>0.71</v>
      </c>
      <c r="H832" s="30">
        <v>2.5499999999999998</v>
      </c>
      <c r="I832" s="29">
        <v>878.37</v>
      </c>
      <c r="J832" s="37">
        <f t="shared" si="167"/>
        <v>0.56618584191224985</v>
      </c>
      <c r="K832" s="37">
        <f t="shared" si="168"/>
        <v>9068.8893599999992</v>
      </c>
      <c r="L832" t="s">
        <v>56</v>
      </c>
      <c r="M832" s="18">
        <f t="shared" si="158"/>
        <v>963.66879999999992</v>
      </c>
      <c r="N832">
        <f t="shared" si="159"/>
        <v>1505.1999999999998</v>
      </c>
      <c r="O832">
        <f t="shared" si="156"/>
        <v>124418.25452430001</v>
      </c>
      <c r="P832">
        <f t="shared" si="157"/>
        <v>124418.25452430001</v>
      </c>
      <c r="Q832">
        <f t="shared" si="160"/>
        <v>256754.02952430001</v>
      </c>
      <c r="R832">
        <f t="shared" si="161"/>
        <v>858831.8389652475</v>
      </c>
      <c r="S832">
        <f t="shared" si="162"/>
        <v>8844930.5730403904</v>
      </c>
      <c r="T832">
        <f t="shared" si="163"/>
        <v>1140500.7079455017</v>
      </c>
      <c r="U832" s="39">
        <f>(T832+T833)</f>
        <v>2430774.5141955018</v>
      </c>
      <c r="V832" s="39">
        <f t="shared" si="164"/>
        <v>6279900.7068586769</v>
      </c>
      <c r="W832" s="39">
        <f t="shared" si="165"/>
        <v>48791.472362470595</v>
      </c>
      <c r="X832" s="39">
        <f t="shared" si="166"/>
        <v>24883.650904860002</v>
      </c>
    </row>
    <row r="833" spans="2:24" x14ac:dyDescent="0.25">
      <c r="B833" s="4" t="s">
        <v>57</v>
      </c>
      <c r="C833" s="4">
        <v>825</v>
      </c>
      <c r="D833" s="4">
        <v>236</v>
      </c>
      <c r="E833" s="26">
        <v>9.1666670000000003</v>
      </c>
      <c r="F833" s="23">
        <v>0.2</v>
      </c>
      <c r="G833" s="30">
        <v>0.6</v>
      </c>
      <c r="H833" s="30">
        <v>2.15</v>
      </c>
      <c r="I833" s="29">
        <v>1008.33</v>
      </c>
      <c r="J833" s="37">
        <f t="shared" si="167"/>
        <v>0.60662767830918751</v>
      </c>
      <c r="K833" s="37">
        <f t="shared" si="168"/>
        <v>9716.6670200000008</v>
      </c>
      <c r="L833" t="s">
        <v>56</v>
      </c>
      <c r="M833" s="18">
        <f t="shared" si="158"/>
        <v>814.36799999999994</v>
      </c>
      <c r="N833">
        <f t="shared" si="159"/>
        <v>1272</v>
      </c>
      <c r="O833">
        <f t="shared" si="156"/>
        <v>132335.77499999999</v>
      </c>
      <c r="P833">
        <f t="shared" si="157"/>
        <v>132335.77499999999</v>
      </c>
      <c r="Q833">
        <f t="shared" si="160"/>
        <v>272212.11032400001</v>
      </c>
      <c r="R833">
        <f t="shared" si="161"/>
        <v>871210.739309625</v>
      </c>
      <c r="S833">
        <f t="shared" si="162"/>
        <v>9148685.0488027334</v>
      </c>
      <c r="T833">
        <f t="shared" si="163"/>
        <v>1290273.8062499999</v>
      </c>
      <c r="U833" s="39">
        <f>(T833+T834)</f>
        <v>2731777.7725116014</v>
      </c>
      <c r="V833" s="39">
        <f t="shared" si="164"/>
        <v>5489211.0292816395</v>
      </c>
      <c r="W833" s="39">
        <f t="shared" si="165"/>
        <v>61551.523255813954</v>
      </c>
      <c r="X833" s="39">
        <f t="shared" si="166"/>
        <v>26467.154999999999</v>
      </c>
    </row>
    <row r="834" spans="2:24" x14ac:dyDescent="0.25">
      <c r="B834" s="4" t="s">
        <v>57</v>
      </c>
      <c r="C834" s="4">
        <v>826</v>
      </c>
      <c r="D834" s="4">
        <v>237</v>
      </c>
      <c r="E834" s="26">
        <v>9.75</v>
      </c>
      <c r="F834" s="23">
        <v>0.2</v>
      </c>
      <c r="G834" s="30">
        <v>0.56999999999999995</v>
      </c>
      <c r="H834" s="30">
        <v>2.0499999999999998</v>
      </c>
      <c r="I834" s="29">
        <v>1140.75</v>
      </c>
      <c r="J834" s="37">
        <f t="shared" si="167"/>
        <v>0.64523123437499996</v>
      </c>
      <c r="K834" s="37">
        <f t="shared" si="168"/>
        <v>10335</v>
      </c>
      <c r="L834" t="s">
        <v>56</v>
      </c>
      <c r="M834" s="18">
        <f t="shared" si="158"/>
        <v>773.64959999999996</v>
      </c>
      <c r="N834">
        <f t="shared" si="159"/>
        <v>1208.3999999999999</v>
      </c>
      <c r="O834">
        <f t="shared" si="156"/>
        <v>139876.33532399999</v>
      </c>
      <c r="P834">
        <f t="shared" si="157"/>
        <v>139876.33532399999</v>
      </c>
      <c r="Q834">
        <f t="shared" si="160"/>
        <v>286539.12064799998</v>
      </c>
      <c r="R834">
        <f t="shared" si="161"/>
        <v>848971.72405057517</v>
      </c>
      <c r="S834">
        <f t="shared" si="162"/>
        <v>9182897.3918705806</v>
      </c>
      <c r="T834">
        <f t="shared" si="163"/>
        <v>1441503.9662616013</v>
      </c>
      <c r="U834" s="39">
        <f>(T834+T835)</f>
        <v>3026277.4928472023</v>
      </c>
      <c r="V834" s="39">
        <f t="shared" si="164"/>
        <v>5234251.5133662308</v>
      </c>
      <c r="W834" s="39">
        <f t="shared" si="165"/>
        <v>68232.358694634138</v>
      </c>
      <c r="X834" s="39">
        <f t="shared" si="166"/>
        <v>27975.267064799998</v>
      </c>
    </row>
    <row r="835" spans="2:24" x14ac:dyDescent="0.25">
      <c r="B835" s="4" t="s">
        <v>57</v>
      </c>
      <c r="C835" s="4">
        <v>827</v>
      </c>
      <c r="D835" s="4">
        <v>238</v>
      </c>
      <c r="E835" s="26">
        <v>10.30556</v>
      </c>
      <c r="F835" s="23">
        <v>0.2</v>
      </c>
      <c r="G835" s="30">
        <v>0.53</v>
      </c>
      <c r="H835" s="30">
        <v>1.9</v>
      </c>
      <c r="I835" s="29">
        <v>1274.45</v>
      </c>
      <c r="J835" s="37">
        <f t="shared" si="167"/>
        <v>0.68199684099749991</v>
      </c>
      <c r="K835" s="37">
        <f t="shared" si="168"/>
        <v>10923.893599999999</v>
      </c>
      <c r="L835" t="s">
        <v>56</v>
      </c>
      <c r="M835" s="18">
        <f t="shared" si="158"/>
        <v>719.35840000000007</v>
      </c>
      <c r="N835">
        <f t="shared" si="159"/>
        <v>1123.6000000000001</v>
      </c>
      <c r="O835">
        <f t="shared" si="156"/>
        <v>146662.785324</v>
      </c>
      <c r="P835">
        <f t="shared" si="157"/>
        <v>146662.785324</v>
      </c>
      <c r="Q835">
        <f t="shared" si="160"/>
        <v>302751.13532400003</v>
      </c>
      <c r="R835">
        <f t="shared" si="161"/>
        <v>808682.46537015028</v>
      </c>
      <c r="S835">
        <f t="shared" si="162"/>
        <v>9124665.9978526756</v>
      </c>
      <c r="T835">
        <f t="shared" si="163"/>
        <v>1584773.5265856013</v>
      </c>
      <c r="U835" s="39">
        <f>(T835+T836)</f>
        <v>3379789.5515856016</v>
      </c>
      <c r="V835" s="39">
        <f t="shared" si="164"/>
        <v>4836072.9788619187</v>
      </c>
      <c r="W835" s="39">
        <f t="shared" si="165"/>
        <v>77190.939644210535</v>
      </c>
      <c r="X835" s="39">
        <f t="shared" si="166"/>
        <v>29332.557064799999</v>
      </c>
    </row>
    <row r="836" spans="2:24" x14ac:dyDescent="0.25">
      <c r="B836" s="4" t="s">
        <v>57</v>
      </c>
      <c r="C836" s="4">
        <v>828</v>
      </c>
      <c r="D836" s="4">
        <v>239</v>
      </c>
      <c r="E836" s="26">
        <v>10.80556</v>
      </c>
      <c r="F836" s="23">
        <v>0.2</v>
      </c>
      <c r="G836" s="30">
        <v>0.6</v>
      </c>
      <c r="H836" s="30">
        <v>2.15</v>
      </c>
      <c r="I836" s="29">
        <v>1401.12</v>
      </c>
      <c r="J836" s="37">
        <f t="shared" si="167"/>
        <v>0.71508562224749994</v>
      </c>
      <c r="K836" s="37">
        <f t="shared" si="168"/>
        <v>11453.893599999999</v>
      </c>
      <c r="L836" t="s">
        <v>56</v>
      </c>
      <c r="M836" s="18">
        <f t="shared" si="158"/>
        <v>814.36799999999994</v>
      </c>
      <c r="N836">
        <f t="shared" si="159"/>
        <v>1272</v>
      </c>
      <c r="O836">
        <f t="shared" si="156"/>
        <v>156088.35</v>
      </c>
      <c r="P836">
        <f t="shared" si="157"/>
        <v>156088.35</v>
      </c>
      <c r="Q836">
        <f t="shared" si="160"/>
        <v>321979.319838</v>
      </c>
      <c r="R836">
        <f t="shared" si="161"/>
        <v>769602.27257842489</v>
      </c>
      <c r="S836">
        <f t="shared" si="162"/>
        <v>9010005.9011421986</v>
      </c>
      <c r="T836">
        <f t="shared" si="163"/>
        <v>1795016.0250000001</v>
      </c>
      <c r="U836" s="39">
        <f>(T836+T837)</f>
        <v>3822571.9543734007</v>
      </c>
      <c r="V836" s="39">
        <f t="shared" si="164"/>
        <v>5406003.5406853193</v>
      </c>
      <c r="W836" s="39">
        <f t="shared" si="165"/>
        <v>72599.232558139542</v>
      </c>
      <c r="X836" s="39">
        <f t="shared" si="166"/>
        <v>31217.670000000002</v>
      </c>
    </row>
    <row r="837" spans="2:24" x14ac:dyDescent="0.25">
      <c r="B837" s="4" t="s">
        <v>57</v>
      </c>
      <c r="C837" s="4">
        <v>829</v>
      </c>
      <c r="D837" s="4">
        <v>240</v>
      </c>
      <c r="E837" s="26">
        <v>11.5</v>
      </c>
      <c r="F837" s="23">
        <v>0.2</v>
      </c>
      <c r="G837" s="30">
        <v>0.71</v>
      </c>
      <c r="H837" s="30">
        <v>2.5499999999999998</v>
      </c>
      <c r="I837" s="29">
        <v>1587</v>
      </c>
      <c r="J837" s="37">
        <f t="shared" si="167"/>
        <v>0.76104196874999996</v>
      </c>
      <c r="K837" s="37">
        <f t="shared" si="168"/>
        <v>12190</v>
      </c>
      <c r="L837" t="s">
        <v>56</v>
      </c>
      <c r="M837" s="18">
        <f t="shared" si="158"/>
        <v>963.66879999999992</v>
      </c>
      <c r="N837">
        <f t="shared" si="159"/>
        <v>1505.1999999999998</v>
      </c>
      <c r="O837">
        <f t="shared" si="156"/>
        <v>165890.96983799999</v>
      </c>
      <c r="P837">
        <f t="shared" si="157"/>
        <v>165890.96983799999</v>
      </c>
      <c r="Q837">
        <f t="shared" si="160"/>
        <v>340453.52975699998</v>
      </c>
      <c r="R837">
        <f t="shared" si="161"/>
        <v>716556.83726641501</v>
      </c>
      <c r="S837">
        <f t="shared" si="162"/>
        <v>8509912.1574634127</v>
      </c>
      <c r="T837">
        <f t="shared" si="163"/>
        <v>2027555.9293734003</v>
      </c>
      <c r="U837" s="39">
        <f>(T837+T838)</f>
        <v>4272624.2143732505</v>
      </c>
      <c r="V837" s="39">
        <f t="shared" si="164"/>
        <v>6042037.6317990227</v>
      </c>
      <c r="W837" s="39">
        <f t="shared" si="165"/>
        <v>65055.282289411763</v>
      </c>
      <c r="X837" s="39">
        <f t="shared" si="166"/>
        <v>33178.193967599997</v>
      </c>
    </row>
    <row r="838" spans="2:24" x14ac:dyDescent="0.25">
      <c r="B838" s="4" t="s">
        <v>57</v>
      </c>
      <c r="C838" s="4">
        <v>830</v>
      </c>
      <c r="D838" s="4">
        <v>241</v>
      </c>
      <c r="E838" s="26">
        <v>12.22222</v>
      </c>
      <c r="F838" s="23">
        <v>0.2</v>
      </c>
      <c r="G838" s="30">
        <v>0.68</v>
      </c>
      <c r="H838" s="30">
        <v>2.4500000000000002</v>
      </c>
      <c r="I838" s="29">
        <v>1792.59</v>
      </c>
      <c r="J838" s="37">
        <f t="shared" si="167"/>
        <v>0.80883672793874994</v>
      </c>
      <c r="K838" s="37">
        <f t="shared" si="168"/>
        <v>12955.5532</v>
      </c>
      <c r="L838" t="s">
        <v>56</v>
      </c>
      <c r="M838" s="18">
        <f t="shared" si="158"/>
        <v>922.95040000000006</v>
      </c>
      <c r="N838">
        <f t="shared" si="159"/>
        <v>1441.6000000000001</v>
      </c>
      <c r="O838">
        <f t="shared" si="156"/>
        <v>174562.55991899999</v>
      </c>
      <c r="P838">
        <f t="shared" si="157"/>
        <v>174562.55991899999</v>
      </c>
      <c r="Q838">
        <f t="shared" si="160"/>
        <v>354403.48491899995</v>
      </c>
      <c r="R838">
        <f t="shared" si="161"/>
        <v>637638.27849580499</v>
      </c>
      <c r="S838">
        <f t="shared" si="162"/>
        <v>7672872.7297390169</v>
      </c>
      <c r="T838">
        <f t="shared" si="163"/>
        <v>2245068.2849998502</v>
      </c>
      <c r="U838" s="39">
        <f>(T838+T839)</f>
        <v>4627960.5412498498</v>
      </c>
      <c r="V838" s="39">
        <f t="shared" si="164"/>
        <v>5217553.4562225314</v>
      </c>
      <c r="W838" s="39">
        <f t="shared" si="165"/>
        <v>71250.024456734682</v>
      </c>
      <c r="X838" s="39">
        <f t="shared" si="166"/>
        <v>34912.511983800003</v>
      </c>
    </row>
    <row r="839" spans="2:24" x14ac:dyDescent="0.25">
      <c r="B839" s="4" t="s">
        <v>57</v>
      </c>
      <c r="C839" s="4">
        <v>831</v>
      </c>
      <c r="D839" s="4">
        <v>242</v>
      </c>
      <c r="E839" s="26">
        <v>12.86111</v>
      </c>
      <c r="F839" s="23">
        <v>0.2</v>
      </c>
      <c r="G839" s="30">
        <v>0.51</v>
      </c>
      <c r="H839" s="30">
        <v>1.85</v>
      </c>
      <c r="I839" s="29">
        <v>1984.9</v>
      </c>
      <c r="J839" s="37">
        <f t="shared" si="167"/>
        <v>0.85111691084437491</v>
      </c>
      <c r="K839" s="37">
        <f t="shared" si="168"/>
        <v>13632.776599999999</v>
      </c>
      <c r="L839" t="s">
        <v>56</v>
      </c>
      <c r="M839" s="18">
        <f t="shared" si="158"/>
        <v>692.21280000000002</v>
      </c>
      <c r="N839">
        <f t="shared" si="159"/>
        <v>1081.2</v>
      </c>
      <c r="O839">
        <f t="shared" si="156"/>
        <v>179840.92499999999</v>
      </c>
      <c r="P839">
        <f t="shared" si="157"/>
        <v>179840.92499999999</v>
      </c>
      <c r="Q839">
        <f t="shared" si="160"/>
        <v>361566.99008100003</v>
      </c>
      <c r="R839">
        <f t="shared" si="161"/>
        <v>547016.11690151249</v>
      </c>
      <c r="S839">
        <f t="shared" si="162"/>
        <v>6566692.0227096369</v>
      </c>
      <c r="T839">
        <f t="shared" si="163"/>
        <v>2382892.2562499996</v>
      </c>
      <c r="U839" s="39">
        <f>(T839+T840)</f>
        <v>4816002.5517523494</v>
      </c>
      <c r="V839" s="39">
        <f t="shared" si="164"/>
        <v>3349012.9315819149</v>
      </c>
      <c r="W839" s="39">
        <f t="shared" si="165"/>
        <v>97211.310810810799</v>
      </c>
      <c r="X839" s="39">
        <f t="shared" si="166"/>
        <v>35968.184999999998</v>
      </c>
    </row>
    <row r="840" spans="2:24" x14ac:dyDescent="0.25">
      <c r="B840" s="4" t="s">
        <v>57</v>
      </c>
      <c r="C840" s="4">
        <v>832</v>
      </c>
      <c r="D840" s="4">
        <v>243</v>
      </c>
      <c r="E840" s="26">
        <v>13.25</v>
      </c>
      <c r="F840" s="23">
        <v>0.2</v>
      </c>
      <c r="G840" s="30">
        <v>0.26</v>
      </c>
      <c r="H840" s="30">
        <v>0.95</v>
      </c>
      <c r="I840" s="29">
        <v>2106.75</v>
      </c>
      <c r="J840" s="37">
        <f t="shared" si="167"/>
        <v>0.87685270312499997</v>
      </c>
      <c r="K840" s="37">
        <f t="shared" si="168"/>
        <v>14045</v>
      </c>
      <c r="L840" t="s">
        <v>56</v>
      </c>
      <c r="M840" s="18">
        <f t="shared" si="158"/>
        <v>352.89280000000002</v>
      </c>
      <c r="N840">
        <f t="shared" si="159"/>
        <v>551.20000000000005</v>
      </c>
      <c r="O840">
        <f t="shared" si="156"/>
        <v>181726.06508100001</v>
      </c>
      <c r="P840">
        <f t="shared" si="157"/>
        <v>181726.06508100001</v>
      </c>
      <c r="Q840">
        <f t="shared" si="160"/>
        <v>365337.27024300001</v>
      </c>
      <c r="R840">
        <f t="shared" si="161"/>
        <v>454315.16270250001</v>
      </c>
      <c r="S840">
        <f t="shared" si="162"/>
        <v>6258752.9294947879</v>
      </c>
      <c r="T840">
        <f t="shared" si="163"/>
        <v>2433110.2955023502</v>
      </c>
      <c r="U840" s="39">
        <f>(T840+T841)</f>
        <v>4916962.2844687505</v>
      </c>
      <c r="V840" s="39">
        <f t="shared" si="164"/>
        <v>1627275.7616686448</v>
      </c>
      <c r="W840" s="39">
        <f t="shared" si="165"/>
        <v>191290.59482210528</v>
      </c>
      <c r="X840" s="39">
        <f t="shared" si="166"/>
        <v>36345.213016200003</v>
      </c>
    </row>
    <row r="841" spans="2:24" x14ac:dyDescent="0.25">
      <c r="B841" s="4" t="s">
        <v>57</v>
      </c>
      <c r="C841" s="4">
        <v>833</v>
      </c>
      <c r="D841" s="4">
        <v>244</v>
      </c>
      <c r="E841" s="26">
        <v>13.38889</v>
      </c>
      <c r="F841" s="23">
        <v>0.2</v>
      </c>
      <c r="G841" s="30">
        <v>0.14000000000000001</v>
      </c>
      <c r="H841" s="30">
        <v>0.5</v>
      </c>
      <c r="I841" s="29">
        <v>2151.15</v>
      </c>
      <c r="J841" s="37">
        <f t="shared" si="167"/>
        <v>0.8860441047806249</v>
      </c>
      <c r="K841" s="37">
        <f t="shared" si="168"/>
        <v>14192.223400000001</v>
      </c>
      <c r="L841" t="s">
        <v>56</v>
      </c>
      <c r="M841" s="18">
        <f t="shared" si="158"/>
        <v>190.01920000000001</v>
      </c>
      <c r="N841">
        <f t="shared" si="159"/>
        <v>296.8</v>
      </c>
      <c r="O841">
        <f t="shared" si="156"/>
        <v>183611.205162</v>
      </c>
      <c r="P841">
        <f t="shared" si="157"/>
        <v>183611.205162</v>
      </c>
      <c r="Q841">
        <f t="shared" si="160"/>
        <v>369484.46983800002</v>
      </c>
      <c r="R841">
        <f t="shared" si="161"/>
        <v>433526.43623125501</v>
      </c>
      <c r="S841">
        <f t="shared" si="162"/>
        <v>6719658.0172780026</v>
      </c>
      <c r="T841">
        <f t="shared" si="163"/>
        <v>2483851.9889664003</v>
      </c>
      <c r="U841" s="39">
        <f>(T841+T842)</f>
        <v>5029282.259676002</v>
      </c>
      <c r="V841" s="39">
        <f t="shared" si="164"/>
        <v>940752.12241892039</v>
      </c>
      <c r="W841" s="39">
        <f t="shared" si="165"/>
        <v>367222.410324</v>
      </c>
      <c r="X841" s="39">
        <f t="shared" si="166"/>
        <v>36722.241032400001</v>
      </c>
    </row>
    <row r="842" spans="2:24" x14ac:dyDescent="0.25">
      <c r="B842" s="4" t="s">
        <v>57</v>
      </c>
      <c r="C842" s="4">
        <v>834</v>
      </c>
      <c r="D842" s="4">
        <v>245</v>
      </c>
      <c r="E842" s="26">
        <v>13.52778</v>
      </c>
      <c r="F842" s="23">
        <v>0.2</v>
      </c>
      <c r="G842" s="30">
        <v>0.15</v>
      </c>
      <c r="H842" s="30">
        <v>0.55000000000000004</v>
      </c>
      <c r="I842" s="29">
        <v>2196.0100000000002</v>
      </c>
      <c r="J842" s="37">
        <f t="shared" si="167"/>
        <v>0.89523550643624994</v>
      </c>
      <c r="K842" s="37">
        <f t="shared" si="168"/>
        <v>14339.4468</v>
      </c>
      <c r="L842" t="s">
        <v>56</v>
      </c>
      <c r="M842" s="18">
        <f t="shared" si="158"/>
        <v>203.59199999999998</v>
      </c>
      <c r="N842">
        <f t="shared" si="159"/>
        <v>318</v>
      </c>
      <c r="O842">
        <f t="shared" si="156"/>
        <v>185873.26467599999</v>
      </c>
      <c r="P842">
        <f t="shared" si="157"/>
        <v>185873.26467599999</v>
      </c>
      <c r="Q842">
        <f t="shared" si="160"/>
        <v>373631.66943300003</v>
      </c>
      <c r="R842">
        <f t="shared" si="161"/>
        <v>464683.16168999998</v>
      </c>
      <c r="S842">
        <f t="shared" si="162"/>
        <v>8106997.7098332942</v>
      </c>
      <c r="T842">
        <f t="shared" si="163"/>
        <v>2545430.2707096012</v>
      </c>
      <c r="U842" s="39">
        <f>(T842+T843)</f>
        <v>5142754.2439867519</v>
      </c>
      <c r="V842" s="39">
        <f t="shared" si="164"/>
        <v>1216049.656474994</v>
      </c>
      <c r="W842" s="39">
        <f t="shared" si="165"/>
        <v>337951.39031999995</v>
      </c>
      <c r="X842" s="39">
        <f t="shared" si="166"/>
        <v>37174.6529352</v>
      </c>
    </row>
    <row r="843" spans="2:24" x14ac:dyDescent="0.25">
      <c r="B843" s="4" t="s">
        <v>57</v>
      </c>
      <c r="C843" s="4">
        <v>835</v>
      </c>
      <c r="D843" s="4">
        <v>246</v>
      </c>
      <c r="E843" s="26">
        <v>13.69444</v>
      </c>
      <c r="F843" s="23">
        <v>0.2</v>
      </c>
      <c r="G843" s="30">
        <v>0.15</v>
      </c>
      <c r="H843" s="30">
        <v>0.55000000000000004</v>
      </c>
      <c r="I843" s="29">
        <v>2250.4499999999998</v>
      </c>
      <c r="J843" s="37">
        <f t="shared" si="167"/>
        <v>0.90626465900249997</v>
      </c>
      <c r="K843" s="37">
        <f t="shared" si="168"/>
        <v>14516.106400000001</v>
      </c>
      <c r="L843" t="s">
        <v>56</v>
      </c>
      <c r="M843" s="18">
        <f t="shared" si="158"/>
        <v>203.59199999999998</v>
      </c>
      <c r="N843">
        <f t="shared" si="159"/>
        <v>318</v>
      </c>
      <c r="O843">
        <f t="shared" si="156"/>
        <v>187758.40475700001</v>
      </c>
      <c r="P843">
        <f t="shared" si="157"/>
        <v>187758.40475700001</v>
      </c>
      <c r="Q843">
        <f t="shared" si="160"/>
        <v>377024.89443300001</v>
      </c>
      <c r="R843">
        <f t="shared" si="161"/>
        <v>558059.66130366002</v>
      </c>
      <c r="S843">
        <f t="shared" si="162"/>
        <v>9576255.3732607309</v>
      </c>
      <c r="T843">
        <f t="shared" si="163"/>
        <v>2597323.9732771511</v>
      </c>
      <c r="U843" s="39">
        <f>(T843+T844)</f>
        <v>5236539.1825747527</v>
      </c>
      <c r="V843" s="39">
        <f t="shared" si="164"/>
        <v>1436438.3059891097</v>
      </c>
      <c r="W843" s="39">
        <f t="shared" si="165"/>
        <v>341378.91774</v>
      </c>
      <c r="X843" s="39">
        <f t="shared" si="166"/>
        <v>37551.680951400005</v>
      </c>
    </row>
    <row r="844" spans="2:24" x14ac:dyDescent="0.25">
      <c r="B844" s="4" t="s">
        <v>57</v>
      </c>
      <c r="C844" s="4">
        <v>836</v>
      </c>
      <c r="D844" s="4">
        <v>247</v>
      </c>
      <c r="E844" s="26">
        <v>13.83333</v>
      </c>
      <c r="F844" s="23">
        <v>0.2</v>
      </c>
      <c r="G844" s="30">
        <v>0.13</v>
      </c>
      <c r="H844" s="30">
        <v>0.45</v>
      </c>
      <c r="I844" s="29">
        <v>2296.33</v>
      </c>
      <c r="J844" s="37">
        <f t="shared" si="167"/>
        <v>0.9154560606581249</v>
      </c>
      <c r="K844" s="37">
        <f t="shared" si="168"/>
        <v>14663.3298</v>
      </c>
      <c r="L844" t="s">
        <v>56</v>
      </c>
      <c r="M844" s="18">
        <f t="shared" si="158"/>
        <v>176.44640000000001</v>
      </c>
      <c r="N844">
        <f t="shared" si="159"/>
        <v>275.60000000000002</v>
      </c>
      <c r="O844">
        <f t="shared" si="156"/>
        <v>189266.489676</v>
      </c>
      <c r="P844">
        <f t="shared" si="157"/>
        <v>189266.489676</v>
      </c>
      <c r="Q844">
        <f t="shared" si="160"/>
        <v>381172.22975699999</v>
      </c>
      <c r="R844">
        <f t="shared" si="161"/>
        <v>651917.91939880501</v>
      </c>
      <c r="S844">
        <f t="shared" si="162"/>
        <v>11021487.972482316</v>
      </c>
      <c r="T844">
        <f t="shared" si="163"/>
        <v>2639215.2092976016</v>
      </c>
      <c r="U844" s="39">
        <f>(T844+T845)</f>
        <v>5352549.358671451</v>
      </c>
      <c r="V844" s="39">
        <f t="shared" si="164"/>
        <v>1432793.4364227012</v>
      </c>
      <c r="W844" s="39">
        <f t="shared" si="165"/>
        <v>420592.19928</v>
      </c>
      <c r="X844" s="39">
        <f t="shared" si="166"/>
        <v>37853.297935200004</v>
      </c>
    </row>
    <row r="845" spans="2:24" x14ac:dyDescent="0.25">
      <c r="B845" s="4" t="s">
        <v>57</v>
      </c>
      <c r="C845" s="4">
        <v>837</v>
      </c>
      <c r="D845" s="4">
        <v>248</v>
      </c>
      <c r="E845" s="26">
        <v>13.94444</v>
      </c>
      <c r="F845" s="23">
        <v>0.2</v>
      </c>
      <c r="G845" s="30">
        <v>0.15</v>
      </c>
      <c r="H845" s="30">
        <v>0.55000000000000004</v>
      </c>
      <c r="I845" s="29">
        <v>2333.37</v>
      </c>
      <c r="J845" s="37">
        <f t="shared" si="167"/>
        <v>0.92280904962749999</v>
      </c>
      <c r="K845" s="37">
        <f t="shared" si="168"/>
        <v>14781.106400000001</v>
      </c>
      <c r="L845" t="s">
        <v>56</v>
      </c>
      <c r="M845" s="18">
        <f t="shared" si="158"/>
        <v>203.59199999999998</v>
      </c>
      <c r="N845">
        <f t="shared" si="159"/>
        <v>318</v>
      </c>
      <c r="O845">
        <f t="shared" si="156"/>
        <v>191905.740081</v>
      </c>
      <c r="P845">
        <f t="shared" si="157"/>
        <v>191905.740081</v>
      </c>
      <c r="Q845">
        <f t="shared" si="160"/>
        <v>387204.70516200003</v>
      </c>
      <c r="R845">
        <f t="shared" si="161"/>
        <v>743634.74281387497</v>
      </c>
      <c r="S845">
        <f t="shared" si="162"/>
        <v>12555908.411902096</v>
      </c>
      <c r="T845">
        <f t="shared" si="163"/>
        <v>2713334.1493738499</v>
      </c>
      <c r="U845" s="39">
        <f>(T845+T846)</f>
        <v>5523469.4750382006</v>
      </c>
      <c r="V845" s="39">
        <f t="shared" si="164"/>
        <v>1883386.2617853144</v>
      </c>
      <c r="W845" s="39">
        <f t="shared" si="165"/>
        <v>348919.52741999994</v>
      </c>
      <c r="X845" s="39">
        <f t="shared" si="166"/>
        <v>38381.148016200001</v>
      </c>
    </row>
    <row r="846" spans="2:24" x14ac:dyDescent="0.25">
      <c r="B846" s="4" t="s">
        <v>57</v>
      </c>
      <c r="C846" s="4">
        <v>838</v>
      </c>
      <c r="D846" s="4">
        <v>249</v>
      </c>
      <c r="E846" s="26">
        <v>14.13889</v>
      </c>
      <c r="F846" s="23">
        <v>0.2</v>
      </c>
      <c r="G846" s="30">
        <v>0.22</v>
      </c>
      <c r="H846" s="30">
        <v>0.8</v>
      </c>
      <c r="I846" s="29">
        <v>2398.9</v>
      </c>
      <c r="J846" s="37">
        <f t="shared" si="167"/>
        <v>0.93567727665562495</v>
      </c>
      <c r="K846" s="37">
        <f t="shared" si="168"/>
        <v>14987.223400000001</v>
      </c>
      <c r="L846" t="s">
        <v>56</v>
      </c>
      <c r="M846" s="18">
        <f t="shared" si="158"/>
        <v>298.60160000000002</v>
      </c>
      <c r="N846">
        <f t="shared" si="159"/>
        <v>466.4</v>
      </c>
      <c r="O846">
        <f t="shared" si="156"/>
        <v>195298.965081</v>
      </c>
      <c r="P846">
        <f t="shared" si="157"/>
        <v>195298.965081</v>
      </c>
      <c r="Q846">
        <f t="shared" si="160"/>
        <v>393237.04483799997</v>
      </c>
      <c r="R846">
        <f t="shared" si="161"/>
        <v>835445.6162462699</v>
      </c>
      <c r="S846">
        <f t="shared" si="162"/>
        <v>13889280.18292352</v>
      </c>
      <c r="T846">
        <f t="shared" si="163"/>
        <v>2810135.3256643503</v>
      </c>
      <c r="U846" s="39">
        <f>(T846+T847)</f>
        <v>5696731.6623270009</v>
      </c>
      <c r="V846" s="39">
        <f t="shared" si="164"/>
        <v>3055641.6402431745</v>
      </c>
      <c r="W846" s="39">
        <f t="shared" si="165"/>
        <v>244123.70635125</v>
      </c>
      <c r="X846" s="39">
        <f t="shared" si="166"/>
        <v>39059.793016200005</v>
      </c>
    </row>
    <row r="847" spans="2:24" x14ac:dyDescent="0.25">
      <c r="B847" s="4" t="s">
        <v>57</v>
      </c>
      <c r="C847" s="4">
        <v>839</v>
      </c>
      <c r="D847" s="4">
        <v>250</v>
      </c>
      <c r="E847" s="26">
        <v>14.38889</v>
      </c>
      <c r="F847" s="23">
        <v>0.2</v>
      </c>
      <c r="G847" s="30">
        <v>0.22</v>
      </c>
      <c r="H847" s="30">
        <v>0.8</v>
      </c>
      <c r="I847" s="29">
        <v>2484.48</v>
      </c>
      <c r="J847" s="37">
        <f t="shared" si="167"/>
        <v>0.95222166728062496</v>
      </c>
      <c r="K847" s="37">
        <f t="shared" si="168"/>
        <v>15252.223400000001</v>
      </c>
      <c r="L847" t="s">
        <v>56</v>
      </c>
      <c r="M847" s="18">
        <f t="shared" si="158"/>
        <v>298.60160000000002</v>
      </c>
      <c r="N847">
        <f t="shared" si="159"/>
        <v>466.4</v>
      </c>
      <c r="O847">
        <f t="shared" si="156"/>
        <v>197938.079757</v>
      </c>
      <c r="P847">
        <f t="shared" si="157"/>
        <v>197938.079757</v>
      </c>
      <c r="Q847">
        <f t="shared" si="160"/>
        <v>398892.465081</v>
      </c>
      <c r="R847">
        <f t="shared" si="161"/>
        <v>907216.23187592998</v>
      </c>
      <c r="S847">
        <f t="shared" si="162"/>
        <v>15193813.797995294</v>
      </c>
      <c r="T847">
        <f t="shared" si="163"/>
        <v>2886596.336662651</v>
      </c>
      <c r="U847" s="39">
        <f>(T847+T848)</f>
        <v>5861838.5458402522</v>
      </c>
      <c r="V847" s="39">
        <f t="shared" si="164"/>
        <v>3342639.0355589646</v>
      </c>
      <c r="W847" s="39">
        <f t="shared" si="165"/>
        <v>247422.59969624999</v>
      </c>
      <c r="X847" s="39">
        <f t="shared" si="166"/>
        <v>39587.615951400003</v>
      </c>
    </row>
    <row r="848" spans="2:24" x14ac:dyDescent="0.25">
      <c r="B848" s="4" t="s">
        <v>57</v>
      </c>
      <c r="C848" s="4">
        <v>840</v>
      </c>
      <c r="D848" s="4">
        <v>251</v>
      </c>
      <c r="E848" s="26">
        <v>14.58333</v>
      </c>
      <c r="F848" s="23">
        <v>0.2</v>
      </c>
      <c r="G848" s="30">
        <v>0.21</v>
      </c>
      <c r="H848" s="30">
        <v>0.75</v>
      </c>
      <c r="I848" s="29">
        <v>2552.08</v>
      </c>
      <c r="J848" s="37">
        <f t="shared" si="167"/>
        <v>0.96508923253312495</v>
      </c>
      <c r="K848" s="37">
        <f t="shared" si="168"/>
        <v>15458.3298</v>
      </c>
      <c r="L848" t="s">
        <v>56</v>
      </c>
      <c r="M848" s="18">
        <f t="shared" si="158"/>
        <v>285.02879999999999</v>
      </c>
      <c r="N848">
        <f t="shared" si="159"/>
        <v>445.2</v>
      </c>
      <c r="O848">
        <f t="shared" si="156"/>
        <v>200954.385324</v>
      </c>
      <c r="P848">
        <f t="shared" si="157"/>
        <v>200954.385324</v>
      </c>
      <c r="Q848">
        <f t="shared" si="160"/>
        <v>406433.02540499996</v>
      </c>
      <c r="R848">
        <f t="shared" si="161"/>
        <v>979652.62845449999</v>
      </c>
      <c r="S848">
        <f t="shared" si="162"/>
        <v>16655575.640018135</v>
      </c>
      <c r="T848">
        <f t="shared" si="163"/>
        <v>2975242.2091776016</v>
      </c>
      <c r="U848" s="39">
        <f>(T848+T849)</f>
        <v>6085960.7387134517</v>
      </c>
      <c r="V848" s="39">
        <f t="shared" si="164"/>
        <v>3497670.8844038085</v>
      </c>
      <c r="W848" s="39">
        <f t="shared" si="165"/>
        <v>267939.18043200002</v>
      </c>
      <c r="X848" s="39">
        <f t="shared" si="166"/>
        <v>40190.877064800006</v>
      </c>
    </row>
    <row r="849" spans="2:24" x14ac:dyDescent="0.25">
      <c r="B849" s="4" t="s">
        <v>57</v>
      </c>
      <c r="C849" s="4">
        <v>841</v>
      </c>
      <c r="D849" s="4">
        <v>252</v>
      </c>
      <c r="E849" s="26">
        <v>14.80556</v>
      </c>
      <c r="F849" s="23">
        <v>0.2</v>
      </c>
      <c r="G849" s="30">
        <v>0.28000000000000003</v>
      </c>
      <c r="H849" s="30">
        <v>1</v>
      </c>
      <c r="I849" s="29">
        <v>2630.45</v>
      </c>
      <c r="J849" s="37">
        <f t="shared" si="167"/>
        <v>0.97979587224749987</v>
      </c>
      <c r="K849" s="37">
        <f t="shared" si="168"/>
        <v>15693.893599999999</v>
      </c>
      <c r="L849" t="s">
        <v>56</v>
      </c>
      <c r="M849" s="18">
        <f t="shared" si="158"/>
        <v>380.03840000000002</v>
      </c>
      <c r="N849">
        <f t="shared" si="159"/>
        <v>593.6</v>
      </c>
      <c r="O849">
        <f t="shared" si="156"/>
        <v>205478.64008099999</v>
      </c>
      <c r="P849">
        <f t="shared" si="157"/>
        <v>205478.64008099999</v>
      </c>
      <c r="Q849">
        <f t="shared" si="160"/>
        <v>415481.534919</v>
      </c>
      <c r="R849">
        <f t="shared" si="161"/>
        <v>1058786.2270365751</v>
      </c>
      <c r="S849">
        <f t="shared" si="162"/>
        <v>18235362.345874928</v>
      </c>
      <c r="T849">
        <f t="shared" si="163"/>
        <v>3110718.52953585</v>
      </c>
      <c r="U849" s="39">
        <f>(T849+T850)</f>
        <v>6359929.5191062503</v>
      </c>
      <c r="V849" s="39">
        <f t="shared" si="164"/>
        <v>5105901.4568449799</v>
      </c>
      <c r="W849" s="39">
        <f t="shared" si="165"/>
        <v>205478.64008099999</v>
      </c>
      <c r="X849" s="39">
        <f t="shared" si="166"/>
        <v>41095.728016200002</v>
      </c>
    </row>
    <row r="850" spans="2:24" x14ac:dyDescent="0.25">
      <c r="B850" s="4" t="s">
        <v>57</v>
      </c>
      <c r="C850" s="4">
        <v>842</v>
      </c>
      <c r="D850" s="4">
        <v>253</v>
      </c>
      <c r="E850" s="26">
        <v>15.13889</v>
      </c>
      <c r="F850" s="23">
        <v>0.2</v>
      </c>
      <c r="G850" s="30">
        <v>0.33</v>
      </c>
      <c r="H850" s="30">
        <v>1.2</v>
      </c>
      <c r="I850" s="29">
        <v>2750.23</v>
      </c>
      <c r="J850" s="37">
        <f t="shared" si="167"/>
        <v>1.001854839155625</v>
      </c>
      <c r="K850" s="37">
        <f t="shared" si="168"/>
        <v>16047.223400000001</v>
      </c>
      <c r="L850" t="s">
        <v>56</v>
      </c>
      <c r="M850" s="18">
        <f t="shared" si="158"/>
        <v>447.9024</v>
      </c>
      <c r="N850">
        <f t="shared" si="159"/>
        <v>699.6</v>
      </c>
      <c r="O850">
        <f t="shared" si="156"/>
        <v>210002.89483800001</v>
      </c>
      <c r="P850">
        <f t="shared" si="157"/>
        <v>210002.89483800001</v>
      </c>
      <c r="Q850">
        <f t="shared" si="160"/>
        <v>423021.95951399999</v>
      </c>
      <c r="R850">
        <f t="shared" si="161"/>
        <v>1134599.4401728497</v>
      </c>
      <c r="S850">
        <f t="shared" si="162"/>
        <v>20085896.979125332</v>
      </c>
      <c r="T850">
        <f t="shared" si="163"/>
        <v>3249210.9895704007</v>
      </c>
      <c r="U850" s="39">
        <f>(T850+T851)</f>
        <v>6592425.9189840024</v>
      </c>
      <c r="V850" s="39">
        <f t="shared" si="164"/>
        <v>6628346.0031113597</v>
      </c>
      <c r="W850" s="39">
        <f t="shared" si="165"/>
        <v>175002.41236500003</v>
      </c>
      <c r="X850" s="39">
        <f t="shared" si="166"/>
        <v>42000.578967600006</v>
      </c>
    </row>
    <row r="851" spans="2:24" x14ac:dyDescent="0.25">
      <c r="B851" s="4" t="s">
        <v>57</v>
      </c>
      <c r="C851" s="4">
        <v>843</v>
      </c>
      <c r="D851" s="4">
        <v>254</v>
      </c>
      <c r="E851" s="26">
        <v>15.47222</v>
      </c>
      <c r="F851" s="23">
        <v>0.2</v>
      </c>
      <c r="G851" s="30">
        <v>0.28000000000000003</v>
      </c>
      <c r="H851" s="30">
        <v>1</v>
      </c>
      <c r="I851" s="29">
        <v>2872.68</v>
      </c>
      <c r="J851" s="37">
        <f t="shared" si="167"/>
        <v>1.0239138060637498</v>
      </c>
      <c r="K851" s="37">
        <f t="shared" si="168"/>
        <v>16400.553199999998</v>
      </c>
      <c r="L851" t="s">
        <v>56</v>
      </c>
      <c r="M851" s="18">
        <f t="shared" si="158"/>
        <v>380.03840000000002</v>
      </c>
      <c r="N851">
        <f t="shared" si="159"/>
        <v>593.6</v>
      </c>
      <c r="O851">
        <f t="shared" ref="O851:O914" si="169">1357.29*10*E852</f>
        <v>213019.06467600001</v>
      </c>
      <c r="P851">
        <f t="shared" ref="P851:P914" si="170">13572.9*E852</f>
        <v>213019.06467600001</v>
      </c>
      <c r="Q851">
        <f t="shared" si="160"/>
        <v>427169.29483799997</v>
      </c>
      <c r="R851">
        <f t="shared" si="161"/>
        <v>1224859.621887</v>
      </c>
      <c r="S851">
        <f t="shared" si="162"/>
        <v>21764104.399089672</v>
      </c>
      <c r="T851">
        <f t="shared" si="163"/>
        <v>3343214.9294136018</v>
      </c>
      <c r="U851" s="39">
        <f>(T851+T852)</f>
        <v>6722030.1478590015</v>
      </c>
      <c r="V851" s="39">
        <f t="shared" si="164"/>
        <v>6093949.231745109</v>
      </c>
      <c r="W851" s="39">
        <f t="shared" si="165"/>
        <v>213019.06467600001</v>
      </c>
      <c r="X851" s="39">
        <f t="shared" si="166"/>
        <v>42603.812935200003</v>
      </c>
    </row>
    <row r="852" spans="2:24" x14ac:dyDescent="0.25">
      <c r="B852" s="4" t="s">
        <v>57</v>
      </c>
      <c r="C852" s="4">
        <v>844</v>
      </c>
      <c r="D852" s="4">
        <v>255</v>
      </c>
      <c r="E852" s="26">
        <v>15.69444</v>
      </c>
      <c r="F852" s="23">
        <v>0.2</v>
      </c>
      <c r="G852" s="30">
        <v>0.15</v>
      </c>
      <c r="H852" s="30">
        <v>0.55000000000000004</v>
      </c>
      <c r="I852" s="29">
        <v>2955.79</v>
      </c>
      <c r="J852" s="37">
        <f t="shared" si="167"/>
        <v>1.0386197840025</v>
      </c>
      <c r="K852" s="37">
        <f t="shared" si="168"/>
        <v>16636.106400000001</v>
      </c>
      <c r="L852" t="s">
        <v>56</v>
      </c>
      <c r="M852" s="18">
        <f t="shared" ref="M852:M915" si="171">1357.28*G852</f>
        <v>203.59199999999998</v>
      </c>
      <c r="N852">
        <f t="shared" ref="N852:N915" si="172">2120*G852</f>
        <v>318</v>
      </c>
      <c r="O852">
        <f t="shared" si="169"/>
        <v>214150.23016199999</v>
      </c>
      <c r="P852">
        <f t="shared" si="170"/>
        <v>214150.23016199999</v>
      </c>
      <c r="Q852">
        <f t="shared" ref="Q852:Q915" si="173">(P852+P853)</f>
        <v>429054.43491900002</v>
      </c>
      <c r="R852">
        <f t="shared" ref="R852:R915" si="174">(0.5*P837*E853)-(0.5*P837*E2525)</f>
        <v>1308695.6130452997</v>
      </c>
      <c r="S852">
        <f t="shared" ref="S852:S915" si="175">R852+R853*E853</f>
        <v>23112850.883586355</v>
      </c>
      <c r="T852">
        <f t="shared" ref="T852:T915" si="176">P852*E853</f>
        <v>3378815.2184454002</v>
      </c>
      <c r="U852" s="39">
        <f>(T852+T853)</f>
        <v>6781464.4107505511</v>
      </c>
      <c r="V852" s="39">
        <f t="shared" ref="V852:V915" si="177">S852*G852</f>
        <v>3466927.6325379531</v>
      </c>
      <c r="W852" s="39">
        <f t="shared" ref="W852:W915" si="178">P852/H852</f>
        <v>389364.05483999994</v>
      </c>
      <c r="X852" s="39">
        <f t="shared" ref="X852:X915" si="179">F853*P852</f>
        <v>42830.046032400001</v>
      </c>
    </row>
    <row r="853" spans="2:24" x14ac:dyDescent="0.25">
      <c r="B853" s="4" t="s">
        <v>57</v>
      </c>
      <c r="C853" s="4">
        <v>845</v>
      </c>
      <c r="D853" s="4">
        <v>256</v>
      </c>
      <c r="E853" s="26">
        <v>15.77778</v>
      </c>
      <c r="F853" s="23">
        <v>0.2</v>
      </c>
      <c r="G853" s="30">
        <v>7.0000000000000007E-2</v>
      </c>
      <c r="H853" s="30">
        <v>0.25</v>
      </c>
      <c r="I853" s="29">
        <v>2987.26</v>
      </c>
      <c r="J853" s="37">
        <f t="shared" ref="J853:J916" si="180">0.5*1.225*0.35*0.3087*E853</f>
        <v>1.04413502206125</v>
      </c>
      <c r="K853" s="37">
        <f t="shared" ref="K853:K916" si="181">0.5*2120*E853</f>
        <v>16724.446800000002</v>
      </c>
      <c r="L853" t="s">
        <v>56</v>
      </c>
      <c r="M853" s="18">
        <f t="shared" si="171"/>
        <v>95.009600000000006</v>
      </c>
      <c r="N853">
        <f t="shared" si="172"/>
        <v>148.4</v>
      </c>
      <c r="O853">
        <f t="shared" si="169"/>
        <v>214904.204757</v>
      </c>
      <c r="P853">
        <f t="shared" si="170"/>
        <v>214904.204757</v>
      </c>
      <c r="Q853">
        <f t="shared" si="173"/>
        <v>430562.51983800001</v>
      </c>
      <c r="R853">
        <f t="shared" si="174"/>
        <v>1381953.3084211501</v>
      </c>
      <c r="S853">
        <f t="shared" si="175"/>
        <v>24003607.221650753</v>
      </c>
      <c r="T853">
        <f t="shared" si="176"/>
        <v>3402649.1923051509</v>
      </c>
      <c r="U853" s="39">
        <f>(T853+T854)</f>
        <v>6829220.4382125009</v>
      </c>
      <c r="V853" s="39">
        <f t="shared" si="177"/>
        <v>1680252.5055155528</v>
      </c>
      <c r="W853" s="39">
        <f t="shared" si="178"/>
        <v>859616.819028</v>
      </c>
      <c r="X853" s="39">
        <f t="shared" si="179"/>
        <v>42980.840951400001</v>
      </c>
    </row>
    <row r="854" spans="2:24" x14ac:dyDescent="0.25">
      <c r="B854" s="4" t="s">
        <v>57</v>
      </c>
      <c r="C854" s="4">
        <v>846</v>
      </c>
      <c r="D854" s="4">
        <v>257</v>
      </c>
      <c r="E854" s="26">
        <v>15.83333</v>
      </c>
      <c r="F854" s="23">
        <v>0.2</v>
      </c>
      <c r="G854" s="30">
        <v>0.06</v>
      </c>
      <c r="H854" s="30">
        <v>0.2</v>
      </c>
      <c r="I854" s="29">
        <v>3008.33</v>
      </c>
      <c r="J854" s="37">
        <f t="shared" si="180"/>
        <v>1.0478111856581249</v>
      </c>
      <c r="K854" s="37">
        <f t="shared" si="181"/>
        <v>16783.3298</v>
      </c>
      <c r="L854" t="s">
        <v>56</v>
      </c>
      <c r="M854" s="18">
        <f t="shared" si="171"/>
        <v>81.436799999999991</v>
      </c>
      <c r="N854">
        <f t="shared" si="172"/>
        <v>127.19999999999999</v>
      </c>
      <c r="O854">
        <f t="shared" si="169"/>
        <v>215658.31508100001</v>
      </c>
      <c r="P854">
        <f t="shared" si="170"/>
        <v>215658.31508100001</v>
      </c>
      <c r="Q854">
        <f t="shared" si="173"/>
        <v>433201.77024300001</v>
      </c>
      <c r="R854">
        <f t="shared" si="174"/>
        <v>1428736.3374116248</v>
      </c>
      <c r="S854">
        <f t="shared" si="175"/>
        <v>24568246.34266489</v>
      </c>
      <c r="T854">
        <f t="shared" si="176"/>
        <v>3426571.24590735</v>
      </c>
      <c r="U854" s="39">
        <f>(T854+T855)</f>
        <v>6913309.8856837507</v>
      </c>
      <c r="V854" s="39">
        <f t="shared" si="177"/>
        <v>1474094.7805598932</v>
      </c>
      <c r="W854" s="39">
        <f t="shared" si="178"/>
        <v>1078291.575405</v>
      </c>
      <c r="X854" s="39">
        <f t="shared" si="179"/>
        <v>43131.663016200007</v>
      </c>
    </row>
    <row r="855" spans="2:24" x14ac:dyDescent="0.25">
      <c r="B855" s="4" t="s">
        <v>57</v>
      </c>
      <c r="C855" s="4">
        <v>847</v>
      </c>
      <c r="D855" s="4">
        <v>258</v>
      </c>
      <c r="E855" s="26">
        <v>15.88889</v>
      </c>
      <c r="F855" s="23">
        <v>0.2</v>
      </c>
      <c r="G855" s="30">
        <v>0.1</v>
      </c>
      <c r="H855" s="30">
        <v>0.35</v>
      </c>
      <c r="I855" s="29">
        <v>3029.48</v>
      </c>
      <c r="J855" s="37">
        <f t="shared" si="180"/>
        <v>1.0514880110306248</v>
      </c>
      <c r="K855" s="37">
        <f t="shared" si="181"/>
        <v>16842.223399999999</v>
      </c>
      <c r="L855" t="s">
        <v>56</v>
      </c>
      <c r="M855" s="18">
        <f t="shared" si="171"/>
        <v>135.72800000000001</v>
      </c>
      <c r="N855">
        <f t="shared" si="172"/>
        <v>212</v>
      </c>
      <c r="O855">
        <f t="shared" si="169"/>
        <v>217543.455162</v>
      </c>
      <c r="P855">
        <f t="shared" si="170"/>
        <v>217543.455162</v>
      </c>
      <c r="Q855">
        <f t="shared" si="173"/>
        <v>438857.19048599998</v>
      </c>
      <c r="R855">
        <f t="shared" si="174"/>
        <v>1456332.6956919751</v>
      </c>
      <c r="S855">
        <f t="shared" si="175"/>
        <v>25448985.917349089</v>
      </c>
      <c r="T855">
        <f t="shared" si="176"/>
        <v>3486738.6397764003</v>
      </c>
      <c r="U855" s="39">
        <f>(T855+T856)</f>
        <v>7095383.029926002</v>
      </c>
      <c r="V855" s="39">
        <f t="shared" si="177"/>
        <v>2544898.591734909</v>
      </c>
      <c r="W855" s="39">
        <f t="shared" si="178"/>
        <v>621552.72903428576</v>
      </c>
      <c r="X855" s="39">
        <f t="shared" si="179"/>
        <v>43508.691032400005</v>
      </c>
    </row>
    <row r="856" spans="2:24" x14ac:dyDescent="0.25">
      <c r="B856" s="4" t="s">
        <v>57</v>
      </c>
      <c r="C856" s="4">
        <v>848</v>
      </c>
      <c r="D856" s="4">
        <v>259</v>
      </c>
      <c r="E856" s="26">
        <v>16.02778</v>
      </c>
      <c r="F856" s="23">
        <v>0.2</v>
      </c>
      <c r="G856" s="30">
        <v>0.21</v>
      </c>
      <c r="H856" s="30">
        <v>0.75</v>
      </c>
      <c r="I856" s="29">
        <v>3082.68</v>
      </c>
      <c r="J856" s="37">
        <f t="shared" si="180"/>
        <v>1.06067941268625</v>
      </c>
      <c r="K856" s="37">
        <f t="shared" si="181"/>
        <v>16989.446800000002</v>
      </c>
      <c r="L856" t="s">
        <v>56</v>
      </c>
      <c r="M856" s="18">
        <f t="shared" si="171"/>
        <v>285.02879999999999</v>
      </c>
      <c r="N856">
        <f t="shared" si="172"/>
        <v>445.2</v>
      </c>
      <c r="O856">
        <f t="shared" si="169"/>
        <v>221313.73532399998</v>
      </c>
      <c r="P856">
        <f t="shared" si="170"/>
        <v>221313.73532399998</v>
      </c>
      <c r="Q856">
        <f t="shared" si="173"/>
        <v>447905.69999999995</v>
      </c>
      <c r="R856">
        <f t="shared" si="174"/>
        <v>1496941.7612206503</v>
      </c>
      <c r="S856">
        <f t="shared" si="175"/>
        <v>26795426.268012069</v>
      </c>
      <c r="T856">
        <f t="shared" si="176"/>
        <v>3608644.3901496013</v>
      </c>
      <c r="U856" s="39">
        <f>(T856+T857)</f>
        <v>7391470.3489152025</v>
      </c>
      <c r="V856" s="39">
        <f t="shared" si="177"/>
        <v>5627039.5162825342</v>
      </c>
      <c r="W856" s="39">
        <f t="shared" si="178"/>
        <v>295084.98043199995</v>
      </c>
      <c r="X856" s="39">
        <f t="shared" si="179"/>
        <v>44262.747064800002</v>
      </c>
    </row>
    <row r="857" spans="2:24" x14ac:dyDescent="0.25">
      <c r="B857" s="4" t="s">
        <v>57</v>
      </c>
      <c r="C857" s="4">
        <v>849</v>
      </c>
      <c r="D857" s="4">
        <v>260</v>
      </c>
      <c r="E857" s="26">
        <v>16.30556</v>
      </c>
      <c r="F857" s="23">
        <v>0.2</v>
      </c>
      <c r="G857" s="30">
        <v>0.33</v>
      </c>
      <c r="H857" s="30">
        <v>1.2</v>
      </c>
      <c r="I857" s="29">
        <v>3190.45</v>
      </c>
      <c r="J857" s="37">
        <f t="shared" si="180"/>
        <v>1.0790622159974999</v>
      </c>
      <c r="K857" s="37">
        <f t="shared" si="181"/>
        <v>17283.893599999999</v>
      </c>
      <c r="L857" t="s">
        <v>56</v>
      </c>
      <c r="M857" s="18">
        <f t="shared" si="171"/>
        <v>447.9024</v>
      </c>
      <c r="N857">
        <f t="shared" si="172"/>
        <v>699.6</v>
      </c>
      <c r="O857">
        <f t="shared" si="169"/>
        <v>226591.964676</v>
      </c>
      <c r="P857">
        <f t="shared" si="170"/>
        <v>226591.964676</v>
      </c>
      <c r="Q857">
        <f t="shared" si="173"/>
        <v>456954.20951399999</v>
      </c>
      <c r="R857">
        <f t="shared" si="174"/>
        <v>1551525.0323688006</v>
      </c>
      <c r="S857">
        <f t="shared" si="175"/>
        <v>28151418.622854676</v>
      </c>
      <c r="T857">
        <f t="shared" si="176"/>
        <v>3782825.9587656017</v>
      </c>
      <c r="U857" s="39">
        <f>(T857+T858)</f>
        <v>7692584.6578500019</v>
      </c>
      <c r="V857" s="39">
        <f t="shared" si="177"/>
        <v>9289968.1455420442</v>
      </c>
      <c r="W857" s="39">
        <f t="shared" si="178"/>
        <v>188826.63723000002</v>
      </c>
      <c r="X857" s="39">
        <f t="shared" si="179"/>
        <v>45318.392935200005</v>
      </c>
    </row>
    <row r="858" spans="2:24" x14ac:dyDescent="0.25">
      <c r="B858" s="4" t="s">
        <v>57</v>
      </c>
      <c r="C858" s="4">
        <v>850</v>
      </c>
      <c r="D858" s="4">
        <v>261</v>
      </c>
      <c r="E858" s="26">
        <v>16.69444</v>
      </c>
      <c r="F858" s="23">
        <v>0.2</v>
      </c>
      <c r="G858" s="30">
        <v>0.33</v>
      </c>
      <c r="H858" s="30">
        <v>1.2</v>
      </c>
      <c r="I858" s="29">
        <v>3344.45</v>
      </c>
      <c r="J858" s="37">
        <f t="shared" si="180"/>
        <v>1.1047973465024998</v>
      </c>
      <c r="K858" s="37">
        <f t="shared" si="181"/>
        <v>17696.106400000001</v>
      </c>
      <c r="L858" t="s">
        <v>56</v>
      </c>
      <c r="M858" s="18">
        <f t="shared" si="171"/>
        <v>447.9024</v>
      </c>
      <c r="N858">
        <f t="shared" si="172"/>
        <v>699.6</v>
      </c>
      <c r="O858">
        <f t="shared" si="169"/>
        <v>230362.24483799998</v>
      </c>
      <c r="P858">
        <f t="shared" si="170"/>
        <v>230362.24483799998</v>
      </c>
      <c r="Q858">
        <f t="shared" si="173"/>
        <v>462986.68491899996</v>
      </c>
      <c r="R858">
        <f t="shared" si="174"/>
        <v>1593338.4761924255</v>
      </c>
      <c r="S858">
        <f t="shared" si="175"/>
        <v>29120731.002027567</v>
      </c>
      <c r="T858">
        <f t="shared" si="176"/>
        <v>3909758.6990844002</v>
      </c>
      <c r="U858" s="39">
        <f>(T858+T859)</f>
        <v>7896683.3889442496</v>
      </c>
      <c r="V858" s="39">
        <f t="shared" si="177"/>
        <v>9609841.230669098</v>
      </c>
      <c r="W858" s="39">
        <f t="shared" si="178"/>
        <v>191968.537365</v>
      </c>
      <c r="X858" s="39">
        <f t="shared" si="179"/>
        <v>46072.448967600001</v>
      </c>
    </row>
    <row r="859" spans="2:24" x14ac:dyDescent="0.25">
      <c r="B859" s="4" t="s">
        <v>57</v>
      </c>
      <c r="C859" s="4">
        <v>851</v>
      </c>
      <c r="D859" s="4">
        <v>262</v>
      </c>
      <c r="E859" s="26">
        <v>16.97222</v>
      </c>
      <c r="F859" s="23">
        <v>0.2</v>
      </c>
      <c r="G859" s="30">
        <v>0.22</v>
      </c>
      <c r="H859" s="30">
        <v>0.8</v>
      </c>
      <c r="I859" s="29">
        <v>3456.68</v>
      </c>
      <c r="J859" s="37">
        <f t="shared" si="180"/>
        <v>1.1231801498137499</v>
      </c>
      <c r="K859" s="37">
        <f t="shared" si="181"/>
        <v>17990.553199999998</v>
      </c>
      <c r="L859" t="s">
        <v>56</v>
      </c>
      <c r="M859" s="18">
        <f t="shared" si="171"/>
        <v>298.60160000000002</v>
      </c>
      <c r="N859">
        <f t="shared" si="172"/>
        <v>466.4</v>
      </c>
      <c r="O859">
        <f t="shared" si="169"/>
        <v>232624.44008099998</v>
      </c>
      <c r="P859">
        <f t="shared" si="170"/>
        <v>232624.44008099998</v>
      </c>
      <c r="Q859">
        <f t="shared" si="173"/>
        <v>467511.07540500001</v>
      </c>
      <c r="R859">
        <f t="shared" si="174"/>
        <v>1621908.7736215498</v>
      </c>
      <c r="S859">
        <f t="shared" si="175"/>
        <v>30081346.683614835</v>
      </c>
      <c r="T859">
        <f t="shared" si="176"/>
        <v>3986924.6898598499</v>
      </c>
      <c r="U859" s="39">
        <f>(T859+T860)</f>
        <v>8051769.4506574515</v>
      </c>
      <c r="V859" s="39">
        <f t="shared" si="177"/>
        <v>6617896.270395264</v>
      </c>
      <c r="W859" s="39">
        <f t="shared" si="178"/>
        <v>290780.55010124994</v>
      </c>
      <c r="X859" s="39">
        <f t="shared" si="179"/>
        <v>46524.888016199999</v>
      </c>
    </row>
    <row r="860" spans="2:24" x14ac:dyDescent="0.25">
      <c r="B860" s="4" t="s">
        <v>57</v>
      </c>
      <c r="C860" s="4">
        <v>852</v>
      </c>
      <c r="D860" s="4">
        <v>263</v>
      </c>
      <c r="E860" s="26">
        <v>17.13889</v>
      </c>
      <c r="F860" s="23">
        <v>0.2</v>
      </c>
      <c r="G860" s="30">
        <v>0.17</v>
      </c>
      <c r="H860" s="30">
        <v>0.6</v>
      </c>
      <c r="I860" s="29">
        <v>3524.9</v>
      </c>
      <c r="J860" s="37">
        <f t="shared" si="180"/>
        <v>1.1342099641556249</v>
      </c>
      <c r="K860" s="37">
        <f t="shared" si="181"/>
        <v>18167.223399999999</v>
      </c>
      <c r="L860" t="s">
        <v>56</v>
      </c>
      <c r="M860" s="18">
        <f t="shared" si="171"/>
        <v>230.73760000000001</v>
      </c>
      <c r="N860">
        <f t="shared" si="172"/>
        <v>360.40000000000003</v>
      </c>
      <c r="O860">
        <f t="shared" si="169"/>
        <v>234886.635324</v>
      </c>
      <c r="P860">
        <f t="shared" si="170"/>
        <v>234886.635324</v>
      </c>
      <c r="Q860">
        <f t="shared" si="173"/>
        <v>472035.33016200003</v>
      </c>
      <c r="R860">
        <f t="shared" si="174"/>
        <v>1660518.1496580751</v>
      </c>
      <c r="S860">
        <f t="shared" si="175"/>
        <v>31186455.445406977</v>
      </c>
      <c r="T860">
        <f t="shared" si="176"/>
        <v>4064844.7607976017</v>
      </c>
      <c r="U860" s="39">
        <f>(T860+T861)</f>
        <v>8208358.9297200013</v>
      </c>
      <c r="V860" s="39">
        <f t="shared" si="177"/>
        <v>5301697.4257191867</v>
      </c>
      <c r="W860" s="39">
        <f t="shared" si="178"/>
        <v>391477.72554000001</v>
      </c>
      <c r="X860" s="39">
        <f t="shared" si="179"/>
        <v>46977.327064800003</v>
      </c>
    </row>
    <row r="861" spans="2:24" x14ac:dyDescent="0.25">
      <c r="B861" s="4" t="s">
        <v>57</v>
      </c>
      <c r="C861" s="4">
        <v>853</v>
      </c>
      <c r="D861" s="4">
        <v>264</v>
      </c>
      <c r="E861" s="26">
        <v>17.30556</v>
      </c>
      <c r="F861" s="23">
        <v>0.2</v>
      </c>
      <c r="G861" s="30">
        <v>0.17</v>
      </c>
      <c r="H861" s="30">
        <v>0.6</v>
      </c>
      <c r="I861" s="29">
        <v>3593.79</v>
      </c>
      <c r="J861" s="37">
        <f t="shared" si="180"/>
        <v>1.1452397784974999</v>
      </c>
      <c r="K861" s="37">
        <f t="shared" si="181"/>
        <v>18343.893599999999</v>
      </c>
      <c r="L861" t="s">
        <v>56</v>
      </c>
      <c r="M861" s="18">
        <f t="shared" si="171"/>
        <v>230.73760000000001</v>
      </c>
      <c r="N861">
        <f t="shared" si="172"/>
        <v>360.40000000000003</v>
      </c>
      <c r="O861">
        <f t="shared" si="169"/>
        <v>237148.694838</v>
      </c>
      <c r="P861">
        <f t="shared" si="170"/>
        <v>237148.694838</v>
      </c>
      <c r="Q861">
        <f t="shared" si="173"/>
        <v>475805.47459499998</v>
      </c>
      <c r="R861">
        <f t="shared" si="174"/>
        <v>1706153.2418337748</v>
      </c>
      <c r="S861">
        <f t="shared" si="175"/>
        <v>32111402.878353499</v>
      </c>
      <c r="T861">
        <f t="shared" si="176"/>
        <v>4143514.1689224001</v>
      </c>
      <c r="U861" s="39">
        <f>(T861+T862)</f>
        <v>8339895.0841270508</v>
      </c>
      <c r="V861" s="39">
        <f t="shared" si="177"/>
        <v>5458938.4893200956</v>
      </c>
      <c r="W861" s="39">
        <f t="shared" si="178"/>
        <v>395247.82472999999</v>
      </c>
      <c r="X861" s="39">
        <f t="shared" si="179"/>
        <v>47429.738967600002</v>
      </c>
    </row>
    <row r="862" spans="2:24" x14ac:dyDescent="0.25">
      <c r="B862" s="4" t="s">
        <v>57</v>
      </c>
      <c r="C862" s="4">
        <v>854</v>
      </c>
      <c r="D862" s="4">
        <v>265</v>
      </c>
      <c r="E862" s="26">
        <v>17.47222</v>
      </c>
      <c r="F862" s="23">
        <v>0.2</v>
      </c>
      <c r="G862" s="30">
        <v>0.14000000000000001</v>
      </c>
      <c r="H862" s="30">
        <v>0.5</v>
      </c>
      <c r="I862" s="29">
        <v>3663.34</v>
      </c>
      <c r="J862" s="37">
        <f t="shared" si="180"/>
        <v>1.1562689310637499</v>
      </c>
      <c r="K862" s="37">
        <f t="shared" si="181"/>
        <v>18520.553199999998</v>
      </c>
      <c r="L862" t="s">
        <v>56</v>
      </c>
      <c r="M862" s="18">
        <f t="shared" si="171"/>
        <v>190.01920000000001</v>
      </c>
      <c r="N862">
        <f t="shared" si="172"/>
        <v>296.8</v>
      </c>
      <c r="O862">
        <f t="shared" si="169"/>
        <v>238656.77975699998</v>
      </c>
      <c r="P862">
        <f t="shared" si="170"/>
        <v>238656.77975699998</v>
      </c>
      <c r="Q862">
        <f t="shared" si="173"/>
        <v>477690.61467599997</v>
      </c>
      <c r="R862">
        <f t="shared" si="174"/>
        <v>1740205.2879668253</v>
      </c>
      <c r="S862">
        <f t="shared" si="175"/>
        <v>32854169.582034964</v>
      </c>
      <c r="T862">
        <f t="shared" si="176"/>
        <v>4196380.9152046507</v>
      </c>
      <c r="U862" s="39">
        <f>(T862+T863)</f>
        <v>8406032.0756850019</v>
      </c>
      <c r="V862" s="39">
        <f t="shared" si="177"/>
        <v>4599583.7414848953</v>
      </c>
      <c r="W862" s="39">
        <f t="shared" si="178"/>
        <v>477313.55951399996</v>
      </c>
      <c r="X862" s="39">
        <f t="shared" si="179"/>
        <v>47731.355951400001</v>
      </c>
    </row>
    <row r="863" spans="2:24" x14ac:dyDescent="0.25">
      <c r="B863" s="4" t="s">
        <v>57</v>
      </c>
      <c r="C863" s="4">
        <v>855</v>
      </c>
      <c r="D863" s="4">
        <v>266</v>
      </c>
      <c r="E863" s="26">
        <v>17.58333</v>
      </c>
      <c r="F863" s="23">
        <v>0.2</v>
      </c>
      <c r="G863" s="30">
        <v>7.0000000000000007E-2</v>
      </c>
      <c r="H863" s="30">
        <v>0.25</v>
      </c>
      <c r="I863" s="29">
        <v>3710.08</v>
      </c>
      <c r="J863" s="37">
        <f t="shared" si="180"/>
        <v>1.1636219200331248</v>
      </c>
      <c r="K863" s="37">
        <f t="shared" si="181"/>
        <v>18638.3298</v>
      </c>
      <c r="L863" t="s">
        <v>56</v>
      </c>
      <c r="M863" s="18">
        <f t="shared" si="171"/>
        <v>95.009600000000006</v>
      </c>
      <c r="N863">
        <f t="shared" si="172"/>
        <v>148.4</v>
      </c>
      <c r="O863">
        <f t="shared" si="169"/>
        <v>239033.83491899999</v>
      </c>
      <c r="P863">
        <f t="shared" si="170"/>
        <v>239033.83491899999</v>
      </c>
      <c r="Q863">
        <f t="shared" si="173"/>
        <v>478444.72499999998</v>
      </c>
      <c r="R863">
        <f t="shared" si="174"/>
        <v>1769514.8924616748</v>
      </c>
      <c r="S863">
        <f t="shared" si="175"/>
        <v>33684501.66020485</v>
      </c>
      <c r="T863">
        <f t="shared" si="176"/>
        <v>4209651.1604803503</v>
      </c>
      <c r="U863" s="39">
        <f>(T863+T864)</f>
        <v>8432593.5154212005</v>
      </c>
      <c r="V863" s="39">
        <f t="shared" si="177"/>
        <v>2357915.1162143396</v>
      </c>
      <c r="W863" s="39">
        <f t="shared" si="178"/>
        <v>956135.33967599995</v>
      </c>
      <c r="X863" s="39">
        <f t="shared" si="179"/>
        <v>47806.7669838</v>
      </c>
    </row>
    <row r="864" spans="2:24" x14ac:dyDescent="0.25">
      <c r="B864" s="4" t="s">
        <v>57</v>
      </c>
      <c r="C864" s="4">
        <v>856</v>
      </c>
      <c r="D864" s="4">
        <v>267</v>
      </c>
      <c r="E864" s="26">
        <v>17.61111</v>
      </c>
      <c r="F864" s="23">
        <v>0.2</v>
      </c>
      <c r="G864" s="30">
        <v>0.03</v>
      </c>
      <c r="H864" s="30">
        <v>0.1</v>
      </c>
      <c r="I864" s="29">
        <v>3721.81</v>
      </c>
      <c r="J864" s="37">
        <f t="shared" si="180"/>
        <v>1.1654603327193749</v>
      </c>
      <c r="K864" s="37">
        <f t="shared" si="181"/>
        <v>18667.776600000001</v>
      </c>
      <c r="L864" t="s">
        <v>56</v>
      </c>
      <c r="M864" s="18">
        <f t="shared" si="171"/>
        <v>40.718399999999995</v>
      </c>
      <c r="N864">
        <f t="shared" si="172"/>
        <v>63.599999999999994</v>
      </c>
      <c r="O864">
        <f t="shared" si="169"/>
        <v>239410.89008099999</v>
      </c>
      <c r="P864">
        <f t="shared" si="170"/>
        <v>239410.89008099999</v>
      </c>
      <c r="Q864">
        <f t="shared" si="173"/>
        <v>482592.06032399996</v>
      </c>
      <c r="R864">
        <f t="shared" si="174"/>
        <v>1812207.564869175</v>
      </c>
      <c r="S864">
        <f t="shared" si="175"/>
        <v>34995832.979055181</v>
      </c>
      <c r="T864">
        <f t="shared" si="176"/>
        <v>4222942.3549408503</v>
      </c>
      <c r="U864" s="39">
        <f>(T864+T865)</f>
        <v>8579939.132398501</v>
      </c>
      <c r="V864" s="39">
        <f t="shared" si="177"/>
        <v>1049874.9893716555</v>
      </c>
      <c r="W864" s="39">
        <f t="shared" si="178"/>
        <v>2394108.9008099996</v>
      </c>
      <c r="X864" s="39">
        <f t="shared" si="179"/>
        <v>47882.1780162</v>
      </c>
    </row>
    <row r="865" spans="2:24" x14ac:dyDescent="0.25">
      <c r="B865" s="4" t="s">
        <v>57</v>
      </c>
      <c r="C865" s="4">
        <v>857</v>
      </c>
      <c r="D865" s="4">
        <v>268</v>
      </c>
      <c r="E865" s="26">
        <v>17.63889</v>
      </c>
      <c r="F865" s="23">
        <v>0.2</v>
      </c>
      <c r="G865" s="30">
        <v>0.15</v>
      </c>
      <c r="H865" s="30">
        <v>0.55000000000000004</v>
      </c>
      <c r="I865" s="29">
        <v>3733.56</v>
      </c>
      <c r="J865" s="37">
        <f t="shared" si="180"/>
        <v>1.1672987454056249</v>
      </c>
      <c r="K865" s="37">
        <f t="shared" si="181"/>
        <v>18697.223399999999</v>
      </c>
      <c r="L865" t="s">
        <v>56</v>
      </c>
      <c r="M865" s="18">
        <f t="shared" si="171"/>
        <v>203.59199999999998</v>
      </c>
      <c r="N865">
        <f t="shared" si="172"/>
        <v>318</v>
      </c>
      <c r="O865">
        <f t="shared" si="169"/>
        <v>243181.170243</v>
      </c>
      <c r="P865">
        <f t="shared" si="170"/>
        <v>243181.170243</v>
      </c>
      <c r="Q865">
        <f t="shared" si="173"/>
        <v>491263.65040499996</v>
      </c>
      <c r="R865">
        <f t="shared" si="174"/>
        <v>1881276.2829285748</v>
      </c>
      <c r="S865">
        <f t="shared" si="175"/>
        <v>36760693.355039805</v>
      </c>
      <c r="T865">
        <f t="shared" si="176"/>
        <v>4356996.7774576508</v>
      </c>
      <c r="U865" s="39">
        <f>(T865+T866)</f>
        <v>8891393.7717130519</v>
      </c>
      <c r="V865" s="39">
        <f t="shared" si="177"/>
        <v>5514104.0032559708</v>
      </c>
      <c r="W865" s="39">
        <f t="shared" si="178"/>
        <v>442147.58225999994</v>
      </c>
      <c r="X865" s="39">
        <f t="shared" si="179"/>
        <v>48636.234048600003</v>
      </c>
    </row>
    <row r="866" spans="2:24" x14ac:dyDescent="0.25">
      <c r="B866" s="4" t="s">
        <v>57</v>
      </c>
      <c r="C866" s="4">
        <v>858</v>
      </c>
      <c r="D866" s="4">
        <v>269</v>
      </c>
      <c r="E866" s="26">
        <v>17.91667</v>
      </c>
      <c r="F866" s="23">
        <v>0.2</v>
      </c>
      <c r="G866" s="30">
        <v>0.32</v>
      </c>
      <c r="H866" s="30">
        <v>1.1499999999999999</v>
      </c>
      <c r="I866" s="29">
        <v>3852.08</v>
      </c>
      <c r="J866" s="37">
        <f t="shared" si="180"/>
        <v>1.1856815487168748</v>
      </c>
      <c r="K866" s="37">
        <f t="shared" si="181"/>
        <v>18991.6702</v>
      </c>
      <c r="L866" t="s">
        <v>56</v>
      </c>
      <c r="M866" s="18">
        <f t="shared" si="171"/>
        <v>434.32960000000003</v>
      </c>
      <c r="N866">
        <f t="shared" si="172"/>
        <v>678.4</v>
      </c>
      <c r="O866">
        <f t="shared" si="169"/>
        <v>248082.48016199999</v>
      </c>
      <c r="P866">
        <f t="shared" si="170"/>
        <v>248082.48016199999</v>
      </c>
      <c r="Q866">
        <f t="shared" si="173"/>
        <v>499935.24048599997</v>
      </c>
      <c r="R866">
        <f t="shared" si="174"/>
        <v>1946757.7999768497</v>
      </c>
      <c r="S866">
        <f t="shared" si="175"/>
        <v>38261758.863346212</v>
      </c>
      <c r="T866">
        <f t="shared" si="176"/>
        <v>4534396.9942554003</v>
      </c>
      <c r="U866" s="39">
        <f>(T866+T867)</f>
        <v>9207665.9996130019</v>
      </c>
      <c r="V866" s="39">
        <f t="shared" si="177"/>
        <v>12243762.836270789</v>
      </c>
      <c r="W866" s="39">
        <f t="shared" si="178"/>
        <v>215723.89579304348</v>
      </c>
      <c r="X866" s="39">
        <f t="shared" si="179"/>
        <v>49616.496032399999</v>
      </c>
    </row>
    <row r="867" spans="2:24" x14ac:dyDescent="0.25">
      <c r="B867" s="4" t="s">
        <v>57</v>
      </c>
      <c r="C867" s="4">
        <v>859</v>
      </c>
      <c r="D867" s="4">
        <v>270</v>
      </c>
      <c r="E867" s="26">
        <v>18.27778</v>
      </c>
      <c r="F867" s="23">
        <v>0.2</v>
      </c>
      <c r="G867" s="30">
        <v>0.32</v>
      </c>
      <c r="H867" s="30">
        <v>1.1499999999999999</v>
      </c>
      <c r="I867" s="29">
        <v>4008.93</v>
      </c>
      <c r="J867" s="37">
        <f t="shared" si="180"/>
        <v>1.2095789283112499</v>
      </c>
      <c r="K867" s="37">
        <f t="shared" si="181"/>
        <v>19374.446800000002</v>
      </c>
      <c r="L867" t="s">
        <v>56</v>
      </c>
      <c r="M867" s="18">
        <f t="shared" si="171"/>
        <v>434.32960000000003</v>
      </c>
      <c r="N867">
        <f t="shared" si="172"/>
        <v>678.4</v>
      </c>
      <c r="O867">
        <f t="shared" si="169"/>
        <v>251852.760324</v>
      </c>
      <c r="P867">
        <f t="shared" si="170"/>
        <v>251852.760324</v>
      </c>
      <c r="Q867">
        <f t="shared" si="173"/>
        <v>505967.58016200003</v>
      </c>
      <c r="R867">
        <f t="shared" si="174"/>
        <v>1986838.7223924003</v>
      </c>
      <c r="S867">
        <f t="shared" si="175"/>
        <v>39315836.255933918</v>
      </c>
      <c r="T867">
        <f t="shared" si="176"/>
        <v>4673269.0053576017</v>
      </c>
      <c r="U867" s="39">
        <f>(T867+T868)</f>
        <v>9430862.5676250011</v>
      </c>
      <c r="V867" s="39">
        <f t="shared" si="177"/>
        <v>12581067.601898855</v>
      </c>
      <c r="W867" s="39">
        <f t="shared" si="178"/>
        <v>219002.40028173916</v>
      </c>
      <c r="X867" s="39">
        <f t="shared" si="179"/>
        <v>50370.552064800002</v>
      </c>
    </row>
    <row r="868" spans="2:24" x14ac:dyDescent="0.25">
      <c r="B868" s="4" t="s">
        <v>57</v>
      </c>
      <c r="C868" s="4">
        <v>860</v>
      </c>
      <c r="D868" s="4">
        <v>271</v>
      </c>
      <c r="E868" s="26">
        <v>18.55556</v>
      </c>
      <c r="F868" s="23">
        <v>0.2</v>
      </c>
      <c r="G868" s="30">
        <v>0.22</v>
      </c>
      <c r="H868" s="30">
        <v>0.8</v>
      </c>
      <c r="I868" s="29">
        <v>4131.7</v>
      </c>
      <c r="J868" s="37">
        <f t="shared" si="180"/>
        <v>1.2279617316225</v>
      </c>
      <c r="K868" s="37">
        <f t="shared" si="181"/>
        <v>19668.893599999999</v>
      </c>
      <c r="L868" t="s">
        <v>56</v>
      </c>
      <c r="M868" s="18">
        <f t="shared" si="171"/>
        <v>298.60160000000002</v>
      </c>
      <c r="N868">
        <f t="shared" si="172"/>
        <v>466.4</v>
      </c>
      <c r="O868">
        <f t="shared" si="169"/>
        <v>254114.819838</v>
      </c>
      <c r="P868">
        <f t="shared" si="170"/>
        <v>254114.819838</v>
      </c>
      <c r="Q868">
        <f t="shared" si="173"/>
        <v>513508.00475700002</v>
      </c>
      <c r="R868">
        <f t="shared" si="174"/>
        <v>2011741.9001928002</v>
      </c>
      <c r="S868">
        <f t="shared" si="175"/>
        <v>40593273.890493542</v>
      </c>
      <c r="T868">
        <f t="shared" si="176"/>
        <v>4757593.5622674003</v>
      </c>
      <c r="U868" s="39">
        <f>(T868+T869)</f>
        <v>9714885.2525047511</v>
      </c>
      <c r="V868" s="39">
        <f t="shared" si="177"/>
        <v>8930520.2559085786</v>
      </c>
      <c r="W868" s="39">
        <f t="shared" si="178"/>
        <v>317643.52479749999</v>
      </c>
      <c r="X868" s="39">
        <f t="shared" si="179"/>
        <v>50822.963967600001</v>
      </c>
    </row>
    <row r="869" spans="2:24" x14ac:dyDescent="0.25">
      <c r="B869" s="4" t="s">
        <v>57</v>
      </c>
      <c r="C869" s="4">
        <v>861</v>
      </c>
      <c r="D869" s="4">
        <v>272</v>
      </c>
      <c r="E869" s="26">
        <v>18.72222</v>
      </c>
      <c r="F869" s="23">
        <v>0.2</v>
      </c>
      <c r="G869" s="30">
        <v>0.28000000000000003</v>
      </c>
      <c r="H869" s="30">
        <v>1</v>
      </c>
      <c r="I869" s="29">
        <v>4206.26</v>
      </c>
      <c r="J869" s="37">
        <f t="shared" si="180"/>
        <v>1.2389908841887498</v>
      </c>
      <c r="K869" s="37">
        <f t="shared" si="181"/>
        <v>19845.553199999998</v>
      </c>
      <c r="L869" t="s">
        <v>56</v>
      </c>
      <c r="M869" s="18">
        <f t="shared" si="171"/>
        <v>380.03840000000002</v>
      </c>
      <c r="N869">
        <f t="shared" si="172"/>
        <v>593.6</v>
      </c>
      <c r="O869">
        <f t="shared" si="169"/>
        <v>259393.18491899999</v>
      </c>
      <c r="P869">
        <f t="shared" si="170"/>
        <v>259393.18491899999</v>
      </c>
      <c r="Q869">
        <f t="shared" si="173"/>
        <v>527457.95991899993</v>
      </c>
      <c r="R869">
        <f t="shared" si="174"/>
        <v>2060734.8909638249</v>
      </c>
      <c r="S869">
        <f t="shared" si="175"/>
        <v>43116016.792101689</v>
      </c>
      <c r="T869">
        <f t="shared" si="176"/>
        <v>4957291.6902373498</v>
      </c>
      <c r="U869" s="39">
        <f>(T869+T870)</f>
        <v>10251570.996487349</v>
      </c>
      <c r="V869" s="39">
        <f t="shared" si="177"/>
        <v>12072484.701788474</v>
      </c>
      <c r="W869" s="39">
        <f t="shared" si="178"/>
        <v>259393.18491899999</v>
      </c>
      <c r="X869" s="39">
        <f t="shared" si="179"/>
        <v>51878.636983800003</v>
      </c>
    </row>
    <row r="870" spans="2:24" x14ac:dyDescent="0.25">
      <c r="B870" s="4" t="s">
        <v>57</v>
      </c>
      <c r="C870" s="4">
        <v>862</v>
      </c>
      <c r="D870" s="4">
        <v>273</v>
      </c>
      <c r="E870" s="26">
        <v>19.11111</v>
      </c>
      <c r="F870" s="23">
        <v>0.2</v>
      </c>
      <c r="G870" s="30">
        <v>0.51</v>
      </c>
      <c r="H870" s="30">
        <v>1.85</v>
      </c>
      <c r="I870" s="29">
        <v>4382.8100000000004</v>
      </c>
      <c r="J870" s="37">
        <f t="shared" si="180"/>
        <v>1.264726676469375</v>
      </c>
      <c r="K870" s="37">
        <f t="shared" si="181"/>
        <v>20257.776600000001</v>
      </c>
      <c r="L870" t="s">
        <v>56</v>
      </c>
      <c r="M870" s="18">
        <f t="shared" si="171"/>
        <v>692.21280000000002</v>
      </c>
      <c r="N870">
        <f t="shared" si="172"/>
        <v>1081.2</v>
      </c>
      <c r="O870">
        <f t="shared" si="169"/>
        <v>268064.77499999997</v>
      </c>
      <c r="P870">
        <f t="shared" si="170"/>
        <v>268064.77499999997</v>
      </c>
      <c r="Q870">
        <f t="shared" si="173"/>
        <v>540653.80475699995</v>
      </c>
      <c r="R870">
        <f t="shared" si="174"/>
        <v>2148241.6197247501</v>
      </c>
      <c r="S870">
        <f t="shared" si="175"/>
        <v>46039819.822664663</v>
      </c>
      <c r="T870">
        <f t="shared" si="176"/>
        <v>5294279.3062499994</v>
      </c>
      <c r="U870" s="39">
        <f>(T870+T871)</f>
        <v>10768774.745239649</v>
      </c>
      <c r="V870" s="39">
        <f t="shared" si="177"/>
        <v>23480308.109558977</v>
      </c>
      <c r="W870" s="39">
        <f t="shared" si="178"/>
        <v>144899.87837837834</v>
      </c>
      <c r="X870" s="39">
        <f t="shared" si="179"/>
        <v>53612.954999999994</v>
      </c>
    </row>
    <row r="871" spans="2:24" x14ac:dyDescent="0.25">
      <c r="B871" s="4" t="s">
        <v>57</v>
      </c>
      <c r="C871" s="4">
        <v>863</v>
      </c>
      <c r="D871" s="4">
        <v>274</v>
      </c>
      <c r="E871" s="26">
        <v>19.75</v>
      </c>
      <c r="F871" s="23">
        <v>0.2</v>
      </c>
      <c r="G871" s="30">
        <v>0.49</v>
      </c>
      <c r="H871" s="30">
        <v>1.75</v>
      </c>
      <c r="I871" s="29">
        <v>4680.75</v>
      </c>
      <c r="J871" s="37">
        <f t="shared" si="180"/>
        <v>1.3070068593749999</v>
      </c>
      <c r="K871" s="37">
        <f t="shared" si="181"/>
        <v>20935</v>
      </c>
      <c r="L871" t="s">
        <v>56</v>
      </c>
      <c r="M871" s="18">
        <f t="shared" si="171"/>
        <v>665.06719999999996</v>
      </c>
      <c r="N871">
        <f t="shared" si="172"/>
        <v>1038.8</v>
      </c>
      <c r="O871">
        <f t="shared" si="169"/>
        <v>272589.02975699998</v>
      </c>
      <c r="P871">
        <f t="shared" si="170"/>
        <v>272589.02975699998</v>
      </c>
      <c r="Q871">
        <f t="shared" si="173"/>
        <v>547063.1995949999</v>
      </c>
      <c r="R871">
        <f t="shared" si="174"/>
        <v>2222358.3900222741</v>
      </c>
      <c r="S871">
        <f t="shared" si="175"/>
        <v>48235201.042133942</v>
      </c>
      <c r="T871">
        <f t="shared" si="176"/>
        <v>5474495.4389896505</v>
      </c>
      <c r="U871" s="39">
        <f>(T871+T872)</f>
        <v>11024972.485771051</v>
      </c>
      <c r="V871" s="39">
        <f t="shared" si="177"/>
        <v>23635248.510645632</v>
      </c>
      <c r="W871" s="39">
        <f t="shared" si="178"/>
        <v>155765.15986114283</v>
      </c>
      <c r="X871" s="39">
        <f t="shared" si="179"/>
        <v>54517.805951399998</v>
      </c>
    </row>
    <row r="872" spans="2:24" x14ac:dyDescent="0.25">
      <c r="B872" s="4" t="s">
        <v>57</v>
      </c>
      <c r="C872" s="4">
        <v>864</v>
      </c>
      <c r="D872" s="4">
        <v>275</v>
      </c>
      <c r="E872" s="26">
        <v>20.08333</v>
      </c>
      <c r="F872" s="23">
        <v>0.2</v>
      </c>
      <c r="G872" s="30">
        <v>0.24</v>
      </c>
      <c r="H872" s="30">
        <v>0.85</v>
      </c>
      <c r="I872" s="29">
        <v>4840.08</v>
      </c>
      <c r="J872" s="37">
        <f t="shared" si="180"/>
        <v>1.329065826283125</v>
      </c>
      <c r="K872" s="37">
        <f t="shared" si="181"/>
        <v>21288.3298</v>
      </c>
      <c r="L872" t="s">
        <v>56</v>
      </c>
      <c r="M872" s="18">
        <f t="shared" si="171"/>
        <v>325.74719999999996</v>
      </c>
      <c r="N872">
        <f t="shared" si="172"/>
        <v>508.79999999999995</v>
      </c>
      <c r="O872">
        <f t="shared" si="169"/>
        <v>274474.16983799997</v>
      </c>
      <c r="P872">
        <f t="shared" si="170"/>
        <v>274474.16983799997</v>
      </c>
      <c r="Q872">
        <f t="shared" si="173"/>
        <v>551210.534919</v>
      </c>
      <c r="R872">
        <f t="shared" si="174"/>
        <v>2291096.2799551506</v>
      </c>
      <c r="S872">
        <f t="shared" si="175"/>
        <v>49781265.815044567</v>
      </c>
      <c r="T872">
        <f t="shared" si="176"/>
        <v>5550477.0467814002</v>
      </c>
      <c r="U872" s="39">
        <f>(T872+T873)</f>
        <v>11192824.35341775</v>
      </c>
      <c r="V872" s="39">
        <f t="shared" si="177"/>
        <v>11947503.795610696</v>
      </c>
      <c r="W872" s="39">
        <f t="shared" si="178"/>
        <v>322910.78804470587</v>
      </c>
      <c r="X872" s="39">
        <f t="shared" si="179"/>
        <v>54894.833967599996</v>
      </c>
    </row>
    <row r="873" spans="2:24" x14ac:dyDescent="0.25">
      <c r="B873" s="4" t="s">
        <v>57</v>
      </c>
      <c r="C873" s="4">
        <v>865</v>
      </c>
      <c r="D873" s="4">
        <v>276</v>
      </c>
      <c r="E873" s="26">
        <v>20.22222</v>
      </c>
      <c r="F873" s="23">
        <v>0.2</v>
      </c>
      <c r="G873" s="30">
        <v>0.15</v>
      </c>
      <c r="H873" s="30">
        <v>0.55000000000000004</v>
      </c>
      <c r="I873" s="29">
        <v>4907.26</v>
      </c>
      <c r="J873" s="37">
        <f t="shared" si="180"/>
        <v>1.3382572279387499</v>
      </c>
      <c r="K873" s="37">
        <f t="shared" si="181"/>
        <v>21435.553199999998</v>
      </c>
      <c r="L873" t="s">
        <v>56</v>
      </c>
      <c r="M873" s="18">
        <f t="shared" si="171"/>
        <v>203.59199999999998</v>
      </c>
      <c r="N873">
        <f t="shared" si="172"/>
        <v>318</v>
      </c>
      <c r="O873">
        <f t="shared" si="169"/>
        <v>276736.36508099997</v>
      </c>
      <c r="P873">
        <f t="shared" si="170"/>
        <v>276736.36508099997</v>
      </c>
      <c r="Q873">
        <f t="shared" si="173"/>
        <v>557996.98491899995</v>
      </c>
      <c r="R873">
        <f t="shared" si="174"/>
        <v>2348415.2350775246</v>
      </c>
      <c r="S873">
        <f t="shared" si="175"/>
        <v>51490684.598626174</v>
      </c>
      <c r="T873">
        <f t="shared" si="176"/>
        <v>5642347.3066363493</v>
      </c>
      <c r="U873" s="39">
        <f>(T873+T874)</f>
        <v>11470691.748255748</v>
      </c>
      <c r="V873" s="39">
        <f t="shared" si="177"/>
        <v>7723602.6897939257</v>
      </c>
      <c r="W873" s="39">
        <f t="shared" si="178"/>
        <v>503157.02741999988</v>
      </c>
      <c r="X873" s="39">
        <f t="shared" si="179"/>
        <v>55347.273016199993</v>
      </c>
    </row>
    <row r="874" spans="2:24" x14ac:dyDescent="0.25">
      <c r="B874" s="4" t="s">
        <v>57</v>
      </c>
      <c r="C874" s="4">
        <v>866</v>
      </c>
      <c r="D874" s="4">
        <v>277</v>
      </c>
      <c r="E874" s="26">
        <v>20.38889</v>
      </c>
      <c r="F874" s="23">
        <v>0.2</v>
      </c>
      <c r="G874" s="30">
        <v>0.25</v>
      </c>
      <c r="H874" s="30">
        <v>0.9</v>
      </c>
      <c r="I874" s="29">
        <v>4988.4799999999996</v>
      </c>
      <c r="J874" s="37">
        <f t="shared" si="180"/>
        <v>1.3492870422806249</v>
      </c>
      <c r="K874" s="37">
        <f t="shared" si="181"/>
        <v>21612.223399999999</v>
      </c>
      <c r="L874" t="s">
        <v>56</v>
      </c>
      <c r="M874" s="18">
        <f t="shared" si="171"/>
        <v>339.32</v>
      </c>
      <c r="N874">
        <f t="shared" si="172"/>
        <v>530</v>
      </c>
      <c r="O874">
        <f t="shared" si="169"/>
        <v>281260.61983799998</v>
      </c>
      <c r="P874">
        <f t="shared" si="170"/>
        <v>281260.61983799998</v>
      </c>
      <c r="Q874">
        <f t="shared" si="173"/>
        <v>567799.60475699999</v>
      </c>
      <c r="R874">
        <f t="shared" si="174"/>
        <v>2410247.4123676498</v>
      </c>
      <c r="S874">
        <f t="shared" si="175"/>
        <v>53788065.881955288</v>
      </c>
      <c r="T874">
        <f t="shared" si="176"/>
        <v>5828344.4416193999</v>
      </c>
      <c r="U874" s="39">
        <f>(T874+T875)</f>
        <v>11877500.471532751</v>
      </c>
      <c r="V874" s="39">
        <f t="shared" si="177"/>
        <v>13447016.470488822</v>
      </c>
      <c r="W874" s="39">
        <f t="shared" si="178"/>
        <v>312511.79981999996</v>
      </c>
      <c r="X874" s="39">
        <f t="shared" si="179"/>
        <v>56252.123967599997</v>
      </c>
    </row>
    <row r="875" spans="2:24" x14ac:dyDescent="0.25">
      <c r="B875" s="4" t="s">
        <v>57</v>
      </c>
      <c r="C875" s="4">
        <v>867</v>
      </c>
      <c r="D875" s="4">
        <v>278</v>
      </c>
      <c r="E875" s="26">
        <v>20.72222</v>
      </c>
      <c r="F875" s="23">
        <v>0.2</v>
      </c>
      <c r="G875" s="30">
        <v>0.36</v>
      </c>
      <c r="H875" s="30">
        <v>1.3</v>
      </c>
      <c r="I875" s="29">
        <v>5152.93</v>
      </c>
      <c r="J875" s="37">
        <f t="shared" si="180"/>
        <v>1.3713460091887499</v>
      </c>
      <c r="K875" s="37">
        <f t="shared" si="181"/>
        <v>21965.553199999998</v>
      </c>
      <c r="L875" t="s">
        <v>56</v>
      </c>
      <c r="M875" s="18">
        <f t="shared" si="171"/>
        <v>488.62079999999997</v>
      </c>
      <c r="N875">
        <f t="shared" si="172"/>
        <v>763.19999999999993</v>
      </c>
      <c r="O875">
        <f t="shared" si="169"/>
        <v>286538.98491900001</v>
      </c>
      <c r="P875">
        <f t="shared" si="170"/>
        <v>286538.98491900001</v>
      </c>
      <c r="Q875">
        <f t="shared" si="173"/>
        <v>575340.16508099996</v>
      </c>
      <c r="R875">
        <f t="shared" si="174"/>
        <v>2479358.7979274248</v>
      </c>
      <c r="S875">
        <f t="shared" si="175"/>
        <v>55742665.641790837</v>
      </c>
      <c r="T875">
        <f t="shared" si="176"/>
        <v>6049156.02991335</v>
      </c>
      <c r="U875" s="39">
        <f>(T875+T876)</f>
        <v>12194204.005140752</v>
      </c>
      <c r="V875" s="39">
        <f t="shared" si="177"/>
        <v>20067359.631044701</v>
      </c>
      <c r="W875" s="39">
        <f t="shared" si="178"/>
        <v>220414.60378384616</v>
      </c>
      <c r="X875" s="39">
        <f t="shared" si="179"/>
        <v>57307.796983800006</v>
      </c>
    </row>
    <row r="876" spans="2:24" x14ac:dyDescent="0.25">
      <c r="B876" s="4" t="s">
        <v>57</v>
      </c>
      <c r="C876" s="4">
        <v>868</v>
      </c>
      <c r="D876" s="4">
        <v>279</v>
      </c>
      <c r="E876" s="26">
        <v>21.11111</v>
      </c>
      <c r="F876" s="23">
        <v>0.2</v>
      </c>
      <c r="G876" s="30">
        <v>0.28000000000000003</v>
      </c>
      <c r="H876" s="30">
        <v>1</v>
      </c>
      <c r="I876" s="29">
        <v>5348.15</v>
      </c>
      <c r="J876" s="37">
        <f t="shared" si="180"/>
        <v>1.3970818014693749</v>
      </c>
      <c r="K876" s="37">
        <f t="shared" si="181"/>
        <v>22377.776600000001</v>
      </c>
      <c r="L876" t="s">
        <v>56</v>
      </c>
      <c r="M876" s="18">
        <f t="shared" si="171"/>
        <v>380.03840000000002</v>
      </c>
      <c r="N876">
        <f t="shared" si="172"/>
        <v>593.6</v>
      </c>
      <c r="O876">
        <f t="shared" si="169"/>
        <v>288801.180162</v>
      </c>
      <c r="P876">
        <f t="shared" si="170"/>
        <v>288801.180162</v>
      </c>
      <c r="Q876">
        <f t="shared" si="173"/>
        <v>577225.305162</v>
      </c>
      <c r="R876">
        <f t="shared" si="174"/>
        <v>2522998.8780250498</v>
      </c>
      <c r="S876">
        <f t="shared" si="175"/>
        <v>56477667.464290224</v>
      </c>
      <c r="T876">
        <f t="shared" si="176"/>
        <v>6145047.9752274007</v>
      </c>
      <c r="U876" s="39">
        <f>(T876+T877)</f>
        <v>12274060.631477401</v>
      </c>
      <c r="V876" s="39">
        <f t="shared" si="177"/>
        <v>15813746.890001263</v>
      </c>
      <c r="W876" s="39">
        <f t="shared" si="178"/>
        <v>288801.180162</v>
      </c>
      <c r="X876" s="39">
        <f t="shared" si="179"/>
        <v>57760.236032400004</v>
      </c>
    </row>
    <row r="877" spans="2:24" x14ac:dyDescent="0.25">
      <c r="B877" s="4" t="s">
        <v>57</v>
      </c>
      <c r="C877" s="4">
        <v>869</v>
      </c>
      <c r="D877" s="4">
        <v>280</v>
      </c>
      <c r="E877" s="26">
        <v>21.27778</v>
      </c>
      <c r="F877" s="23">
        <v>0.2</v>
      </c>
      <c r="G877" s="30">
        <v>7.0000000000000007E-2</v>
      </c>
      <c r="H877" s="30">
        <v>0.25</v>
      </c>
      <c r="I877" s="29">
        <v>5432.93</v>
      </c>
      <c r="J877" s="37">
        <f t="shared" si="180"/>
        <v>1.4081116158112499</v>
      </c>
      <c r="K877" s="37">
        <f t="shared" si="181"/>
        <v>22554.446800000002</v>
      </c>
      <c r="L877" t="s">
        <v>56</v>
      </c>
      <c r="M877" s="18">
        <f t="shared" si="171"/>
        <v>95.009600000000006</v>
      </c>
      <c r="N877">
        <f t="shared" si="172"/>
        <v>148.4</v>
      </c>
      <c r="O877">
        <f t="shared" si="169"/>
        <v>288424.125</v>
      </c>
      <c r="P877">
        <f t="shared" si="170"/>
        <v>288424.125</v>
      </c>
      <c r="Q877">
        <f t="shared" si="173"/>
        <v>575717.22024299996</v>
      </c>
      <c r="R877">
        <f t="shared" si="174"/>
        <v>2535728.2849181248</v>
      </c>
      <c r="S877">
        <f t="shared" si="175"/>
        <v>56293450.249670714</v>
      </c>
      <c r="T877">
        <f t="shared" si="176"/>
        <v>6129012.65625</v>
      </c>
      <c r="U877" s="39">
        <f>(T877+T878)</f>
        <v>12210050.796537152</v>
      </c>
      <c r="V877" s="39">
        <f t="shared" si="177"/>
        <v>3940541.5174769503</v>
      </c>
      <c r="W877" s="39">
        <f t="shared" si="178"/>
        <v>1153696.5</v>
      </c>
      <c r="X877" s="39">
        <f t="shared" si="179"/>
        <v>57684.825000000004</v>
      </c>
    </row>
    <row r="878" spans="2:24" x14ac:dyDescent="0.25">
      <c r="B878" s="4" t="s">
        <v>57</v>
      </c>
      <c r="C878" s="4">
        <v>870</v>
      </c>
      <c r="D878" s="4">
        <v>281</v>
      </c>
      <c r="E878" s="26">
        <v>21.25</v>
      </c>
      <c r="F878" s="23">
        <v>0.2</v>
      </c>
      <c r="G878" s="30">
        <v>-0.06</v>
      </c>
      <c r="H878" s="30">
        <v>-0.2</v>
      </c>
      <c r="I878" s="29">
        <v>5418.75</v>
      </c>
      <c r="J878" s="37">
        <f t="shared" si="180"/>
        <v>1.4062732031249998</v>
      </c>
      <c r="K878" s="37">
        <f t="shared" si="181"/>
        <v>22525</v>
      </c>
      <c r="L878" t="s">
        <v>56</v>
      </c>
      <c r="M878" s="18">
        <f t="shared" si="171"/>
        <v>-81.436799999999991</v>
      </c>
      <c r="N878">
        <f t="shared" si="172"/>
        <v>-127.19999999999999</v>
      </c>
      <c r="O878">
        <f t="shared" si="169"/>
        <v>287293.09524300002</v>
      </c>
      <c r="P878">
        <f t="shared" si="170"/>
        <v>287293.09524300002</v>
      </c>
      <c r="Q878">
        <f t="shared" si="173"/>
        <v>573078.10556699999</v>
      </c>
      <c r="R878">
        <f t="shared" si="174"/>
        <v>2529775.1512824749</v>
      </c>
      <c r="S878">
        <f t="shared" si="175"/>
        <v>55879629.870811857</v>
      </c>
      <c r="T878">
        <f t="shared" si="176"/>
        <v>6081038.1402871516</v>
      </c>
      <c r="U878" s="39">
        <f>(T878+T879)</f>
        <v>12098401.572264753</v>
      </c>
      <c r="V878" s="39">
        <f t="shared" si="177"/>
        <v>-3352777.7922487115</v>
      </c>
      <c r="W878" s="39">
        <f t="shared" si="178"/>
        <v>-1436465.476215</v>
      </c>
      <c r="X878" s="39">
        <f t="shared" si="179"/>
        <v>57458.619048600005</v>
      </c>
    </row>
    <row r="879" spans="2:24" x14ac:dyDescent="0.25">
      <c r="B879" s="4" t="s">
        <v>57</v>
      </c>
      <c r="C879" s="4">
        <v>871</v>
      </c>
      <c r="D879" s="4">
        <v>282</v>
      </c>
      <c r="E879" s="26">
        <v>21.16667</v>
      </c>
      <c r="F879" s="23">
        <v>0.2</v>
      </c>
      <c r="G879" s="30">
        <v>-0.1</v>
      </c>
      <c r="H879" s="30">
        <v>-0.35</v>
      </c>
      <c r="I879" s="29">
        <v>5376.33</v>
      </c>
      <c r="J879" s="37">
        <f t="shared" si="180"/>
        <v>1.4007586268418748</v>
      </c>
      <c r="K879" s="37">
        <f t="shared" si="181"/>
        <v>22436.6702</v>
      </c>
      <c r="L879" t="s">
        <v>56</v>
      </c>
      <c r="M879" s="18">
        <f t="shared" si="171"/>
        <v>-135.72800000000001</v>
      </c>
      <c r="N879">
        <f t="shared" si="172"/>
        <v>-212</v>
      </c>
      <c r="O879">
        <f t="shared" si="169"/>
        <v>285785.01032399997</v>
      </c>
      <c r="P879">
        <f t="shared" si="170"/>
        <v>285785.01032399997</v>
      </c>
      <c r="Q879">
        <f t="shared" si="173"/>
        <v>570061.80000000005</v>
      </c>
      <c r="R879">
        <f t="shared" si="174"/>
        <v>2520465.1803769502</v>
      </c>
      <c r="S879">
        <f t="shared" si="175"/>
        <v>56141537.879327603</v>
      </c>
      <c r="T879">
        <f t="shared" si="176"/>
        <v>6017363.4319776008</v>
      </c>
      <c r="U879" s="39">
        <f>(T879+T880)</f>
        <v>11971381.596739203</v>
      </c>
      <c r="V879" s="39">
        <f t="shared" si="177"/>
        <v>-5614153.787932761</v>
      </c>
      <c r="W879" s="39">
        <f t="shared" si="178"/>
        <v>-816528.60092571424</v>
      </c>
      <c r="X879" s="39">
        <f t="shared" si="179"/>
        <v>57157.002064799999</v>
      </c>
    </row>
    <row r="880" spans="2:24" x14ac:dyDescent="0.25">
      <c r="B880" s="4" t="s">
        <v>57</v>
      </c>
      <c r="C880" s="4">
        <v>872</v>
      </c>
      <c r="D880" s="4">
        <v>283</v>
      </c>
      <c r="E880" s="26">
        <v>21.05556</v>
      </c>
      <c r="F880" s="23">
        <v>0.2</v>
      </c>
      <c r="G880" s="30">
        <v>-0.11</v>
      </c>
      <c r="H880" s="30">
        <v>-0.4</v>
      </c>
      <c r="I880" s="29">
        <v>5320.04</v>
      </c>
      <c r="J880" s="37">
        <f t="shared" si="180"/>
        <v>1.3934056378724999</v>
      </c>
      <c r="K880" s="37">
        <f t="shared" si="181"/>
        <v>22318.893599999999</v>
      </c>
      <c r="L880" t="s">
        <v>56</v>
      </c>
      <c r="M880" s="18">
        <f t="shared" si="171"/>
        <v>-149.30080000000001</v>
      </c>
      <c r="N880">
        <f t="shared" si="172"/>
        <v>-233.2</v>
      </c>
      <c r="O880">
        <f t="shared" si="169"/>
        <v>284276.78967600001</v>
      </c>
      <c r="P880">
        <f t="shared" si="170"/>
        <v>284276.78967600001</v>
      </c>
      <c r="Q880">
        <f t="shared" si="173"/>
        <v>566291.51983799995</v>
      </c>
      <c r="R880">
        <f t="shared" si="174"/>
        <v>2546646.7146421494</v>
      </c>
      <c r="S880">
        <f t="shared" si="175"/>
        <v>56526785.381828688</v>
      </c>
      <c r="T880">
        <f t="shared" si="176"/>
        <v>5954018.1647616019</v>
      </c>
      <c r="U880" s="39">
        <f>(T880+T881)</f>
        <v>11813658.184827002</v>
      </c>
      <c r="V880" s="39">
        <f t="shared" si="177"/>
        <v>-6217946.3920011558</v>
      </c>
      <c r="W880" s="39">
        <f t="shared" si="178"/>
        <v>-710691.97418999998</v>
      </c>
      <c r="X880" s="39">
        <f t="shared" si="179"/>
        <v>56855.357935200009</v>
      </c>
    </row>
    <row r="881" spans="2:24" x14ac:dyDescent="0.25">
      <c r="B881" s="4" t="s">
        <v>57</v>
      </c>
      <c r="C881" s="4">
        <v>873</v>
      </c>
      <c r="D881" s="4">
        <v>284</v>
      </c>
      <c r="E881" s="26">
        <v>20.94444</v>
      </c>
      <c r="F881" s="23">
        <v>0.2</v>
      </c>
      <c r="G881" s="30">
        <v>-0.14000000000000001</v>
      </c>
      <c r="H881" s="30">
        <v>-0.5</v>
      </c>
      <c r="I881" s="29">
        <v>5264.04</v>
      </c>
      <c r="J881" s="37">
        <f t="shared" si="180"/>
        <v>1.3860519871274999</v>
      </c>
      <c r="K881" s="37">
        <f t="shared" si="181"/>
        <v>22201.106400000001</v>
      </c>
      <c r="L881" t="s">
        <v>56</v>
      </c>
      <c r="M881" s="18">
        <f t="shared" si="171"/>
        <v>-190.01920000000001</v>
      </c>
      <c r="N881">
        <f t="shared" si="172"/>
        <v>-296.8</v>
      </c>
      <c r="O881">
        <f t="shared" si="169"/>
        <v>282014.73016199999</v>
      </c>
      <c r="P881">
        <f t="shared" si="170"/>
        <v>282014.73016199999</v>
      </c>
      <c r="Q881">
        <f t="shared" si="173"/>
        <v>560636.23532400001</v>
      </c>
      <c r="R881">
        <f t="shared" si="174"/>
        <v>2577301.5973302</v>
      </c>
      <c r="S881">
        <f t="shared" si="175"/>
        <v>56287634.926891975</v>
      </c>
      <c r="T881">
        <f t="shared" si="176"/>
        <v>5859640.0200653998</v>
      </c>
      <c r="U881" s="39">
        <f>(T881+T882)</f>
        <v>11579120.981299801</v>
      </c>
      <c r="V881" s="39">
        <f t="shared" si="177"/>
        <v>-7880268.889764877</v>
      </c>
      <c r="W881" s="39">
        <f t="shared" si="178"/>
        <v>-564029.46032399999</v>
      </c>
      <c r="X881" s="39">
        <f t="shared" si="179"/>
        <v>56402.946032400003</v>
      </c>
    </row>
    <row r="882" spans="2:24" x14ac:dyDescent="0.25">
      <c r="B882" s="4" t="s">
        <v>57</v>
      </c>
      <c r="C882" s="4">
        <v>874</v>
      </c>
      <c r="D882" s="4">
        <v>285</v>
      </c>
      <c r="E882" s="26">
        <v>20.77778</v>
      </c>
      <c r="F882" s="23">
        <v>0.2</v>
      </c>
      <c r="G882" s="30">
        <v>-0.21</v>
      </c>
      <c r="H882" s="30">
        <v>-0.75</v>
      </c>
      <c r="I882" s="29">
        <v>5180.59</v>
      </c>
      <c r="J882" s="37">
        <f t="shared" si="180"/>
        <v>1.3750228345612499</v>
      </c>
      <c r="K882" s="37">
        <f t="shared" si="181"/>
        <v>22024.446800000002</v>
      </c>
      <c r="L882" t="s">
        <v>56</v>
      </c>
      <c r="M882" s="18">
        <f t="shared" si="171"/>
        <v>-285.02879999999999</v>
      </c>
      <c r="N882">
        <f t="shared" si="172"/>
        <v>-445.2</v>
      </c>
      <c r="O882">
        <f t="shared" si="169"/>
        <v>278621.50516200002</v>
      </c>
      <c r="P882">
        <f t="shared" si="170"/>
        <v>278621.50516200002</v>
      </c>
      <c r="Q882">
        <f t="shared" si="173"/>
        <v>552718.61983800004</v>
      </c>
      <c r="R882">
        <f t="shared" si="174"/>
        <v>2584989.0281619006</v>
      </c>
      <c r="S882">
        <f t="shared" si="175"/>
        <v>55256259.875076786</v>
      </c>
      <c r="T882">
        <f t="shared" si="176"/>
        <v>5719480.961234401</v>
      </c>
      <c r="U882" s="39">
        <f>(T882+T883)</f>
        <v>11254718.697732002</v>
      </c>
      <c r="V882" s="39">
        <f t="shared" si="177"/>
        <v>-11603814.573766125</v>
      </c>
      <c r="W882" s="39">
        <f t="shared" si="178"/>
        <v>-371495.34021600004</v>
      </c>
      <c r="X882" s="39">
        <f t="shared" si="179"/>
        <v>55724.301032400006</v>
      </c>
    </row>
    <row r="883" spans="2:24" x14ac:dyDescent="0.25">
      <c r="B883" s="4" t="s">
        <v>57</v>
      </c>
      <c r="C883" s="4">
        <v>875</v>
      </c>
      <c r="D883" s="4">
        <v>286</v>
      </c>
      <c r="E883" s="26">
        <v>20.52778</v>
      </c>
      <c r="F883" s="23">
        <v>0.2</v>
      </c>
      <c r="G883" s="30">
        <v>-0.28999999999999998</v>
      </c>
      <c r="H883" s="30">
        <v>-1.05</v>
      </c>
      <c r="I883" s="29">
        <v>5056.68</v>
      </c>
      <c r="J883" s="37">
        <f t="shared" si="180"/>
        <v>1.3584784439362498</v>
      </c>
      <c r="K883" s="37">
        <f t="shared" si="181"/>
        <v>21759.446800000002</v>
      </c>
      <c r="L883" t="s">
        <v>56</v>
      </c>
      <c r="M883" s="18">
        <f t="shared" si="171"/>
        <v>-393.61119999999994</v>
      </c>
      <c r="N883">
        <f t="shared" si="172"/>
        <v>-614.79999999999995</v>
      </c>
      <c r="O883">
        <f t="shared" si="169"/>
        <v>274097.11467599997</v>
      </c>
      <c r="P883">
        <f t="shared" si="170"/>
        <v>274097.11467599997</v>
      </c>
      <c r="Q883">
        <f t="shared" si="173"/>
        <v>542916</v>
      </c>
      <c r="R883">
        <f t="shared" si="174"/>
        <v>2565853.2411646503</v>
      </c>
      <c r="S883">
        <f t="shared" si="175"/>
        <v>54439586.797099322</v>
      </c>
      <c r="T883">
        <f t="shared" si="176"/>
        <v>5535237.7364976006</v>
      </c>
      <c r="U883" s="39">
        <f>(T883+T884)</f>
        <v>10859346.298915202</v>
      </c>
      <c r="V883" s="39">
        <f t="shared" si="177"/>
        <v>-15787480.171158802</v>
      </c>
      <c r="W883" s="39">
        <f t="shared" si="178"/>
        <v>-261044.87111999997</v>
      </c>
      <c r="X883" s="39">
        <f t="shared" si="179"/>
        <v>54819.422935199997</v>
      </c>
    </row>
    <row r="884" spans="2:24" x14ac:dyDescent="0.25">
      <c r="B884" s="4" t="s">
        <v>57</v>
      </c>
      <c r="C884" s="4">
        <v>876</v>
      </c>
      <c r="D884" s="4">
        <v>287</v>
      </c>
      <c r="E884" s="26">
        <v>20.19444</v>
      </c>
      <c r="F884" s="23">
        <v>0.2</v>
      </c>
      <c r="G884" s="30">
        <v>-0.36</v>
      </c>
      <c r="H884" s="30">
        <v>-1.3</v>
      </c>
      <c r="I884" s="29">
        <v>4893.79</v>
      </c>
      <c r="J884" s="37">
        <f t="shared" si="180"/>
        <v>1.3364188152524998</v>
      </c>
      <c r="K884" s="37">
        <f t="shared" si="181"/>
        <v>21406.106400000001</v>
      </c>
      <c r="L884" t="s">
        <v>56</v>
      </c>
      <c r="M884" s="18">
        <f t="shared" si="171"/>
        <v>-488.62079999999997</v>
      </c>
      <c r="N884">
        <f t="shared" si="172"/>
        <v>-763.19999999999993</v>
      </c>
      <c r="O884">
        <f t="shared" si="169"/>
        <v>268818.88532399997</v>
      </c>
      <c r="P884">
        <f t="shared" si="170"/>
        <v>268818.88532399997</v>
      </c>
      <c r="Q884">
        <f t="shared" si="173"/>
        <v>534244.54564799997</v>
      </c>
      <c r="R884">
        <f t="shared" si="174"/>
        <v>2568713.6437521749</v>
      </c>
      <c r="S884">
        <f t="shared" si="175"/>
        <v>54480639.074482352</v>
      </c>
      <c r="T884">
        <f t="shared" si="176"/>
        <v>5324108.5624176012</v>
      </c>
      <c r="U884" s="39">
        <f>(T884+T885)</f>
        <v>10514655.988423202</v>
      </c>
      <c r="V884" s="39">
        <f t="shared" si="177"/>
        <v>-19613030.066813644</v>
      </c>
      <c r="W884" s="39">
        <f t="shared" si="178"/>
        <v>-206783.75794153844</v>
      </c>
      <c r="X884" s="39">
        <f t="shared" si="179"/>
        <v>53763.777064800001</v>
      </c>
    </row>
    <row r="885" spans="2:24" x14ac:dyDescent="0.25">
      <c r="B885" s="4" t="s">
        <v>57</v>
      </c>
      <c r="C885" s="4">
        <v>877</v>
      </c>
      <c r="D885" s="4">
        <v>288</v>
      </c>
      <c r="E885" s="26">
        <v>19.80556</v>
      </c>
      <c r="F885" s="23">
        <v>0.2</v>
      </c>
      <c r="G885" s="30">
        <v>-0.32</v>
      </c>
      <c r="H885" s="30">
        <v>-1.1499999999999999</v>
      </c>
      <c r="I885" s="29">
        <v>4707.12</v>
      </c>
      <c r="J885" s="37">
        <f t="shared" si="180"/>
        <v>1.3106836847474999</v>
      </c>
      <c r="K885" s="37">
        <f t="shared" si="181"/>
        <v>20993.893599999999</v>
      </c>
      <c r="L885" t="s">
        <v>56</v>
      </c>
      <c r="M885" s="18">
        <f t="shared" si="171"/>
        <v>-434.32960000000003</v>
      </c>
      <c r="N885">
        <f t="shared" si="172"/>
        <v>-678.4</v>
      </c>
      <c r="O885">
        <f t="shared" si="169"/>
        <v>265425.660324</v>
      </c>
      <c r="P885">
        <f t="shared" si="170"/>
        <v>265425.660324</v>
      </c>
      <c r="Q885">
        <f t="shared" si="173"/>
        <v>529343.1</v>
      </c>
      <c r="R885">
        <f t="shared" si="174"/>
        <v>2621078.3956994996</v>
      </c>
      <c r="S885">
        <f t="shared" si="175"/>
        <v>54446646.948857531</v>
      </c>
      <c r="T885">
        <f t="shared" si="176"/>
        <v>5190547.426005601</v>
      </c>
      <c r="U885" s="39">
        <f>(T885+T886)</f>
        <v>10322274.246739201</v>
      </c>
      <c r="V885" s="39">
        <f t="shared" si="177"/>
        <v>-17422927.023634411</v>
      </c>
      <c r="W885" s="39">
        <f t="shared" si="178"/>
        <v>-230804.92202086959</v>
      </c>
      <c r="X885" s="39">
        <f t="shared" si="179"/>
        <v>53085.132064800004</v>
      </c>
    </row>
    <row r="886" spans="2:24" x14ac:dyDescent="0.25">
      <c r="B886" s="4" t="s">
        <v>57</v>
      </c>
      <c r="C886" s="4">
        <v>878</v>
      </c>
      <c r="D886" s="4">
        <v>289</v>
      </c>
      <c r="E886" s="26">
        <v>19.55556</v>
      </c>
      <c r="F886" s="23">
        <v>0.2</v>
      </c>
      <c r="G886" s="30">
        <v>-0.18</v>
      </c>
      <c r="H886" s="30">
        <v>-0.65</v>
      </c>
      <c r="I886" s="29">
        <v>4589.04</v>
      </c>
      <c r="J886" s="37">
        <f t="shared" si="180"/>
        <v>1.2941392941224998</v>
      </c>
      <c r="K886" s="37">
        <f t="shared" si="181"/>
        <v>20728.893599999999</v>
      </c>
      <c r="L886" t="s">
        <v>56</v>
      </c>
      <c r="M886" s="18">
        <f t="shared" si="171"/>
        <v>-244.31039999999999</v>
      </c>
      <c r="N886">
        <f t="shared" si="172"/>
        <v>-381.59999999999997</v>
      </c>
      <c r="O886">
        <f t="shared" si="169"/>
        <v>263917.43967599998</v>
      </c>
      <c r="P886">
        <f t="shared" si="170"/>
        <v>263917.43967599998</v>
      </c>
      <c r="Q886">
        <f t="shared" si="173"/>
        <v>527834.87935199996</v>
      </c>
      <c r="R886">
        <f t="shared" si="174"/>
        <v>2650170.5168841002</v>
      </c>
      <c r="S886">
        <f t="shared" si="175"/>
        <v>54537624.89127183</v>
      </c>
      <c r="T886">
        <f t="shared" si="176"/>
        <v>5131726.8207336012</v>
      </c>
      <c r="U886" s="39">
        <f>(T886+T887)</f>
        <v>10263453.641467202</v>
      </c>
      <c r="V886" s="39">
        <f t="shared" si="177"/>
        <v>-9816772.4804289285</v>
      </c>
      <c r="W886" s="39">
        <f t="shared" si="178"/>
        <v>-406026.83027076919</v>
      </c>
      <c r="X886" s="39">
        <f t="shared" si="179"/>
        <v>52783.487935199999</v>
      </c>
    </row>
    <row r="887" spans="2:24" x14ac:dyDescent="0.25">
      <c r="B887" s="4" t="s">
        <v>57</v>
      </c>
      <c r="C887" s="4">
        <v>879</v>
      </c>
      <c r="D887" s="4">
        <v>290</v>
      </c>
      <c r="E887" s="26">
        <v>19.44444</v>
      </c>
      <c r="F887" s="23">
        <v>0.2</v>
      </c>
      <c r="G887" s="30">
        <v>-0.06</v>
      </c>
      <c r="H887" s="30">
        <v>-0.2</v>
      </c>
      <c r="I887" s="29">
        <v>4537.04</v>
      </c>
      <c r="J887" s="37">
        <f t="shared" si="180"/>
        <v>1.2867856433775</v>
      </c>
      <c r="K887" s="37">
        <f t="shared" si="181"/>
        <v>20611.106400000001</v>
      </c>
      <c r="L887" t="s">
        <v>56</v>
      </c>
      <c r="M887" s="18">
        <f t="shared" si="171"/>
        <v>-81.436799999999991</v>
      </c>
      <c r="N887">
        <f t="shared" si="172"/>
        <v>-127.19999999999999</v>
      </c>
      <c r="O887">
        <f t="shared" si="169"/>
        <v>263917.43967599998</v>
      </c>
      <c r="P887">
        <f t="shared" si="170"/>
        <v>263917.43967599998</v>
      </c>
      <c r="Q887">
        <f t="shared" si="173"/>
        <v>524064.73491899995</v>
      </c>
      <c r="R887">
        <f t="shared" si="174"/>
        <v>2668498.2634824002</v>
      </c>
      <c r="S887">
        <f t="shared" si="175"/>
        <v>54236267.178712964</v>
      </c>
      <c r="T887">
        <f t="shared" si="176"/>
        <v>5131726.8207336012</v>
      </c>
      <c r="U887" s="39">
        <f>(T887+T888)</f>
        <v>10117884.180048753</v>
      </c>
      <c r="V887" s="39">
        <f t="shared" si="177"/>
        <v>-3254176.0307227778</v>
      </c>
      <c r="W887" s="39">
        <f t="shared" si="178"/>
        <v>-1319587.1983799997</v>
      </c>
      <c r="X887" s="39">
        <f t="shared" si="179"/>
        <v>52783.487935199999</v>
      </c>
    </row>
    <row r="888" spans="2:24" x14ac:dyDescent="0.25">
      <c r="B888" s="4" t="s">
        <v>57</v>
      </c>
      <c r="C888" s="4">
        <v>880</v>
      </c>
      <c r="D888" s="4">
        <v>291</v>
      </c>
      <c r="E888" s="26">
        <v>19.44444</v>
      </c>
      <c r="F888" s="23">
        <v>0.2</v>
      </c>
      <c r="G888" s="30">
        <v>-0.14000000000000001</v>
      </c>
      <c r="H888" s="30">
        <v>-0.5</v>
      </c>
      <c r="I888" s="29">
        <v>4537.04</v>
      </c>
      <c r="J888" s="37">
        <f t="shared" si="180"/>
        <v>1.2867856433775</v>
      </c>
      <c r="K888" s="37">
        <f t="shared" si="181"/>
        <v>20611.106400000001</v>
      </c>
      <c r="L888" t="s">
        <v>56</v>
      </c>
      <c r="M888" s="18">
        <f t="shared" si="171"/>
        <v>-190.01920000000001</v>
      </c>
      <c r="N888">
        <f t="shared" si="172"/>
        <v>-296.8</v>
      </c>
      <c r="O888">
        <f t="shared" si="169"/>
        <v>260147.295243</v>
      </c>
      <c r="P888">
        <f t="shared" si="170"/>
        <v>260147.295243</v>
      </c>
      <c r="Q888">
        <f t="shared" si="173"/>
        <v>516524.31032399996</v>
      </c>
      <c r="R888">
        <f t="shared" si="174"/>
        <v>2652057.2932535247</v>
      </c>
      <c r="S888">
        <f t="shared" si="175"/>
        <v>53565449.86333479</v>
      </c>
      <c r="T888">
        <f t="shared" si="176"/>
        <v>4986157.3593151504</v>
      </c>
      <c r="U888" s="39">
        <f>(T888+T889)</f>
        <v>9828834.5957085006</v>
      </c>
      <c r="V888" s="39">
        <f t="shared" si="177"/>
        <v>-7499162.9808668708</v>
      </c>
      <c r="W888" s="39">
        <f t="shared" si="178"/>
        <v>-520294.590486</v>
      </c>
      <c r="X888" s="39">
        <f t="shared" si="179"/>
        <v>52029.459048600002</v>
      </c>
    </row>
    <row r="889" spans="2:24" x14ac:dyDescent="0.25">
      <c r="B889" s="4" t="s">
        <v>57</v>
      </c>
      <c r="C889" s="4">
        <v>881</v>
      </c>
      <c r="D889" s="4">
        <v>292</v>
      </c>
      <c r="E889" s="26">
        <v>19.16667</v>
      </c>
      <c r="F889" s="23">
        <v>0.2</v>
      </c>
      <c r="G889" s="30">
        <v>-0.28000000000000003</v>
      </c>
      <c r="H889" s="30">
        <v>-1</v>
      </c>
      <c r="I889" s="29">
        <v>4408.33</v>
      </c>
      <c r="J889" s="37">
        <f t="shared" si="180"/>
        <v>1.2684035018418749</v>
      </c>
      <c r="K889" s="37">
        <f t="shared" si="181"/>
        <v>20316.6702</v>
      </c>
      <c r="L889" t="s">
        <v>56</v>
      </c>
      <c r="M889" s="18">
        <f t="shared" si="171"/>
        <v>-380.03840000000002</v>
      </c>
      <c r="N889">
        <f t="shared" si="172"/>
        <v>-593.6</v>
      </c>
      <c r="O889">
        <f t="shared" si="169"/>
        <v>256377.01508099999</v>
      </c>
      <c r="P889">
        <f t="shared" si="170"/>
        <v>256377.01508099999</v>
      </c>
      <c r="Q889">
        <f t="shared" si="173"/>
        <v>512754.03016199998</v>
      </c>
      <c r="R889">
        <f t="shared" si="174"/>
        <v>2656350.4547258997</v>
      </c>
      <c r="S889">
        <f t="shared" si="175"/>
        <v>53773496.370723911</v>
      </c>
      <c r="T889">
        <f t="shared" si="176"/>
        <v>4842677.2363933502</v>
      </c>
      <c r="U889" s="39">
        <f>(T889+T890)</f>
        <v>9685354.4727867004</v>
      </c>
      <c r="V889" s="39">
        <f t="shared" si="177"/>
        <v>-15056578.983802697</v>
      </c>
      <c r="W889" s="39">
        <f t="shared" si="178"/>
        <v>-256377.01508099999</v>
      </c>
      <c r="X889" s="39">
        <f t="shared" si="179"/>
        <v>51275.403016199998</v>
      </c>
    </row>
    <row r="890" spans="2:24" x14ac:dyDescent="0.25">
      <c r="B890" s="4" t="s">
        <v>57</v>
      </c>
      <c r="C890" s="4">
        <v>882</v>
      </c>
      <c r="D890" s="4">
        <v>293</v>
      </c>
      <c r="E890" s="26">
        <v>18.88889</v>
      </c>
      <c r="F890" s="23">
        <v>0.2</v>
      </c>
      <c r="G890" s="30">
        <v>-0.14000000000000001</v>
      </c>
      <c r="H890" s="30">
        <v>-0.5</v>
      </c>
      <c r="I890" s="29">
        <v>4281.4799999999996</v>
      </c>
      <c r="J890" s="37">
        <f t="shared" si="180"/>
        <v>1.2500206985306248</v>
      </c>
      <c r="K890" s="37">
        <f t="shared" si="181"/>
        <v>20022.223399999999</v>
      </c>
      <c r="L890" t="s">
        <v>56</v>
      </c>
      <c r="M890" s="18">
        <f t="shared" si="171"/>
        <v>-190.01920000000001</v>
      </c>
      <c r="N890">
        <f t="shared" si="172"/>
        <v>-296.8</v>
      </c>
      <c r="O890">
        <f t="shared" si="169"/>
        <v>256377.01508099999</v>
      </c>
      <c r="P890">
        <f t="shared" si="170"/>
        <v>256377.01508099999</v>
      </c>
      <c r="Q890">
        <f t="shared" si="173"/>
        <v>512754.03016199998</v>
      </c>
      <c r="R890">
        <f t="shared" si="174"/>
        <v>2706201.683423325</v>
      </c>
      <c r="S890">
        <f t="shared" si="175"/>
        <v>54226912.106916167</v>
      </c>
      <c r="T890">
        <f t="shared" si="176"/>
        <v>4842677.2363933502</v>
      </c>
      <c r="U890" s="39">
        <f>(T890+T891)</f>
        <v>9685354.4727867004</v>
      </c>
      <c r="V890" s="39">
        <f t="shared" si="177"/>
        <v>-7591767.6949682636</v>
      </c>
      <c r="W890" s="39">
        <f t="shared" si="178"/>
        <v>-512754.03016199998</v>
      </c>
      <c r="X890" s="39">
        <f t="shared" si="179"/>
        <v>51275.403016199998</v>
      </c>
    </row>
    <row r="891" spans="2:24" x14ac:dyDescent="0.25">
      <c r="B891" s="4" t="s">
        <v>57</v>
      </c>
      <c r="C891" s="4">
        <v>883</v>
      </c>
      <c r="D891" s="4">
        <v>294</v>
      </c>
      <c r="E891" s="26">
        <v>18.88889</v>
      </c>
      <c r="F891" s="23">
        <v>0.2</v>
      </c>
      <c r="G891" s="30">
        <v>0</v>
      </c>
      <c r="H891" s="30">
        <v>0</v>
      </c>
      <c r="I891" s="29">
        <v>4281.4799999999996</v>
      </c>
      <c r="J891" s="37">
        <f t="shared" si="180"/>
        <v>1.2500206985306248</v>
      </c>
      <c r="K891" s="37">
        <f t="shared" si="181"/>
        <v>20022.223399999999</v>
      </c>
      <c r="L891" t="s">
        <v>56</v>
      </c>
      <c r="M891" s="18">
        <f t="shared" si="171"/>
        <v>0</v>
      </c>
      <c r="N891">
        <f t="shared" si="172"/>
        <v>0</v>
      </c>
      <c r="O891">
        <f t="shared" si="169"/>
        <v>256377.01508099999</v>
      </c>
      <c r="P891">
        <f t="shared" si="170"/>
        <v>256377.01508099999</v>
      </c>
      <c r="Q891">
        <f t="shared" si="173"/>
        <v>513131.08532399999</v>
      </c>
      <c r="R891">
        <f t="shared" si="174"/>
        <v>2727566.8619750999</v>
      </c>
      <c r="S891">
        <f t="shared" si="175"/>
        <v>54256685.37936829</v>
      </c>
      <c r="T891">
        <f t="shared" si="176"/>
        <v>4842677.2363933502</v>
      </c>
      <c r="U891" s="39">
        <f>(T891+T892)</f>
        <v>9699609.2543370016</v>
      </c>
      <c r="V891" s="39">
        <f t="shared" si="177"/>
        <v>0</v>
      </c>
      <c r="W891" s="39" t="e">
        <f t="shared" si="178"/>
        <v>#DIV/0!</v>
      </c>
      <c r="X891" s="39">
        <f t="shared" si="179"/>
        <v>51275.403016199998</v>
      </c>
    </row>
    <row r="892" spans="2:24" x14ac:dyDescent="0.25">
      <c r="B892" s="4" t="s">
        <v>57</v>
      </c>
      <c r="C892" s="4">
        <v>884</v>
      </c>
      <c r="D892" s="4">
        <v>295</v>
      </c>
      <c r="E892" s="26">
        <v>18.88889</v>
      </c>
      <c r="F892" s="23">
        <v>0.2</v>
      </c>
      <c r="G892" s="30">
        <v>0.01</v>
      </c>
      <c r="H892" s="30">
        <v>0.05</v>
      </c>
      <c r="I892" s="29">
        <v>4281.4799999999996</v>
      </c>
      <c r="J892" s="37">
        <f t="shared" si="180"/>
        <v>1.2500206985306248</v>
      </c>
      <c r="K892" s="37">
        <f t="shared" si="181"/>
        <v>20022.223399999999</v>
      </c>
      <c r="L892" t="s">
        <v>56</v>
      </c>
      <c r="M892" s="18">
        <f t="shared" si="171"/>
        <v>13.572800000000001</v>
      </c>
      <c r="N892">
        <f t="shared" si="172"/>
        <v>21.2</v>
      </c>
      <c r="O892">
        <f t="shared" si="169"/>
        <v>256754.07024299999</v>
      </c>
      <c r="P892">
        <f t="shared" si="170"/>
        <v>256754.07024299999</v>
      </c>
      <c r="Q892">
        <f t="shared" si="173"/>
        <v>514639.17024300003</v>
      </c>
      <c r="R892">
        <f t="shared" si="174"/>
        <v>2728011.9963318752</v>
      </c>
      <c r="S892">
        <f t="shared" si="175"/>
        <v>54356984.418240689</v>
      </c>
      <c r="T892">
        <f t="shared" si="176"/>
        <v>4856932.0179436505</v>
      </c>
      <c r="U892" s="39">
        <f>(T892+T893)</f>
        <v>9756748.9179436509</v>
      </c>
      <c r="V892" s="39">
        <f t="shared" si="177"/>
        <v>543569.8441824069</v>
      </c>
      <c r="W892" s="39">
        <f t="shared" si="178"/>
        <v>5135081.4048599992</v>
      </c>
      <c r="X892" s="39">
        <f t="shared" si="179"/>
        <v>51350.814048600005</v>
      </c>
    </row>
    <row r="893" spans="2:24" x14ac:dyDescent="0.25">
      <c r="B893" s="4" t="s">
        <v>57</v>
      </c>
      <c r="C893" s="4">
        <v>885</v>
      </c>
      <c r="D893" s="4">
        <v>296</v>
      </c>
      <c r="E893" s="26">
        <v>18.91667</v>
      </c>
      <c r="F893" s="23">
        <v>0.2</v>
      </c>
      <c r="G893" s="30">
        <v>0.06</v>
      </c>
      <c r="H893" s="30">
        <v>0.2</v>
      </c>
      <c r="I893" s="29">
        <v>4294.08</v>
      </c>
      <c r="J893" s="37">
        <f t="shared" si="180"/>
        <v>1.2518591112168749</v>
      </c>
      <c r="K893" s="37">
        <f t="shared" si="181"/>
        <v>20051.6702</v>
      </c>
      <c r="L893" t="s">
        <v>56</v>
      </c>
      <c r="M893" s="18">
        <f t="shared" si="171"/>
        <v>81.436799999999991</v>
      </c>
      <c r="N893">
        <f t="shared" si="172"/>
        <v>127.19999999999999</v>
      </c>
      <c r="O893">
        <f t="shared" si="169"/>
        <v>257885.1</v>
      </c>
      <c r="P893">
        <f t="shared" si="170"/>
        <v>257885.1</v>
      </c>
      <c r="Q893">
        <f t="shared" si="173"/>
        <v>516524.31032399996</v>
      </c>
      <c r="R893">
        <f t="shared" si="174"/>
        <v>2729284.4048085003</v>
      </c>
      <c r="S893">
        <f t="shared" si="175"/>
        <v>54464321.81243971</v>
      </c>
      <c r="T893">
        <f t="shared" si="176"/>
        <v>4899816.9000000004</v>
      </c>
      <c r="U893" s="39">
        <f>(T893+T894)</f>
        <v>9828331.8906816021</v>
      </c>
      <c r="V893" s="39">
        <f t="shared" si="177"/>
        <v>3267859.3087463826</v>
      </c>
      <c r="W893" s="39">
        <f t="shared" si="178"/>
        <v>1289425.5</v>
      </c>
      <c r="X893" s="39">
        <f t="shared" si="179"/>
        <v>51577.020000000004</v>
      </c>
    </row>
    <row r="894" spans="2:24" x14ac:dyDescent="0.25">
      <c r="B894" s="4" t="s">
        <v>57</v>
      </c>
      <c r="C894" s="4">
        <v>886</v>
      </c>
      <c r="D894" s="4">
        <v>297</v>
      </c>
      <c r="E894" s="26">
        <v>19</v>
      </c>
      <c r="F894" s="23">
        <v>0.2</v>
      </c>
      <c r="G894" s="30">
        <v>7.0000000000000007E-2</v>
      </c>
      <c r="H894" s="30">
        <v>0.25</v>
      </c>
      <c r="I894" s="29">
        <v>4332</v>
      </c>
      <c r="J894" s="37">
        <f t="shared" si="180"/>
        <v>1.2573736874999999</v>
      </c>
      <c r="K894" s="37">
        <f t="shared" si="181"/>
        <v>20140</v>
      </c>
      <c r="L894" t="s">
        <v>56</v>
      </c>
      <c r="M894" s="18">
        <f t="shared" si="171"/>
        <v>95.009600000000006</v>
      </c>
      <c r="N894">
        <f t="shared" si="172"/>
        <v>148.4</v>
      </c>
      <c r="O894">
        <f t="shared" si="169"/>
        <v>258639.21032399999</v>
      </c>
      <c r="P894">
        <f t="shared" si="170"/>
        <v>258639.21032399999</v>
      </c>
      <c r="Q894">
        <f t="shared" si="173"/>
        <v>517655.340081</v>
      </c>
      <c r="R894">
        <f t="shared" si="174"/>
        <v>2722896.7056648005</v>
      </c>
      <c r="S894">
        <f t="shared" si="175"/>
        <v>54410605.748148821</v>
      </c>
      <c r="T894">
        <f t="shared" si="176"/>
        <v>4928514.9906816008</v>
      </c>
      <c r="U894" s="39">
        <f>(T894+T895)</f>
        <v>9871405.2701572515</v>
      </c>
      <c r="V894" s="39">
        <f t="shared" si="177"/>
        <v>3808742.402370418</v>
      </c>
      <c r="W894" s="39">
        <f t="shared" si="178"/>
        <v>1034556.8412959999</v>
      </c>
      <c r="X894" s="39">
        <f t="shared" si="179"/>
        <v>51727.842064800003</v>
      </c>
    </row>
    <row r="895" spans="2:24" x14ac:dyDescent="0.25">
      <c r="B895" s="4" t="s">
        <v>57</v>
      </c>
      <c r="C895" s="4">
        <v>887</v>
      </c>
      <c r="D895" s="4">
        <v>298</v>
      </c>
      <c r="E895" s="26">
        <v>19.05556</v>
      </c>
      <c r="F895" s="23">
        <v>0.2</v>
      </c>
      <c r="G895" s="30">
        <v>0.04</v>
      </c>
      <c r="H895" s="30">
        <v>0.15</v>
      </c>
      <c r="I895" s="29">
        <v>4357.37</v>
      </c>
      <c r="J895" s="37">
        <f t="shared" si="180"/>
        <v>1.2610505128724998</v>
      </c>
      <c r="K895" s="37">
        <f t="shared" si="181"/>
        <v>20198.893599999999</v>
      </c>
      <c r="L895" t="s">
        <v>56</v>
      </c>
      <c r="M895" s="18">
        <f t="shared" si="171"/>
        <v>54.291200000000003</v>
      </c>
      <c r="N895">
        <f t="shared" si="172"/>
        <v>84.8</v>
      </c>
      <c r="O895">
        <f t="shared" si="169"/>
        <v>259016.12975699999</v>
      </c>
      <c r="P895">
        <f t="shared" si="170"/>
        <v>259016.12975699999</v>
      </c>
      <c r="Q895">
        <f t="shared" si="173"/>
        <v>517278.284919</v>
      </c>
      <c r="R895">
        <f t="shared" si="174"/>
        <v>2712473.8943638508</v>
      </c>
      <c r="S895">
        <f t="shared" si="175"/>
        <v>53914138.345946573</v>
      </c>
      <c r="T895">
        <f t="shared" si="176"/>
        <v>4942890.2794756508</v>
      </c>
      <c r="U895" s="39">
        <f>(T895+T896)</f>
        <v>9857045.7502240501</v>
      </c>
      <c r="V895" s="39">
        <f t="shared" si="177"/>
        <v>2156565.5338378628</v>
      </c>
      <c r="W895" s="39">
        <f t="shared" si="178"/>
        <v>1726774.19838</v>
      </c>
      <c r="X895" s="39">
        <f t="shared" si="179"/>
        <v>51803.225951400003</v>
      </c>
    </row>
    <row r="896" spans="2:24" x14ac:dyDescent="0.25">
      <c r="B896" s="4" t="s">
        <v>57</v>
      </c>
      <c r="C896" s="4">
        <v>888</v>
      </c>
      <c r="D896" s="4">
        <v>299</v>
      </c>
      <c r="E896" s="26">
        <v>19.08333</v>
      </c>
      <c r="F896" s="23">
        <v>0.2</v>
      </c>
      <c r="G896" s="30">
        <v>-0.01</v>
      </c>
      <c r="H896" s="30">
        <v>-0.05</v>
      </c>
      <c r="I896" s="29">
        <v>4370.08</v>
      </c>
      <c r="J896" s="37">
        <f t="shared" si="180"/>
        <v>1.2628882637831249</v>
      </c>
      <c r="K896" s="37">
        <f t="shared" si="181"/>
        <v>20228.3298</v>
      </c>
      <c r="L896" t="s">
        <v>56</v>
      </c>
      <c r="M896" s="18">
        <f t="shared" si="171"/>
        <v>-13.572800000000001</v>
      </c>
      <c r="N896">
        <f t="shared" si="172"/>
        <v>-21.2</v>
      </c>
      <c r="O896">
        <f t="shared" si="169"/>
        <v>258262.15516199998</v>
      </c>
      <c r="P896">
        <f t="shared" si="170"/>
        <v>258262.15516199998</v>
      </c>
      <c r="Q896">
        <f t="shared" si="173"/>
        <v>515016.22540499998</v>
      </c>
      <c r="R896">
        <f t="shared" si="174"/>
        <v>2683057.1211409499</v>
      </c>
      <c r="S896">
        <f t="shared" si="175"/>
        <v>52826880.777578287</v>
      </c>
      <c r="T896">
        <f t="shared" si="176"/>
        <v>4914155.4707484003</v>
      </c>
      <c r="U896" s="39">
        <f>(T896+T897)</f>
        <v>9771087.4886920508</v>
      </c>
      <c r="V896" s="39">
        <f t="shared" si="177"/>
        <v>-528268.80777578289</v>
      </c>
      <c r="W896" s="39">
        <f t="shared" si="178"/>
        <v>-5165243.1032399992</v>
      </c>
      <c r="X896" s="39">
        <f t="shared" si="179"/>
        <v>51652.431032399996</v>
      </c>
    </row>
    <row r="897" spans="2:24" x14ac:dyDescent="0.25">
      <c r="B897" s="4" t="s">
        <v>57</v>
      </c>
      <c r="C897" s="4">
        <v>889</v>
      </c>
      <c r="D897" s="4">
        <v>300</v>
      </c>
      <c r="E897" s="26">
        <v>19.02778</v>
      </c>
      <c r="F897" s="23">
        <v>0.2</v>
      </c>
      <c r="G897" s="30">
        <v>-0.08</v>
      </c>
      <c r="H897" s="30">
        <v>-0.3</v>
      </c>
      <c r="I897" s="29">
        <v>4344.68</v>
      </c>
      <c r="J897" s="37">
        <f t="shared" si="180"/>
        <v>1.25921210018625</v>
      </c>
      <c r="K897" s="37">
        <f t="shared" si="181"/>
        <v>20169.446800000002</v>
      </c>
      <c r="L897" t="s">
        <v>56</v>
      </c>
      <c r="M897" s="18">
        <f t="shared" si="171"/>
        <v>-108.58240000000001</v>
      </c>
      <c r="N897">
        <f t="shared" si="172"/>
        <v>-169.6</v>
      </c>
      <c r="O897">
        <f t="shared" si="169"/>
        <v>256754.07024299999</v>
      </c>
      <c r="P897">
        <f t="shared" si="170"/>
        <v>256754.07024299999</v>
      </c>
      <c r="Q897">
        <f t="shared" si="173"/>
        <v>510491.83491899999</v>
      </c>
      <c r="R897">
        <f t="shared" si="174"/>
        <v>2635295.5340264253</v>
      </c>
      <c r="S897">
        <f t="shared" si="175"/>
        <v>51100674.850753918</v>
      </c>
      <c r="T897">
        <f t="shared" si="176"/>
        <v>4856932.0179436505</v>
      </c>
      <c r="U897" s="39">
        <f>(T897+T898)</f>
        <v>9600417.4354132526</v>
      </c>
      <c r="V897" s="39">
        <f t="shared" si="177"/>
        <v>-4088053.9880603137</v>
      </c>
      <c r="W897" s="39">
        <f t="shared" si="178"/>
        <v>-855846.90081000002</v>
      </c>
      <c r="X897" s="39">
        <f t="shared" si="179"/>
        <v>51350.814048600005</v>
      </c>
    </row>
    <row r="898" spans="2:24" x14ac:dyDescent="0.25">
      <c r="B898" s="4" t="s">
        <v>57</v>
      </c>
      <c r="C898" s="4">
        <v>890</v>
      </c>
      <c r="D898" s="4">
        <v>301</v>
      </c>
      <c r="E898" s="26">
        <v>18.91667</v>
      </c>
      <c r="F898" s="23">
        <v>0.2</v>
      </c>
      <c r="G898" s="30">
        <v>-0.17</v>
      </c>
      <c r="H898" s="30">
        <v>-0.6</v>
      </c>
      <c r="I898" s="29">
        <v>4294.08</v>
      </c>
      <c r="J898" s="37">
        <f t="shared" si="180"/>
        <v>1.2518591112168749</v>
      </c>
      <c r="K898" s="37">
        <f t="shared" si="181"/>
        <v>20051.6702</v>
      </c>
      <c r="L898" t="s">
        <v>56</v>
      </c>
      <c r="M898" s="18">
        <f t="shared" si="171"/>
        <v>-230.73760000000001</v>
      </c>
      <c r="N898">
        <f t="shared" si="172"/>
        <v>-360.40000000000003</v>
      </c>
      <c r="O898">
        <f t="shared" si="169"/>
        <v>253737.76467599999</v>
      </c>
      <c r="P898">
        <f t="shared" si="170"/>
        <v>253737.76467599999</v>
      </c>
      <c r="Q898">
        <f t="shared" si="173"/>
        <v>503328.32975699997</v>
      </c>
      <c r="R898">
        <f t="shared" si="174"/>
        <v>2562046.0322418003</v>
      </c>
      <c r="S898">
        <f t="shared" si="175"/>
        <v>48767980.239867859</v>
      </c>
      <c r="T898">
        <f t="shared" si="176"/>
        <v>4743485.4174696011</v>
      </c>
      <c r="U898" s="39">
        <f>(T898+T899)</f>
        <v>9333178.8637819514</v>
      </c>
      <c r="V898" s="39">
        <f t="shared" si="177"/>
        <v>-8290556.6407775367</v>
      </c>
      <c r="W898" s="39">
        <f t="shared" si="178"/>
        <v>-422896.27445999999</v>
      </c>
      <c r="X898" s="39">
        <f t="shared" si="179"/>
        <v>50747.552935200001</v>
      </c>
    </row>
    <row r="899" spans="2:24" x14ac:dyDescent="0.25">
      <c r="B899" s="4" t="s">
        <v>57</v>
      </c>
      <c r="C899" s="4">
        <v>891</v>
      </c>
      <c r="D899" s="4">
        <v>302</v>
      </c>
      <c r="E899" s="26">
        <v>18.69444</v>
      </c>
      <c r="F899" s="23">
        <v>0.2</v>
      </c>
      <c r="G899" s="30">
        <v>-0.26</v>
      </c>
      <c r="H899" s="30">
        <v>-0.95</v>
      </c>
      <c r="I899" s="29">
        <v>4193.79</v>
      </c>
      <c r="J899" s="37">
        <f t="shared" si="180"/>
        <v>1.2371524715025</v>
      </c>
      <c r="K899" s="37">
        <f t="shared" si="181"/>
        <v>19816.106400000001</v>
      </c>
      <c r="L899" t="s">
        <v>56</v>
      </c>
      <c r="M899" s="18">
        <f t="shared" si="171"/>
        <v>-352.89280000000002</v>
      </c>
      <c r="N899">
        <f t="shared" si="172"/>
        <v>-551.20000000000005</v>
      </c>
      <c r="O899">
        <f t="shared" si="169"/>
        <v>249590.56508099998</v>
      </c>
      <c r="P899">
        <f t="shared" si="170"/>
        <v>249590.56508099998</v>
      </c>
      <c r="Q899">
        <f t="shared" si="173"/>
        <v>493902.76508099993</v>
      </c>
      <c r="R899">
        <f t="shared" si="174"/>
        <v>2471640.456072825</v>
      </c>
      <c r="S899">
        <f t="shared" si="175"/>
        <v>46399589.893951423</v>
      </c>
      <c r="T899">
        <f t="shared" si="176"/>
        <v>4589693.4463123493</v>
      </c>
      <c r="U899" s="39">
        <f>(T899+T900)</f>
        <v>8987313.0463123489</v>
      </c>
      <c r="V899" s="39">
        <f t="shared" si="177"/>
        <v>-12063893.37242737</v>
      </c>
      <c r="W899" s="39">
        <f t="shared" si="178"/>
        <v>-262726.91061157896</v>
      </c>
      <c r="X899" s="39">
        <f t="shared" si="179"/>
        <v>49918.113016199997</v>
      </c>
    </row>
    <row r="900" spans="2:24" x14ac:dyDescent="0.25">
      <c r="B900" s="4" t="s">
        <v>57</v>
      </c>
      <c r="C900" s="4">
        <v>892</v>
      </c>
      <c r="D900" s="4">
        <v>303</v>
      </c>
      <c r="E900" s="26">
        <v>18.38889</v>
      </c>
      <c r="F900" s="23">
        <v>0.2</v>
      </c>
      <c r="G900" s="30">
        <v>-0.35</v>
      </c>
      <c r="H900" s="30">
        <v>-1.25</v>
      </c>
      <c r="I900" s="29">
        <v>4057.81</v>
      </c>
      <c r="J900" s="37">
        <f t="shared" si="180"/>
        <v>1.216931917280625</v>
      </c>
      <c r="K900" s="37">
        <f t="shared" si="181"/>
        <v>19492.223399999999</v>
      </c>
      <c r="L900" t="s">
        <v>56</v>
      </c>
      <c r="M900" s="18">
        <f t="shared" si="171"/>
        <v>-475.04799999999994</v>
      </c>
      <c r="N900">
        <f t="shared" si="172"/>
        <v>-742</v>
      </c>
      <c r="O900">
        <f t="shared" si="169"/>
        <v>244312.19999999998</v>
      </c>
      <c r="P900">
        <f t="shared" si="170"/>
        <v>244312.19999999998</v>
      </c>
      <c r="Q900">
        <f t="shared" si="173"/>
        <v>484100.14524300001</v>
      </c>
      <c r="R900">
        <f t="shared" si="174"/>
        <v>2388830.9429159998</v>
      </c>
      <c r="S900">
        <f t="shared" si="175"/>
        <v>44351711.768923186</v>
      </c>
      <c r="T900">
        <f t="shared" si="176"/>
        <v>4397619.5999999996</v>
      </c>
      <c r="U900" s="39">
        <f>(T900+T901)</f>
        <v>8633874.0985861495</v>
      </c>
      <c r="V900" s="39">
        <f t="shared" si="177"/>
        <v>-15523099.119123114</v>
      </c>
      <c r="W900" s="39">
        <f t="shared" si="178"/>
        <v>-195449.75999999998</v>
      </c>
      <c r="X900" s="39">
        <f t="shared" si="179"/>
        <v>48862.44</v>
      </c>
    </row>
    <row r="901" spans="2:24" x14ac:dyDescent="0.25">
      <c r="B901" s="4" t="s">
        <v>57</v>
      </c>
      <c r="C901" s="4">
        <v>893</v>
      </c>
      <c r="D901" s="4">
        <v>304</v>
      </c>
      <c r="E901" s="26">
        <v>18</v>
      </c>
      <c r="F901" s="23">
        <v>0.2</v>
      </c>
      <c r="G901" s="30">
        <v>-0.36</v>
      </c>
      <c r="H901" s="30">
        <v>-1.3</v>
      </c>
      <c r="I901" s="29">
        <v>3888</v>
      </c>
      <c r="J901" s="37">
        <f t="shared" si="180"/>
        <v>1.1911961249999998</v>
      </c>
      <c r="K901" s="37">
        <f t="shared" si="181"/>
        <v>19080</v>
      </c>
      <c r="L901" t="s">
        <v>56</v>
      </c>
      <c r="M901" s="18">
        <f t="shared" si="171"/>
        <v>-488.62079999999997</v>
      </c>
      <c r="N901">
        <f t="shared" si="172"/>
        <v>-763.19999999999993</v>
      </c>
      <c r="O901">
        <f t="shared" si="169"/>
        <v>239787.94524299999</v>
      </c>
      <c r="P901">
        <f t="shared" si="170"/>
        <v>239787.94524299999</v>
      </c>
      <c r="Q901">
        <f t="shared" si="173"/>
        <v>475805.61032400001</v>
      </c>
      <c r="R901">
        <f t="shared" si="174"/>
        <v>2331271.1570003992</v>
      </c>
      <c r="S901">
        <f t="shared" si="175"/>
        <v>42869488.866253071</v>
      </c>
      <c r="T901">
        <f t="shared" si="176"/>
        <v>4236254.4985861508</v>
      </c>
      <c r="U901" s="39">
        <f>(T901+T902)</f>
        <v>8340339.7147365008</v>
      </c>
      <c r="V901" s="39">
        <f t="shared" si="177"/>
        <v>-15433015.991851104</v>
      </c>
      <c r="W901" s="39">
        <f t="shared" si="178"/>
        <v>-184452.26557153845</v>
      </c>
      <c r="X901" s="39">
        <f t="shared" si="179"/>
        <v>47957.589048599999</v>
      </c>
    </row>
    <row r="902" spans="2:24" x14ac:dyDescent="0.25">
      <c r="B902" s="4" t="s">
        <v>57</v>
      </c>
      <c r="C902" s="4">
        <v>894</v>
      </c>
      <c r="D902" s="4">
        <v>305</v>
      </c>
      <c r="E902" s="26">
        <v>17.66667</v>
      </c>
      <c r="F902" s="23">
        <v>0.2</v>
      </c>
      <c r="G902" s="30">
        <v>-0.31</v>
      </c>
      <c r="H902" s="30">
        <v>-1.1000000000000001</v>
      </c>
      <c r="I902" s="29">
        <v>3745.33</v>
      </c>
      <c r="J902" s="37">
        <f t="shared" si="180"/>
        <v>1.1691371580918748</v>
      </c>
      <c r="K902" s="37">
        <f t="shared" si="181"/>
        <v>18726.6702</v>
      </c>
      <c r="L902" t="s">
        <v>56</v>
      </c>
      <c r="M902" s="18">
        <f t="shared" si="171"/>
        <v>-420.7568</v>
      </c>
      <c r="N902">
        <f t="shared" si="172"/>
        <v>-657.2</v>
      </c>
      <c r="O902">
        <f t="shared" si="169"/>
        <v>236017.66508099998</v>
      </c>
      <c r="P902">
        <f t="shared" si="170"/>
        <v>236017.66508099998</v>
      </c>
      <c r="Q902">
        <f t="shared" si="173"/>
        <v>470150.19008099998</v>
      </c>
      <c r="R902">
        <f t="shared" si="174"/>
        <v>2294615.6638037995</v>
      </c>
      <c r="S902">
        <f t="shared" si="175"/>
        <v>41311292.708014481</v>
      </c>
      <c r="T902">
        <f t="shared" si="176"/>
        <v>4104085.2161503499</v>
      </c>
      <c r="U902" s="39">
        <f>(T902+T903)</f>
        <v>8142871.2724003494</v>
      </c>
      <c r="V902" s="39">
        <f t="shared" si="177"/>
        <v>-12806500.739484489</v>
      </c>
      <c r="W902" s="39">
        <f t="shared" si="178"/>
        <v>-214561.51370999997</v>
      </c>
      <c r="X902" s="39">
        <f t="shared" si="179"/>
        <v>47203.533016200003</v>
      </c>
    </row>
    <row r="903" spans="2:24" x14ac:dyDescent="0.25">
      <c r="B903" s="4" t="s">
        <v>57</v>
      </c>
      <c r="C903" s="4">
        <v>895</v>
      </c>
      <c r="D903" s="4">
        <v>306</v>
      </c>
      <c r="E903" s="26">
        <v>17.38889</v>
      </c>
      <c r="F903" s="23">
        <v>0.2</v>
      </c>
      <c r="G903" s="30">
        <v>-0.21</v>
      </c>
      <c r="H903" s="30">
        <v>-0.75</v>
      </c>
      <c r="I903" s="29">
        <v>3628.48</v>
      </c>
      <c r="J903" s="37">
        <f t="shared" si="180"/>
        <v>1.1507543547806249</v>
      </c>
      <c r="K903" s="37">
        <f t="shared" si="181"/>
        <v>18432.223399999999</v>
      </c>
      <c r="L903" t="s">
        <v>56</v>
      </c>
      <c r="M903" s="18">
        <f t="shared" si="171"/>
        <v>-285.02879999999999</v>
      </c>
      <c r="N903">
        <f t="shared" si="172"/>
        <v>-445.2</v>
      </c>
      <c r="O903">
        <f t="shared" si="169"/>
        <v>234132.52499999999</v>
      </c>
      <c r="P903">
        <f t="shared" si="170"/>
        <v>234132.52499999999</v>
      </c>
      <c r="Q903">
        <f t="shared" si="173"/>
        <v>467510.93967599998</v>
      </c>
      <c r="R903">
        <f t="shared" si="174"/>
        <v>2243770.4214708749</v>
      </c>
      <c r="S903">
        <f t="shared" si="175"/>
        <v>40265006.048979014</v>
      </c>
      <c r="T903">
        <f t="shared" si="176"/>
        <v>4038786.0562499999</v>
      </c>
      <c r="U903" s="39">
        <f>(T903+T904)</f>
        <v>8051597.204691601</v>
      </c>
      <c r="V903" s="39">
        <f t="shared" si="177"/>
        <v>-8455651.2702855933</v>
      </c>
      <c r="W903" s="39">
        <f t="shared" si="178"/>
        <v>-312176.7</v>
      </c>
      <c r="X903" s="39">
        <f t="shared" si="179"/>
        <v>46826.505000000005</v>
      </c>
    </row>
    <row r="904" spans="2:24" x14ac:dyDescent="0.25">
      <c r="B904" s="4" t="s">
        <v>57</v>
      </c>
      <c r="C904" s="4">
        <v>896</v>
      </c>
      <c r="D904" s="4">
        <v>307</v>
      </c>
      <c r="E904" s="26">
        <v>17.25</v>
      </c>
      <c r="F904" s="23">
        <v>0.2</v>
      </c>
      <c r="G904" s="30">
        <v>-0.1</v>
      </c>
      <c r="H904" s="30">
        <v>-0.35</v>
      </c>
      <c r="I904" s="29">
        <v>3570.75</v>
      </c>
      <c r="J904" s="37">
        <f t="shared" si="180"/>
        <v>1.141562953125</v>
      </c>
      <c r="K904" s="37">
        <f t="shared" si="181"/>
        <v>18285</v>
      </c>
      <c r="L904" t="s">
        <v>56</v>
      </c>
      <c r="M904" s="18">
        <f t="shared" si="171"/>
        <v>-135.72800000000001</v>
      </c>
      <c r="N904">
        <f t="shared" si="172"/>
        <v>-212</v>
      </c>
      <c r="O904">
        <f t="shared" si="169"/>
        <v>233378.41467599999</v>
      </c>
      <c r="P904">
        <f t="shared" si="170"/>
        <v>233378.41467599999</v>
      </c>
      <c r="Q904">
        <f t="shared" si="173"/>
        <v>466756.82935199997</v>
      </c>
      <c r="R904">
        <f t="shared" si="174"/>
        <v>2204129.6015946749</v>
      </c>
      <c r="S904">
        <f t="shared" si="175"/>
        <v>40102903.788438216</v>
      </c>
      <c r="T904">
        <f t="shared" si="176"/>
        <v>4012811.1484416011</v>
      </c>
      <c r="U904" s="39">
        <f>(T904+T905)</f>
        <v>8025622.2968832022</v>
      </c>
      <c r="V904" s="39">
        <f t="shared" si="177"/>
        <v>-4010290.3788438216</v>
      </c>
      <c r="W904" s="39">
        <f t="shared" si="178"/>
        <v>-666795.47050285712</v>
      </c>
      <c r="X904" s="39">
        <f t="shared" si="179"/>
        <v>46675.682935199999</v>
      </c>
    </row>
    <row r="905" spans="2:24" x14ac:dyDescent="0.25">
      <c r="B905" s="4" t="s">
        <v>57</v>
      </c>
      <c r="C905" s="4">
        <v>897</v>
      </c>
      <c r="D905" s="4">
        <v>308</v>
      </c>
      <c r="E905" s="26">
        <v>17.19444</v>
      </c>
      <c r="F905" s="23">
        <v>0.2</v>
      </c>
      <c r="G905" s="30">
        <v>-0.03</v>
      </c>
      <c r="H905" s="30">
        <v>-0.1</v>
      </c>
      <c r="I905" s="29">
        <v>3547.79</v>
      </c>
      <c r="J905" s="37">
        <f t="shared" si="180"/>
        <v>1.1378861277524999</v>
      </c>
      <c r="K905" s="37">
        <f t="shared" si="181"/>
        <v>18226.106400000001</v>
      </c>
      <c r="L905" t="s">
        <v>56</v>
      </c>
      <c r="M905" s="18">
        <f t="shared" si="171"/>
        <v>-40.718399999999995</v>
      </c>
      <c r="N905">
        <f t="shared" si="172"/>
        <v>-63.599999999999994</v>
      </c>
      <c r="O905">
        <f t="shared" si="169"/>
        <v>233378.41467599999</v>
      </c>
      <c r="P905">
        <f t="shared" si="170"/>
        <v>233378.41467599999</v>
      </c>
      <c r="Q905">
        <f t="shared" si="173"/>
        <v>466379.909919</v>
      </c>
      <c r="R905">
        <f t="shared" si="174"/>
        <v>2204129.6015946749</v>
      </c>
      <c r="S905">
        <f t="shared" si="175"/>
        <v>40041695.109401926</v>
      </c>
      <c r="T905">
        <f t="shared" si="176"/>
        <v>4012811.1484416011</v>
      </c>
      <c r="U905" s="39">
        <f>(T905+T906)</f>
        <v>8012670.9267847519</v>
      </c>
      <c r="V905" s="39">
        <f t="shared" si="177"/>
        <v>-1201250.8532820577</v>
      </c>
      <c r="W905" s="39">
        <f t="shared" si="178"/>
        <v>-2333784.1467599999</v>
      </c>
      <c r="X905" s="39">
        <f t="shared" si="179"/>
        <v>46675.682935199999</v>
      </c>
    </row>
    <row r="906" spans="2:24" x14ac:dyDescent="0.25">
      <c r="B906" s="4" t="s">
        <v>57</v>
      </c>
      <c r="C906" s="4">
        <v>898</v>
      </c>
      <c r="D906" s="4">
        <v>309</v>
      </c>
      <c r="E906" s="26">
        <v>17.19444</v>
      </c>
      <c r="F906" s="23">
        <v>0.2</v>
      </c>
      <c r="G906" s="30">
        <v>-0.01</v>
      </c>
      <c r="H906" s="30">
        <v>-0.05</v>
      </c>
      <c r="I906" s="29">
        <v>3547.79</v>
      </c>
      <c r="J906" s="37">
        <f t="shared" si="180"/>
        <v>1.1378861277524999</v>
      </c>
      <c r="K906" s="37">
        <f t="shared" si="181"/>
        <v>18226.106400000001</v>
      </c>
      <c r="L906" t="s">
        <v>56</v>
      </c>
      <c r="M906" s="18">
        <f t="shared" si="171"/>
        <v>-13.572800000000001</v>
      </c>
      <c r="N906">
        <f t="shared" si="172"/>
        <v>-21.2</v>
      </c>
      <c r="O906">
        <f t="shared" si="169"/>
        <v>233001.49524299998</v>
      </c>
      <c r="P906">
        <f t="shared" si="170"/>
        <v>233001.49524299998</v>
      </c>
      <c r="Q906">
        <f t="shared" si="173"/>
        <v>464871.82499999995</v>
      </c>
      <c r="R906">
        <f t="shared" si="174"/>
        <v>2200569.8067402751</v>
      </c>
      <c r="S906">
        <f t="shared" si="175"/>
        <v>39848918.334835127</v>
      </c>
      <c r="T906">
        <f t="shared" si="176"/>
        <v>3999859.7783431504</v>
      </c>
      <c r="U906" s="39">
        <f>(T906+T907)</f>
        <v>7960977.1387908012</v>
      </c>
      <c r="V906" s="39">
        <f t="shared" si="177"/>
        <v>-398489.18334835127</v>
      </c>
      <c r="W906" s="39">
        <f t="shared" si="178"/>
        <v>-4660029.9048599992</v>
      </c>
      <c r="X906" s="39">
        <f t="shared" si="179"/>
        <v>46600.299048599998</v>
      </c>
    </row>
    <row r="907" spans="2:24" x14ac:dyDescent="0.25">
      <c r="B907" s="4" t="s">
        <v>57</v>
      </c>
      <c r="C907" s="4">
        <v>899</v>
      </c>
      <c r="D907" s="4">
        <v>310</v>
      </c>
      <c r="E907" s="26">
        <v>17.16667</v>
      </c>
      <c r="F907" s="23">
        <v>0.2</v>
      </c>
      <c r="G907" s="30">
        <v>-0.06</v>
      </c>
      <c r="H907" s="30">
        <v>-0.2</v>
      </c>
      <c r="I907" s="29">
        <v>3536.33</v>
      </c>
      <c r="J907" s="37">
        <f t="shared" si="180"/>
        <v>1.136048376841875</v>
      </c>
      <c r="K907" s="37">
        <f t="shared" si="181"/>
        <v>18196.6702</v>
      </c>
      <c r="L907" t="s">
        <v>56</v>
      </c>
      <c r="M907" s="18">
        <f t="shared" si="171"/>
        <v>-81.436799999999991</v>
      </c>
      <c r="N907">
        <f t="shared" si="172"/>
        <v>-127.19999999999999</v>
      </c>
      <c r="O907">
        <f t="shared" si="169"/>
        <v>231870.329757</v>
      </c>
      <c r="P907">
        <f t="shared" si="170"/>
        <v>231870.329757</v>
      </c>
      <c r="Q907">
        <f t="shared" si="173"/>
        <v>461478.6</v>
      </c>
      <c r="R907">
        <f t="shared" si="174"/>
        <v>2193107.2554021748</v>
      </c>
      <c r="S907">
        <f t="shared" si="175"/>
        <v>39456608.842660494</v>
      </c>
      <c r="T907">
        <f t="shared" si="176"/>
        <v>3961117.3604476508</v>
      </c>
      <c r="U907" s="39">
        <f>(T907+T908)</f>
        <v>7845324.6974193016</v>
      </c>
      <c r="V907" s="39">
        <f t="shared" si="177"/>
        <v>-2367396.5305596297</v>
      </c>
      <c r="W907" s="39">
        <f t="shared" si="178"/>
        <v>-1159351.648785</v>
      </c>
      <c r="X907" s="39">
        <f t="shared" si="179"/>
        <v>46374.0659514</v>
      </c>
    </row>
    <row r="908" spans="2:24" x14ac:dyDescent="0.25">
      <c r="B908" s="4" t="s">
        <v>57</v>
      </c>
      <c r="C908" s="4">
        <v>900</v>
      </c>
      <c r="D908" s="4">
        <v>311</v>
      </c>
      <c r="E908" s="26">
        <v>17.08333</v>
      </c>
      <c r="F908" s="23">
        <v>0.2</v>
      </c>
      <c r="G908" s="30">
        <v>-0.13</v>
      </c>
      <c r="H908" s="30">
        <v>-0.45</v>
      </c>
      <c r="I908" s="29">
        <v>3502.08</v>
      </c>
      <c r="J908" s="37">
        <f t="shared" si="180"/>
        <v>1.130533138783125</v>
      </c>
      <c r="K908" s="37">
        <f t="shared" si="181"/>
        <v>18108.3298</v>
      </c>
      <c r="L908" t="s">
        <v>56</v>
      </c>
      <c r="M908" s="18">
        <f t="shared" si="171"/>
        <v>-176.44640000000001</v>
      </c>
      <c r="N908">
        <f t="shared" si="172"/>
        <v>-275.60000000000002</v>
      </c>
      <c r="O908">
        <f t="shared" si="169"/>
        <v>229608.27024300001</v>
      </c>
      <c r="P908">
        <f t="shared" si="170"/>
        <v>229608.27024300001</v>
      </c>
      <c r="Q908">
        <f t="shared" si="173"/>
        <v>454692.15</v>
      </c>
      <c r="R908">
        <f t="shared" si="174"/>
        <v>2181278.5673084999</v>
      </c>
      <c r="S908">
        <f t="shared" si="175"/>
        <v>38459917.935627736</v>
      </c>
      <c r="T908">
        <f t="shared" si="176"/>
        <v>3884207.3369716508</v>
      </c>
      <c r="U908" s="39">
        <f>(T908+T909)</f>
        <v>7616847.5926623009</v>
      </c>
      <c r="V908" s="39">
        <f t="shared" si="177"/>
        <v>-4999789.3316316055</v>
      </c>
      <c r="W908" s="39">
        <f t="shared" si="178"/>
        <v>-510240.60054000001</v>
      </c>
      <c r="X908" s="39">
        <f t="shared" si="179"/>
        <v>45921.654048600001</v>
      </c>
    </row>
    <row r="909" spans="2:24" x14ac:dyDescent="0.25">
      <c r="B909" s="4" t="s">
        <v>57</v>
      </c>
      <c r="C909" s="4">
        <v>901</v>
      </c>
      <c r="D909" s="4">
        <v>312</v>
      </c>
      <c r="E909" s="26">
        <v>16.91667</v>
      </c>
      <c r="F909" s="23">
        <v>0.2</v>
      </c>
      <c r="G909" s="30">
        <v>-0.25</v>
      </c>
      <c r="H909" s="30">
        <v>-0.9</v>
      </c>
      <c r="I909" s="29">
        <v>3434.08</v>
      </c>
      <c r="J909" s="37">
        <f t="shared" si="180"/>
        <v>1.119503986216875</v>
      </c>
      <c r="K909" s="37">
        <f t="shared" si="181"/>
        <v>17931.6702</v>
      </c>
      <c r="L909" t="s">
        <v>56</v>
      </c>
      <c r="M909" s="18">
        <f t="shared" si="171"/>
        <v>-339.32</v>
      </c>
      <c r="N909">
        <f t="shared" si="172"/>
        <v>-530</v>
      </c>
      <c r="O909">
        <f t="shared" si="169"/>
        <v>225083.87975699999</v>
      </c>
      <c r="P909">
        <f t="shared" si="170"/>
        <v>225083.87975699999</v>
      </c>
      <c r="Q909">
        <f t="shared" si="173"/>
        <v>430939.57499999995</v>
      </c>
      <c r="R909">
        <f t="shared" si="174"/>
        <v>2144549.6878711493</v>
      </c>
      <c r="S909">
        <f t="shared" si="175"/>
        <v>34717627.339501634</v>
      </c>
      <c r="T909">
        <f t="shared" si="176"/>
        <v>3732640.2556906505</v>
      </c>
      <c r="U909" s="39">
        <f>(T909+T910)</f>
        <v>6854785.6530618016</v>
      </c>
      <c r="V909" s="39">
        <f t="shared" si="177"/>
        <v>-8679406.8348754086</v>
      </c>
      <c r="W909" s="39">
        <f t="shared" si="178"/>
        <v>-250093.19972999999</v>
      </c>
      <c r="X909" s="39">
        <f t="shared" si="179"/>
        <v>45016.775951399999</v>
      </c>
    </row>
    <row r="910" spans="2:24" x14ac:dyDescent="0.25">
      <c r="B910" s="4" t="s">
        <v>57</v>
      </c>
      <c r="C910" s="4">
        <v>902</v>
      </c>
      <c r="D910" s="4">
        <v>313</v>
      </c>
      <c r="E910" s="26">
        <v>16.58333</v>
      </c>
      <c r="F910" s="23">
        <v>0.2</v>
      </c>
      <c r="G910" s="30">
        <v>-0.88</v>
      </c>
      <c r="H910" s="30">
        <v>-3.15</v>
      </c>
      <c r="I910" s="29">
        <v>3300.08</v>
      </c>
      <c r="J910" s="37">
        <f t="shared" si="180"/>
        <v>1.097444357533125</v>
      </c>
      <c r="K910" s="37">
        <f t="shared" si="181"/>
        <v>17578.3298</v>
      </c>
      <c r="L910" t="s">
        <v>56</v>
      </c>
      <c r="M910" s="18">
        <f t="shared" si="171"/>
        <v>-1194.4064000000001</v>
      </c>
      <c r="N910">
        <f t="shared" si="172"/>
        <v>-1865.6</v>
      </c>
      <c r="O910">
        <f t="shared" si="169"/>
        <v>205855.69524299999</v>
      </c>
      <c r="P910">
        <f t="shared" si="170"/>
        <v>205855.69524299999</v>
      </c>
      <c r="Q910">
        <f t="shared" si="173"/>
        <v>391728.95991899999</v>
      </c>
      <c r="R910">
        <f t="shared" si="174"/>
        <v>1964206.0823507996</v>
      </c>
      <c r="S910">
        <f t="shared" si="175"/>
        <v>28784608.520313412</v>
      </c>
      <c r="T910">
        <f t="shared" si="176"/>
        <v>3122145.3973711506</v>
      </c>
      <c r="U910" s="39">
        <f>(T910+T911)</f>
        <v>5667575.6680807518</v>
      </c>
      <c r="V910" s="39">
        <f t="shared" si="177"/>
        <v>-25330455.497875802</v>
      </c>
      <c r="W910" s="39">
        <f t="shared" si="178"/>
        <v>-65351.014362857146</v>
      </c>
      <c r="X910" s="39">
        <f t="shared" si="179"/>
        <v>41171.139048600002</v>
      </c>
    </row>
    <row r="911" spans="2:24" x14ac:dyDescent="0.25">
      <c r="B911" s="4" t="s">
        <v>57</v>
      </c>
      <c r="C911" s="4">
        <v>903</v>
      </c>
      <c r="D911" s="4">
        <v>314</v>
      </c>
      <c r="E911" s="26">
        <v>15.16667</v>
      </c>
      <c r="F911" s="23">
        <v>0.2</v>
      </c>
      <c r="G911" s="30">
        <v>-1.44</v>
      </c>
      <c r="H911" s="30">
        <v>-5.2</v>
      </c>
      <c r="I911" s="29">
        <v>2760.33</v>
      </c>
      <c r="J911" s="37">
        <f t="shared" si="180"/>
        <v>1.0036932518418749</v>
      </c>
      <c r="K911" s="37">
        <f t="shared" si="181"/>
        <v>16076.6702</v>
      </c>
      <c r="L911" t="s">
        <v>56</v>
      </c>
      <c r="M911" s="18">
        <f t="shared" si="171"/>
        <v>-1954.4831999999999</v>
      </c>
      <c r="N911">
        <f t="shared" si="172"/>
        <v>-3052.7999999999997</v>
      </c>
      <c r="O911">
        <f t="shared" si="169"/>
        <v>185873.26467599999</v>
      </c>
      <c r="P911">
        <f t="shared" si="170"/>
        <v>185873.26467599999</v>
      </c>
      <c r="Q911">
        <f t="shared" si="173"/>
        <v>355157.45951399999</v>
      </c>
      <c r="R911">
        <f t="shared" si="174"/>
        <v>1768377.7940683495</v>
      </c>
      <c r="S911">
        <f t="shared" si="175"/>
        <v>23695184.181101568</v>
      </c>
      <c r="T911">
        <f t="shared" si="176"/>
        <v>2545430.2707096012</v>
      </c>
      <c r="U911" s="39">
        <f>(T911+T912)</f>
        <v>4656779.9912520014</v>
      </c>
      <c r="V911" s="39">
        <f t="shared" si="177"/>
        <v>-34121065.220786259</v>
      </c>
      <c r="W911" s="39">
        <f t="shared" si="178"/>
        <v>-35744.858591538461</v>
      </c>
      <c r="X911" s="39">
        <f t="shared" si="179"/>
        <v>37174.6529352</v>
      </c>
    </row>
    <row r="912" spans="2:24" x14ac:dyDescent="0.25">
      <c r="B912" s="4" t="s">
        <v>57</v>
      </c>
      <c r="C912" s="4">
        <v>904</v>
      </c>
      <c r="D912" s="4">
        <v>315</v>
      </c>
      <c r="E912" s="26">
        <v>13.69444</v>
      </c>
      <c r="F912" s="23">
        <v>0.2</v>
      </c>
      <c r="G912" s="30">
        <v>-1.35</v>
      </c>
      <c r="H912" s="30">
        <v>-4.8499999999999996</v>
      </c>
      <c r="I912" s="29">
        <v>2250.4499999999998</v>
      </c>
      <c r="J912" s="37">
        <f t="shared" si="180"/>
        <v>0.90626465900249997</v>
      </c>
      <c r="K912" s="37">
        <f t="shared" si="181"/>
        <v>14516.106400000001</v>
      </c>
      <c r="L912" t="s">
        <v>56</v>
      </c>
      <c r="M912" s="18">
        <f t="shared" si="171"/>
        <v>-1832.328</v>
      </c>
      <c r="N912">
        <f t="shared" si="172"/>
        <v>-2862</v>
      </c>
      <c r="O912">
        <f t="shared" si="169"/>
        <v>169284.194838</v>
      </c>
      <c r="P912">
        <f t="shared" si="170"/>
        <v>169284.194838</v>
      </c>
      <c r="Q912">
        <f t="shared" si="173"/>
        <v>328765.76983799995</v>
      </c>
      <c r="R912">
        <f t="shared" si="174"/>
        <v>1601146.6249830746</v>
      </c>
      <c r="S912">
        <f t="shared" si="175"/>
        <v>20193601.812148467</v>
      </c>
      <c r="T912">
        <f t="shared" si="176"/>
        <v>2111349.7205424001</v>
      </c>
      <c r="U912" s="39">
        <f>(T912+T913)</f>
        <v>3985258.2267923998</v>
      </c>
      <c r="V912" s="39">
        <f t="shared" si="177"/>
        <v>-27261362.44640043</v>
      </c>
      <c r="W912" s="39">
        <f t="shared" si="178"/>
        <v>-34903.957698556704</v>
      </c>
      <c r="X912" s="39">
        <f t="shared" si="179"/>
        <v>33856.838967600001</v>
      </c>
    </row>
    <row r="913" spans="2:24" x14ac:dyDescent="0.25">
      <c r="B913" s="4" t="s">
        <v>57</v>
      </c>
      <c r="C913" s="4">
        <v>905</v>
      </c>
      <c r="D913" s="4">
        <v>316</v>
      </c>
      <c r="E913" s="26">
        <v>12.47222</v>
      </c>
      <c r="F913" s="23">
        <v>0.2</v>
      </c>
      <c r="G913" s="30">
        <v>-0.97</v>
      </c>
      <c r="H913" s="30">
        <v>-3.5</v>
      </c>
      <c r="I913" s="29">
        <v>1866.68</v>
      </c>
      <c r="J913" s="37">
        <f t="shared" si="180"/>
        <v>0.82538111856374996</v>
      </c>
      <c r="K913" s="37">
        <f t="shared" si="181"/>
        <v>13220.5532</v>
      </c>
      <c r="L913" t="s">
        <v>56</v>
      </c>
      <c r="M913" s="18">
        <f t="shared" si="171"/>
        <v>-1316.5616</v>
      </c>
      <c r="N913">
        <f t="shared" si="172"/>
        <v>-2056.4</v>
      </c>
      <c r="O913">
        <f t="shared" si="169"/>
        <v>159481.57499999998</v>
      </c>
      <c r="P913">
        <f t="shared" si="170"/>
        <v>159481.57499999998</v>
      </c>
      <c r="Q913">
        <f t="shared" si="173"/>
        <v>315569.92499999999</v>
      </c>
      <c r="R913">
        <f t="shared" si="174"/>
        <v>1490709.3674714998</v>
      </c>
      <c r="S913">
        <f t="shared" si="175"/>
        <v>18353671.92075656</v>
      </c>
      <c r="T913">
        <f t="shared" si="176"/>
        <v>1873908.5062499999</v>
      </c>
      <c r="U913" s="39">
        <f>(T913+T914)</f>
        <v>3668924.53125</v>
      </c>
      <c r="V913" s="39">
        <f t="shared" si="177"/>
        <v>-17803061.763133861</v>
      </c>
      <c r="W913" s="39">
        <f t="shared" si="178"/>
        <v>-45566.16428571428</v>
      </c>
      <c r="X913" s="39">
        <f t="shared" si="179"/>
        <v>31896.314999999999</v>
      </c>
    </row>
    <row r="914" spans="2:24" x14ac:dyDescent="0.25">
      <c r="B914" s="4" t="s">
        <v>57</v>
      </c>
      <c r="C914" s="4">
        <v>906</v>
      </c>
      <c r="D914" s="4">
        <v>317</v>
      </c>
      <c r="E914" s="26">
        <v>11.75</v>
      </c>
      <c r="F914" s="23">
        <v>0.2</v>
      </c>
      <c r="G914" s="30">
        <v>-0.49</v>
      </c>
      <c r="H914" s="30">
        <v>-1.75</v>
      </c>
      <c r="I914" s="29">
        <v>1656.75</v>
      </c>
      <c r="J914" s="37">
        <f t="shared" si="180"/>
        <v>0.77758635937499998</v>
      </c>
      <c r="K914" s="37">
        <f t="shared" si="181"/>
        <v>12455</v>
      </c>
      <c r="L914" t="s">
        <v>56</v>
      </c>
      <c r="M914" s="18">
        <f t="shared" si="171"/>
        <v>-665.06719999999996</v>
      </c>
      <c r="N914">
        <f t="shared" si="172"/>
        <v>-1038.8</v>
      </c>
      <c r="O914">
        <f t="shared" si="169"/>
        <v>156088.35</v>
      </c>
      <c r="P914">
        <f t="shared" si="170"/>
        <v>156088.35</v>
      </c>
      <c r="Q914">
        <f t="shared" si="173"/>
        <v>311799.64483800001</v>
      </c>
      <c r="R914">
        <f t="shared" si="174"/>
        <v>1435145.7492157498</v>
      </c>
      <c r="S914">
        <f t="shared" si="175"/>
        <v>17551264.764948748</v>
      </c>
      <c r="T914">
        <f t="shared" si="176"/>
        <v>1795016.0250000001</v>
      </c>
      <c r="U914" s="39">
        <f>(T914+T915)</f>
        <v>3581370.2558664004</v>
      </c>
      <c r="V914" s="39">
        <f t="shared" si="177"/>
        <v>-8600119.7348248865</v>
      </c>
      <c r="W914" s="39">
        <f t="shared" si="178"/>
        <v>-89193.342857142867</v>
      </c>
      <c r="X914" s="39">
        <f t="shared" si="179"/>
        <v>31217.670000000002</v>
      </c>
    </row>
    <row r="915" spans="2:24" x14ac:dyDescent="0.25">
      <c r="B915" s="4" t="s">
        <v>57</v>
      </c>
      <c r="C915" s="4">
        <v>907</v>
      </c>
      <c r="D915" s="4">
        <v>318</v>
      </c>
      <c r="E915" s="26">
        <v>11.5</v>
      </c>
      <c r="F915" s="23">
        <v>0.2</v>
      </c>
      <c r="G915" s="30">
        <v>-0.14000000000000001</v>
      </c>
      <c r="H915" s="30">
        <v>-0.5</v>
      </c>
      <c r="I915" s="29">
        <v>1587</v>
      </c>
      <c r="J915" s="37">
        <f t="shared" si="180"/>
        <v>0.76104196874999996</v>
      </c>
      <c r="K915" s="37">
        <f t="shared" si="181"/>
        <v>12190</v>
      </c>
      <c r="L915" t="s">
        <v>56</v>
      </c>
      <c r="M915" s="18">
        <f t="shared" si="171"/>
        <v>-190.01920000000001</v>
      </c>
      <c r="N915">
        <f t="shared" si="172"/>
        <v>-296.8</v>
      </c>
      <c r="O915">
        <f t="shared" ref="O915:O978" si="182">1357.29*10*E916</f>
        <v>155711.294838</v>
      </c>
      <c r="P915">
        <f t="shared" ref="P915:P978" si="183">13572.9*E916</f>
        <v>155711.294838</v>
      </c>
      <c r="Q915">
        <f t="shared" si="173"/>
        <v>314438.75951400003</v>
      </c>
      <c r="R915">
        <f t="shared" si="174"/>
        <v>1401401.6535419999</v>
      </c>
      <c r="S915">
        <f t="shared" si="175"/>
        <v>17486519.509249479</v>
      </c>
      <c r="T915">
        <f t="shared" si="176"/>
        <v>1786354.2308664003</v>
      </c>
      <c r="U915" s="39">
        <f>(T915+T916)</f>
        <v>3642583.0428720019</v>
      </c>
      <c r="V915" s="39">
        <f t="shared" si="177"/>
        <v>-2448112.7312949272</v>
      </c>
      <c r="W915" s="39">
        <f t="shared" si="178"/>
        <v>-311422.589676</v>
      </c>
      <c r="X915" s="39">
        <f t="shared" si="179"/>
        <v>31142.258967600003</v>
      </c>
    </row>
    <row r="916" spans="2:24" x14ac:dyDescent="0.25">
      <c r="B916" s="4" t="s">
        <v>57</v>
      </c>
      <c r="C916" s="4">
        <v>908</v>
      </c>
      <c r="D916" s="4">
        <v>319</v>
      </c>
      <c r="E916" s="26">
        <v>11.47222</v>
      </c>
      <c r="F916" s="23">
        <v>0.2</v>
      </c>
      <c r="G916" s="30">
        <v>0.1</v>
      </c>
      <c r="H916" s="30">
        <v>0.35</v>
      </c>
      <c r="I916" s="29">
        <v>1579.34</v>
      </c>
      <c r="J916" s="37">
        <f t="shared" si="180"/>
        <v>0.7592035560637499</v>
      </c>
      <c r="K916" s="37">
        <f t="shared" si="181"/>
        <v>12160.5532</v>
      </c>
      <c r="L916" t="s">
        <v>56</v>
      </c>
      <c r="M916" s="18">
        <f t="shared" ref="M916:M979" si="184">1357.28*G916</f>
        <v>135.72800000000001</v>
      </c>
      <c r="N916">
        <f t="shared" ref="N916:N979" si="185">2120*G916</f>
        <v>212</v>
      </c>
      <c r="O916">
        <f t="shared" si="182"/>
        <v>158727.464676</v>
      </c>
      <c r="P916">
        <f t="shared" si="183"/>
        <v>158727.464676</v>
      </c>
      <c r="Q916">
        <f t="shared" ref="Q916:Q979" si="186">(P916+P917)</f>
        <v>327257.68491900002</v>
      </c>
      <c r="R916">
        <f t="shared" ref="R916:R979" si="187">(0.5*P901*E917)-(0.5*P901*E2589)</f>
        <v>1402092.8691837743</v>
      </c>
      <c r="S916">
        <f t="shared" ref="S916:S979" si="188">R916+R917*E917</f>
        <v>18537683.680226464</v>
      </c>
      <c r="T916">
        <f t="shared" ref="T916:T979" si="189">P916*E917</f>
        <v>1856228.8120056016</v>
      </c>
      <c r="U916" s="39">
        <f>(T916+T917)</f>
        <v>3948812.941790252</v>
      </c>
      <c r="V916" s="39">
        <f t="shared" ref="V916:V979" si="190">S916*G916</f>
        <v>1853768.3680226465</v>
      </c>
      <c r="W916" s="39">
        <f t="shared" ref="W916:W979" si="191">P916/H916</f>
        <v>453507.0419314286</v>
      </c>
      <c r="X916" s="39">
        <f t="shared" ref="X916:X979" si="192">F917*P916</f>
        <v>31745.492935200004</v>
      </c>
    </row>
    <row r="917" spans="2:24" x14ac:dyDescent="0.25">
      <c r="B917" s="4" t="s">
        <v>57</v>
      </c>
      <c r="C917" s="4">
        <v>909</v>
      </c>
      <c r="D917" s="4">
        <v>320</v>
      </c>
      <c r="E917" s="26">
        <v>11.69444</v>
      </c>
      <c r="F917" s="23">
        <v>0.2</v>
      </c>
      <c r="G917" s="30">
        <v>0.47</v>
      </c>
      <c r="H917" s="30">
        <v>1.7</v>
      </c>
      <c r="I917" s="29">
        <v>1641.12</v>
      </c>
      <c r="J917" s="37">
        <f t="shared" ref="J917:J980" si="193">0.5*1.225*0.35*0.3087*E917</f>
        <v>0.77390953400249995</v>
      </c>
      <c r="K917" s="37">
        <f t="shared" ref="K917:K980" si="194">0.5*2120*E917</f>
        <v>12396.106400000001</v>
      </c>
      <c r="L917" t="s">
        <v>56</v>
      </c>
      <c r="M917" s="18">
        <f t="shared" si="184"/>
        <v>637.9215999999999</v>
      </c>
      <c r="N917">
        <f t="shared" si="185"/>
        <v>996.4</v>
      </c>
      <c r="O917">
        <f t="shared" si="182"/>
        <v>168530.22024299999</v>
      </c>
      <c r="P917">
        <f t="shared" si="183"/>
        <v>168530.22024299999</v>
      </c>
      <c r="Q917">
        <f t="shared" si="186"/>
        <v>351010.25991899997</v>
      </c>
      <c r="R917">
        <f t="shared" si="187"/>
        <v>1465276.7307406501</v>
      </c>
      <c r="S917">
        <f t="shared" si="188"/>
        <v>21007753.726093415</v>
      </c>
      <c r="T917">
        <f t="shared" si="189"/>
        <v>2092584.1297846506</v>
      </c>
      <c r="U917" s="39">
        <f>(T917+T918)</f>
        <v>4545926.0744062513</v>
      </c>
      <c r="V917" s="39">
        <f t="shared" si="190"/>
        <v>9873644.2512639053</v>
      </c>
      <c r="W917" s="39">
        <f t="shared" si="191"/>
        <v>99135.423672352932</v>
      </c>
      <c r="X917" s="39">
        <f t="shared" si="192"/>
        <v>33706.044048600001</v>
      </c>
    </row>
    <row r="918" spans="2:24" x14ac:dyDescent="0.25">
      <c r="B918" s="4" t="s">
        <v>57</v>
      </c>
      <c r="C918" s="4">
        <v>910</v>
      </c>
      <c r="D918" s="4">
        <v>321</v>
      </c>
      <c r="E918" s="26">
        <v>12.41667</v>
      </c>
      <c r="F918" s="23">
        <v>0.2</v>
      </c>
      <c r="G918" s="30">
        <v>0.88</v>
      </c>
      <c r="H918" s="30">
        <v>3.15</v>
      </c>
      <c r="I918" s="29">
        <v>1850.08</v>
      </c>
      <c r="J918" s="37">
        <f t="shared" si="193"/>
        <v>0.8217049549668749</v>
      </c>
      <c r="K918" s="37">
        <f t="shared" si="194"/>
        <v>13161.6702</v>
      </c>
      <c r="L918" t="s">
        <v>56</v>
      </c>
      <c r="M918" s="18">
        <f t="shared" si="184"/>
        <v>1194.4064000000001</v>
      </c>
      <c r="N918">
        <f t="shared" si="185"/>
        <v>1865.6</v>
      </c>
      <c r="O918">
        <f t="shared" si="182"/>
        <v>182480.03967599999</v>
      </c>
      <c r="P918">
        <f t="shared" si="183"/>
        <v>182480.03967599999</v>
      </c>
      <c r="Q918">
        <f t="shared" si="186"/>
        <v>376270.91983799997</v>
      </c>
      <c r="R918">
        <f t="shared" si="187"/>
        <v>1573890.3422055</v>
      </c>
      <c r="S918">
        <f t="shared" si="188"/>
        <v>23973172.106404949</v>
      </c>
      <c r="T918">
        <f t="shared" si="189"/>
        <v>2453341.9446216011</v>
      </c>
      <c r="U918" s="39">
        <f>(T918+T919)</f>
        <v>5220245.4975810014</v>
      </c>
      <c r="V918" s="39">
        <f t="shared" si="190"/>
        <v>21096391.453636356</v>
      </c>
      <c r="W918" s="39">
        <f t="shared" si="191"/>
        <v>57930.171325714284</v>
      </c>
      <c r="X918" s="39">
        <f t="shared" si="192"/>
        <v>36496.007935199996</v>
      </c>
    </row>
    <row r="919" spans="2:24" x14ac:dyDescent="0.25">
      <c r="B919" s="4" t="s">
        <v>57</v>
      </c>
      <c r="C919" s="4">
        <v>911</v>
      </c>
      <c r="D919" s="4">
        <v>322</v>
      </c>
      <c r="E919" s="26">
        <v>13.44444</v>
      </c>
      <c r="F919" s="23">
        <v>0.2</v>
      </c>
      <c r="G919" s="30">
        <v>0.93</v>
      </c>
      <c r="H919" s="30">
        <v>3.35</v>
      </c>
      <c r="I919" s="29">
        <v>2169.04</v>
      </c>
      <c r="J919" s="37">
        <f t="shared" si="193"/>
        <v>0.88972026837749996</v>
      </c>
      <c r="K919" s="37">
        <f t="shared" si="194"/>
        <v>14251.106400000001</v>
      </c>
      <c r="L919" t="s">
        <v>56</v>
      </c>
      <c r="M919" s="18">
        <f t="shared" si="184"/>
        <v>1262.2704000000001</v>
      </c>
      <c r="N919">
        <f t="shared" si="185"/>
        <v>1971.6000000000001</v>
      </c>
      <c r="O919">
        <f t="shared" si="182"/>
        <v>193790.88016199999</v>
      </c>
      <c r="P919">
        <f t="shared" si="183"/>
        <v>193790.88016199999</v>
      </c>
      <c r="Q919">
        <f t="shared" si="186"/>
        <v>392483.07024299999</v>
      </c>
      <c r="R919">
        <f t="shared" si="187"/>
        <v>1666062.8307463494</v>
      </c>
      <c r="S919">
        <f t="shared" si="188"/>
        <v>26055373.343130779</v>
      </c>
      <c r="T919">
        <f t="shared" si="189"/>
        <v>2766903.5529594002</v>
      </c>
      <c r="U919" s="39">
        <f>(T919+T920)</f>
        <v>5675536.6674142499</v>
      </c>
      <c r="V919" s="39">
        <f t="shared" si="190"/>
        <v>24231497.209111623</v>
      </c>
      <c r="W919" s="39">
        <f t="shared" si="191"/>
        <v>57848.023928955219</v>
      </c>
      <c r="X919" s="39">
        <f t="shared" si="192"/>
        <v>38758.176032399999</v>
      </c>
    </row>
    <row r="920" spans="2:24" x14ac:dyDescent="0.25">
      <c r="B920" s="4" t="s">
        <v>57</v>
      </c>
      <c r="C920" s="4">
        <v>912</v>
      </c>
      <c r="D920" s="4">
        <v>323</v>
      </c>
      <c r="E920" s="26">
        <v>14.27778</v>
      </c>
      <c r="F920" s="23">
        <v>0.2</v>
      </c>
      <c r="G920" s="30">
        <v>0.6</v>
      </c>
      <c r="H920" s="30">
        <v>2.15</v>
      </c>
      <c r="I920" s="29">
        <v>2446.2600000000002</v>
      </c>
      <c r="J920" s="37">
        <f t="shared" si="193"/>
        <v>0.94486867831124988</v>
      </c>
      <c r="K920" s="37">
        <f t="shared" si="194"/>
        <v>15134.4468</v>
      </c>
      <c r="L920" t="s">
        <v>56</v>
      </c>
      <c r="M920" s="18">
        <f t="shared" si="184"/>
        <v>814.36799999999994</v>
      </c>
      <c r="N920">
        <f t="shared" si="185"/>
        <v>1272</v>
      </c>
      <c r="O920">
        <f t="shared" si="182"/>
        <v>198692.19008100001</v>
      </c>
      <c r="P920">
        <f t="shared" si="183"/>
        <v>198692.19008100001</v>
      </c>
      <c r="Q920">
        <f t="shared" si="186"/>
        <v>402285.69008099998</v>
      </c>
      <c r="R920">
        <f t="shared" si="187"/>
        <v>1708200.4704081747</v>
      </c>
      <c r="S920">
        <f t="shared" si="188"/>
        <v>27289824.910641678</v>
      </c>
      <c r="T920">
        <f t="shared" si="189"/>
        <v>2908633.1144548501</v>
      </c>
      <c r="U920" s="39">
        <f>(T920+T921)</f>
        <v>5962535.6144548506</v>
      </c>
      <c r="V920" s="39">
        <f t="shared" si="190"/>
        <v>16373894.946385005</v>
      </c>
      <c r="W920" s="39">
        <f t="shared" si="191"/>
        <v>92414.972130697686</v>
      </c>
      <c r="X920" s="39">
        <f t="shared" si="192"/>
        <v>39738.438016200002</v>
      </c>
    </row>
    <row r="921" spans="2:24" x14ac:dyDescent="0.25">
      <c r="B921" s="4" t="s">
        <v>57</v>
      </c>
      <c r="C921" s="4">
        <v>913</v>
      </c>
      <c r="D921" s="4">
        <v>324</v>
      </c>
      <c r="E921" s="26">
        <v>14.63889</v>
      </c>
      <c r="F921" s="23">
        <v>0.2</v>
      </c>
      <c r="G921" s="30">
        <v>0.36</v>
      </c>
      <c r="H921" s="30">
        <v>1.3</v>
      </c>
      <c r="I921" s="29">
        <v>2571.56</v>
      </c>
      <c r="J921" s="37">
        <f t="shared" si="193"/>
        <v>0.96876605790562498</v>
      </c>
      <c r="K921" s="37">
        <f t="shared" si="194"/>
        <v>15517.223400000001</v>
      </c>
      <c r="L921" t="s">
        <v>56</v>
      </c>
      <c r="M921" s="18">
        <f t="shared" si="184"/>
        <v>488.62079999999997</v>
      </c>
      <c r="N921">
        <f t="shared" si="185"/>
        <v>763.19999999999993</v>
      </c>
      <c r="O921">
        <f t="shared" si="182"/>
        <v>203593.5</v>
      </c>
      <c r="P921">
        <f t="shared" si="183"/>
        <v>203593.5</v>
      </c>
      <c r="Q921">
        <f t="shared" si="186"/>
        <v>418497.70475699997</v>
      </c>
      <c r="R921">
        <f t="shared" si="187"/>
        <v>1747511.2143224999</v>
      </c>
      <c r="S921">
        <f t="shared" si="188"/>
        <v>29282107.076208003</v>
      </c>
      <c r="T921">
        <f t="shared" si="189"/>
        <v>3053902.5</v>
      </c>
      <c r="U921" s="39">
        <f>(T921+T922)</f>
        <v>6456551.6923051514</v>
      </c>
      <c r="V921" s="39">
        <f t="shared" si="190"/>
        <v>10541558.547434881</v>
      </c>
      <c r="W921" s="39">
        <f t="shared" si="191"/>
        <v>156610.38461538462</v>
      </c>
      <c r="X921" s="39">
        <f t="shared" si="192"/>
        <v>40718.700000000004</v>
      </c>
    </row>
    <row r="922" spans="2:24" x14ac:dyDescent="0.25">
      <c r="B922" s="4" t="s">
        <v>57</v>
      </c>
      <c r="C922" s="4">
        <v>914</v>
      </c>
      <c r="D922" s="4">
        <v>325</v>
      </c>
      <c r="E922" s="26">
        <v>15</v>
      </c>
      <c r="F922" s="23">
        <v>0.2</v>
      </c>
      <c r="G922" s="30">
        <v>0.6</v>
      </c>
      <c r="H922" s="30">
        <v>2.15</v>
      </c>
      <c r="I922" s="29">
        <v>2700</v>
      </c>
      <c r="J922" s="37">
        <f t="shared" si="193"/>
        <v>0.99266343749999997</v>
      </c>
      <c r="K922" s="37">
        <f t="shared" si="194"/>
        <v>15900</v>
      </c>
      <c r="L922" t="s">
        <v>56</v>
      </c>
      <c r="M922" s="18">
        <f t="shared" si="184"/>
        <v>814.36799999999994</v>
      </c>
      <c r="N922">
        <f t="shared" si="185"/>
        <v>1272</v>
      </c>
      <c r="O922">
        <f t="shared" si="182"/>
        <v>214904.204757</v>
      </c>
      <c r="P922">
        <f t="shared" si="183"/>
        <v>214904.204757</v>
      </c>
      <c r="Q922">
        <f t="shared" si="186"/>
        <v>433955.74483799998</v>
      </c>
      <c r="R922">
        <f t="shared" si="187"/>
        <v>1835639.7241257003</v>
      </c>
      <c r="S922">
        <f t="shared" si="188"/>
        <v>31171812.595712572</v>
      </c>
      <c r="T922">
        <f t="shared" si="189"/>
        <v>3402649.1923051509</v>
      </c>
      <c r="U922" s="39">
        <f>(T922+T923)</f>
        <v>6937897.9020030014</v>
      </c>
      <c r="V922" s="39">
        <f t="shared" si="190"/>
        <v>18703087.557427544</v>
      </c>
      <c r="W922" s="39">
        <f t="shared" si="191"/>
        <v>99955.44407302326</v>
      </c>
      <c r="X922" s="39">
        <f t="shared" si="192"/>
        <v>42980.840951400001</v>
      </c>
    </row>
    <row r="923" spans="2:24" x14ac:dyDescent="0.25">
      <c r="B923" s="4" t="s">
        <v>57</v>
      </c>
      <c r="C923" s="4">
        <v>915</v>
      </c>
      <c r="D923" s="4">
        <v>326</v>
      </c>
      <c r="E923" s="26">
        <v>15.83333</v>
      </c>
      <c r="F923" s="23">
        <v>0.2</v>
      </c>
      <c r="G923" s="30">
        <v>0.56999999999999995</v>
      </c>
      <c r="H923" s="30">
        <v>2.0499999999999998</v>
      </c>
      <c r="I923" s="29">
        <v>3008.33</v>
      </c>
      <c r="J923" s="37">
        <f t="shared" si="193"/>
        <v>1.0478111856581249</v>
      </c>
      <c r="K923" s="37">
        <f t="shared" si="194"/>
        <v>16783.3298</v>
      </c>
      <c r="L923" t="s">
        <v>56</v>
      </c>
      <c r="M923" s="18">
        <f t="shared" si="184"/>
        <v>773.64959999999996</v>
      </c>
      <c r="N923">
        <f t="shared" si="185"/>
        <v>1208.3999999999999</v>
      </c>
      <c r="O923">
        <f t="shared" si="182"/>
        <v>219051.54008099998</v>
      </c>
      <c r="P923">
        <f t="shared" si="183"/>
        <v>219051.54008099998</v>
      </c>
      <c r="Q923">
        <f t="shared" si="186"/>
        <v>442250.27975699998</v>
      </c>
      <c r="R923">
        <f t="shared" si="187"/>
        <v>1852811.3082710251</v>
      </c>
      <c r="S923">
        <f t="shared" si="188"/>
        <v>31720880.37322744</v>
      </c>
      <c r="T923">
        <f t="shared" si="189"/>
        <v>3535248.70969785</v>
      </c>
      <c r="U923" s="39">
        <f>(T923+T924)</f>
        <v>7205626.9923754521</v>
      </c>
      <c r="V923" s="39">
        <f t="shared" si="190"/>
        <v>18080901.81273964</v>
      </c>
      <c r="W923" s="39">
        <f t="shared" si="191"/>
        <v>106854.40979560975</v>
      </c>
      <c r="X923" s="39">
        <f t="shared" si="192"/>
        <v>43810.308016199997</v>
      </c>
    </row>
    <row r="924" spans="2:24" x14ac:dyDescent="0.25">
      <c r="B924" s="4" t="s">
        <v>57</v>
      </c>
      <c r="C924" s="4">
        <v>916</v>
      </c>
      <c r="D924" s="4">
        <v>327</v>
      </c>
      <c r="E924" s="26">
        <v>16.13889</v>
      </c>
      <c r="F924" s="23">
        <v>0.2</v>
      </c>
      <c r="G924" s="30">
        <v>0.31</v>
      </c>
      <c r="H924" s="30">
        <v>1.1000000000000001</v>
      </c>
      <c r="I924" s="29">
        <v>3125.56</v>
      </c>
      <c r="J924" s="37">
        <f t="shared" si="193"/>
        <v>1.0680324016556249</v>
      </c>
      <c r="K924" s="37">
        <f t="shared" si="194"/>
        <v>17107.223399999999</v>
      </c>
      <c r="L924" t="s">
        <v>56</v>
      </c>
      <c r="M924" s="18">
        <f t="shared" si="184"/>
        <v>420.7568</v>
      </c>
      <c r="N924">
        <f t="shared" si="185"/>
        <v>657.2</v>
      </c>
      <c r="O924">
        <f t="shared" si="182"/>
        <v>223198.739676</v>
      </c>
      <c r="P924">
        <f t="shared" si="183"/>
        <v>223198.739676</v>
      </c>
      <c r="Q924">
        <f t="shared" si="186"/>
        <v>445643.50475700002</v>
      </c>
      <c r="R924">
        <f t="shared" si="187"/>
        <v>1850689.1778156005</v>
      </c>
      <c r="S924">
        <f t="shared" si="188"/>
        <v>29590373.852336802</v>
      </c>
      <c r="T924">
        <f t="shared" si="189"/>
        <v>3670378.2826776016</v>
      </c>
      <c r="U924" s="39">
        <f>(T924+T925)</f>
        <v>7316001.0686659515</v>
      </c>
      <c r="V924" s="39">
        <f t="shared" si="190"/>
        <v>9173015.894224409</v>
      </c>
      <c r="W924" s="39">
        <f t="shared" si="191"/>
        <v>202907.94515999997</v>
      </c>
      <c r="X924" s="39">
        <f t="shared" si="192"/>
        <v>44639.747935200001</v>
      </c>
    </row>
    <row r="925" spans="2:24" x14ac:dyDescent="0.25">
      <c r="B925" s="4" t="s">
        <v>57</v>
      </c>
      <c r="C925" s="4">
        <v>917</v>
      </c>
      <c r="D925" s="4">
        <v>328</v>
      </c>
      <c r="E925" s="26">
        <v>16.44444</v>
      </c>
      <c r="F925" s="23">
        <v>0.2</v>
      </c>
      <c r="G925" s="30">
        <v>0.13</v>
      </c>
      <c r="H925" s="30">
        <v>0.45</v>
      </c>
      <c r="I925" s="29">
        <v>3245.04</v>
      </c>
      <c r="J925" s="37">
        <f t="shared" si="193"/>
        <v>1.0882529558775</v>
      </c>
      <c r="K925" s="37">
        <f t="shared" si="194"/>
        <v>17431.106400000001</v>
      </c>
      <c r="L925" t="s">
        <v>56</v>
      </c>
      <c r="M925" s="18">
        <f t="shared" si="184"/>
        <v>176.44640000000001</v>
      </c>
      <c r="N925">
        <f t="shared" si="185"/>
        <v>275.60000000000002</v>
      </c>
      <c r="O925">
        <f t="shared" si="182"/>
        <v>222444.76508099999</v>
      </c>
      <c r="P925">
        <f t="shared" si="183"/>
        <v>222444.76508099999</v>
      </c>
      <c r="Q925">
        <f t="shared" si="186"/>
        <v>445266.58532399999</v>
      </c>
      <c r="R925">
        <f t="shared" si="187"/>
        <v>1686873.172605525</v>
      </c>
      <c r="S925">
        <f t="shared" si="188"/>
        <v>26691566.927908935</v>
      </c>
      <c r="T925">
        <f t="shared" si="189"/>
        <v>3645622.7859883499</v>
      </c>
      <c r="U925" s="39">
        <f>(T925+T926)</f>
        <v>7303615.0777170006</v>
      </c>
      <c r="V925" s="39">
        <f t="shared" si="190"/>
        <v>3469903.7006281614</v>
      </c>
      <c r="W925" s="39">
        <f t="shared" si="191"/>
        <v>494321.70017999999</v>
      </c>
      <c r="X925" s="39">
        <f t="shared" si="192"/>
        <v>44488.953016200001</v>
      </c>
    </row>
    <row r="926" spans="2:24" x14ac:dyDescent="0.25">
      <c r="B926" s="4" t="s">
        <v>57</v>
      </c>
      <c r="C926" s="4">
        <v>918</v>
      </c>
      <c r="D926" s="4">
        <v>329</v>
      </c>
      <c r="E926" s="26">
        <v>16.38889</v>
      </c>
      <c r="F926" s="23">
        <v>0.2</v>
      </c>
      <c r="G926" s="30">
        <v>-0.01</v>
      </c>
      <c r="H926" s="30">
        <v>-0.05</v>
      </c>
      <c r="I926" s="29">
        <v>3223.15</v>
      </c>
      <c r="J926" s="37">
        <f t="shared" si="193"/>
        <v>1.0845767922806249</v>
      </c>
      <c r="K926" s="37">
        <f t="shared" si="194"/>
        <v>17372.223399999999</v>
      </c>
      <c r="L926" t="s">
        <v>56</v>
      </c>
      <c r="M926" s="18">
        <f t="shared" si="184"/>
        <v>-13.572800000000001</v>
      </c>
      <c r="N926">
        <f t="shared" si="185"/>
        <v>-21.2</v>
      </c>
      <c r="O926">
        <f t="shared" si="182"/>
        <v>222821.82024299999</v>
      </c>
      <c r="P926">
        <f t="shared" si="183"/>
        <v>222821.82024299999</v>
      </c>
      <c r="Q926">
        <f t="shared" si="186"/>
        <v>447151.72540499998</v>
      </c>
      <c r="R926">
        <f t="shared" si="187"/>
        <v>1525710.0240042743</v>
      </c>
      <c r="S926">
        <f t="shared" si="188"/>
        <v>24491744.277267538</v>
      </c>
      <c r="T926">
        <f t="shared" si="189"/>
        <v>3657992.2917286507</v>
      </c>
      <c r="U926" s="39">
        <f>(T926+T927)</f>
        <v>7365667.61166705</v>
      </c>
      <c r="V926" s="39">
        <f t="shared" si="190"/>
        <v>-244917.44277267539</v>
      </c>
      <c r="W926" s="39">
        <f t="shared" si="191"/>
        <v>-4456436.4048599992</v>
      </c>
      <c r="X926" s="39">
        <f t="shared" si="192"/>
        <v>44564.3640486</v>
      </c>
    </row>
    <row r="927" spans="2:24" x14ac:dyDescent="0.25">
      <c r="B927" s="4" t="s">
        <v>57</v>
      </c>
      <c r="C927" s="4">
        <v>919</v>
      </c>
      <c r="D927" s="4">
        <v>330</v>
      </c>
      <c r="E927" s="26">
        <v>16.41667</v>
      </c>
      <c r="F927" s="23">
        <v>0.2</v>
      </c>
      <c r="G927" s="30">
        <v>7.0000000000000007E-2</v>
      </c>
      <c r="H927" s="30">
        <v>0.25</v>
      </c>
      <c r="I927" s="29">
        <v>3234.08</v>
      </c>
      <c r="J927" s="37">
        <f t="shared" si="193"/>
        <v>1.0864152049668749</v>
      </c>
      <c r="K927" s="37">
        <f t="shared" si="194"/>
        <v>17401.6702</v>
      </c>
      <c r="L927" t="s">
        <v>56</v>
      </c>
      <c r="M927" s="18">
        <f t="shared" si="184"/>
        <v>95.009600000000006</v>
      </c>
      <c r="N927">
        <f t="shared" si="185"/>
        <v>148.4</v>
      </c>
      <c r="O927">
        <f t="shared" si="182"/>
        <v>224329.90516199998</v>
      </c>
      <c r="P927">
        <f t="shared" si="183"/>
        <v>224329.90516199998</v>
      </c>
      <c r="Q927">
        <f t="shared" si="186"/>
        <v>452430.09048599994</v>
      </c>
      <c r="R927">
        <f t="shared" si="187"/>
        <v>1398945.9648797999</v>
      </c>
      <c r="S927">
        <f t="shared" si="188"/>
        <v>23547635.340721313</v>
      </c>
      <c r="T927">
        <f t="shared" si="189"/>
        <v>3707675.3199383998</v>
      </c>
      <c r="U927" s="39">
        <f>(T927+T928)</f>
        <v>7541026.6704120012</v>
      </c>
      <c r="V927" s="39">
        <f t="shared" si="190"/>
        <v>1648334.4738504922</v>
      </c>
      <c r="W927" s="39">
        <f t="shared" si="191"/>
        <v>897319.62064799992</v>
      </c>
      <c r="X927" s="39">
        <f t="shared" si="192"/>
        <v>44865.981032399999</v>
      </c>
    </row>
    <row r="928" spans="2:24" x14ac:dyDescent="0.25">
      <c r="B928" s="4" t="s">
        <v>57</v>
      </c>
      <c r="C928" s="4">
        <v>920</v>
      </c>
      <c r="D928" s="4">
        <v>331</v>
      </c>
      <c r="E928" s="26">
        <v>16.52778</v>
      </c>
      <c r="F928" s="23">
        <v>0.2</v>
      </c>
      <c r="G928" s="30">
        <v>0.19</v>
      </c>
      <c r="H928" s="30">
        <v>0.7</v>
      </c>
      <c r="I928" s="29">
        <v>3278.01</v>
      </c>
      <c r="J928" s="37">
        <f t="shared" si="193"/>
        <v>1.09376819393625</v>
      </c>
      <c r="K928" s="37">
        <f t="shared" si="194"/>
        <v>17519.446800000002</v>
      </c>
      <c r="L928" t="s">
        <v>56</v>
      </c>
      <c r="M928" s="18">
        <f t="shared" si="184"/>
        <v>257.88319999999999</v>
      </c>
      <c r="N928">
        <f t="shared" si="185"/>
        <v>402.8</v>
      </c>
      <c r="O928">
        <f t="shared" si="182"/>
        <v>228100.18532399999</v>
      </c>
      <c r="P928">
        <f t="shared" si="183"/>
        <v>228100.18532399999</v>
      </c>
      <c r="Q928">
        <f t="shared" si="186"/>
        <v>462986.82064799999</v>
      </c>
      <c r="R928">
        <f t="shared" si="187"/>
        <v>1340088.5887784997</v>
      </c>
      <c r="S928">
        <f t="shared" si="188"/>
        <v>24037646.886808209</v>
      </c>
      <c r="T928">
        <f t="shared" si="189"/>
        <v>3833351.3504736014</v>
      </c>
      <c r="U928" s="39">
        <f>(T928+T929)</f>
        <v>7898196.1112712026</v>
      </c>
      <c r="V928" s="39">
        <f t="shared" si="190"/>
        <v>4567152.9084935598</v>
      </c>
      <c r="W928" s="39">
        <f t="shared" si="191"/>
        <v>325857.40760571428</v>
      </c>
      <c r="X928" s="39">
        <f t="shared" si="192"/>
        <v>45620.037064800003</v>
      </c>
    </row>
    <row r="929" spans="2:24" x14ac:dyDescent="0.25">
      <c r="B929" s="4" t="s">
        <v>57</v>
      </c>
      <c r="C929" s="4">
        <v>921</v>
      </c>
      <c r="D929" s="4">
        <v>332</v>
      </c>
      <c r="E929" s="26">
        <v>16.80556</v>
      </c>
      <c r="F929" s="23">
        <v>0.2</v>
      </c>
      <c r="G929" s="30">
        <v>0.39</v>
      </c>
      <c r="H929" s="30">
        <v>1.4</v>
      </c>
      <c r="I929" s="29">
        <v>3389.12</v>
      </c>
      <c r="J929" s="37">
        <f t="shared" si="193"/>
        <v>1.1121509972474999</v>
      </c>
      <c r="K929" s="37">
        <f t="shared" si="194"/>
        <v>17813.893599999999</v>
      </c>
      <c r="L929" t="s">
        <v>56</v>
      </c>
      <c r="M929" s="18">
        <f t="shared" si="184"/>
        <v>529.33920000000001</v>
      </c>
      <c r="N929">
        <f t="shared" si="185"/>
        <v>826.80000000000007</v>
      </c>
      <c r="O929">
        <f t="shared" si="182"/>
        <v>234886.635324</v>
      </c>
      <c r="P929">
        <f t="shared" si="183"/>
        <v>234886.635324</v>
      </c>
      <c r="Q929">
        <f t="shared" si="186"/>
        <v>475805.61032400001</v>
      </c>
      <c r="R929">
        <f t="shared" si="187"/>
        <v>1350598.1531130001</v>
      </c>
      <c r="S929">
        <f t="shared" si="188"/>
        <v>25265804.658146206</v>
      </c>
      <c r="T929">
        <f t="shared" si="189"/>
        <v>4064844.7607976017</v>
      </c>
      <c r="U929" s="39">
        <f>(T929+T930)</f>
        <v>8341156.5670476016</v>
      </c>
      <c r="V929" s="39">
        <f t="shared" si="190"/>
        <v>9853663.8166770209</v>
      </c>
      <c r="W929" s="39">
        <f t="shared" si="191"/>
        <v>167776.16808857143</v>
      </c>
      <c r="X929" s="39">
        <f t="shared" si="192"/>
        <v>46977.327064800003</v>
      </c>
    </row>
    <row r="930" spans="2:24" x14ac:dyDescent="0.25">
      <c r="B930" s="4" t="s">
        <v>57</v>
      </c>
      <c r="C930" s="4">
        <v>922</v>
      </c>
      <c r="D930" s="4">
        <v>333</v>
      </c>
      <c r="E930" s="26">
        <v>17.30556</v>
      </c>
      <c r="F930" s="23">
        <v>0.2</v>
      </c>
      <c r="G930" s="30">
        <v>0.47</v>
      </c>
      <c r="H930" s="30">
        <v>1.7</v>
      </c>
      <c r="I930" s="29">
        <v>3593.79</v>
      </c>
      <c r="J930" s="37">
        <f t="shared" si="193"/>
        <v>1.1452397784974999</v>
      </c>
      <c r="K930" s="37">
        <f t="shared" si="194"/>
        <v>18343.893599999999</v>
      </c>
      <c r="L930" t="s">
        <v>56</v>
      </c>
      <c r="M930" s="18">
        <f t="shared" si="184"/>
        <v>637.9215999999999</v>
      </c>
      <c r="N930">
        <f t="shared" si="185"/>
        <v>996.4</v>
      </c>
      <c r="O930">
        <f t="shared" si="182"/>
        <v>240918.97500000001</v>
      </c>
      <c r="P930">
        <f t="shared" si="183"/>
        <v>240918.97500000001</v>
      </c>
      <c r="Q930">
        <f t="shared" si="186"/>
        <v>486362.20475699997</v>
      </c>
      <c r="R930">
        <f t="shared" si="187"/>
        <v>1381937.7416872501</v>
      </c>
      <c r="S930">
        <f t="shared" si="188"/>
        <v>26856037.715407379</v>
      </c>
      <c r="T930">
        <f t="shared" si="189"/>
        <v>4276311.8062500004</v>
      </c>
      <c r="U930" s="39">
        <f>(T930+T931)</f>
        <v>8714742.7262116522</v>
      </c>
      <c r="V930" s="39">
        <f t="shared" si="190"/>
        <v>12622337.726241468</v>
      </c>
      <c r="W930" s="39">
        <f t="shared" si="191"/>
        <v>141717.04411764708</v>
      </c>
      <c r="X930" s="39">
        <f t="shared" si="192"/>
        <v>48183.795000000006</v>
      </c>
    </row>
    <row r="931" spans="2:24" x14ac:dyDescent="0.25">
      <c r="B931" s="4" t="s">
        <v>57</v>
      </c>
      <c r="C931" s="4">
        <v>923</v>
      </c>
      <c r="D931" s="4">
        <v>334</v>
      </c>
      <c r="E931" s="26">
        <v>17.75</v>
      </c>
      <c r="F931" s="23">
        <v>0.2</v>
      </c>
      <c r="G931" s="30">
        <v>0.39</v>
      </c>
      <c r="H931" s="30">
        <v>1.4</v>
      </c>
      <c r="I931" s="29">
        <v>3780.75</v>
      </c>
      <c r="J931" s="37">
        <f t="shared" si="193"/>
        <v>1.1746517343749998</v>
      </c>
      <c r="K931" s="37">
        <f t="shared" si="194"/>
        <v>18815</v>
      </c>
      <c r="L931" t="s">
        <v>56</v>
      </c>
      <c r="M931" s="18">
        <f t="shared" si="184"/>
        <v>529.33920000000001</v>
      </c>
      <c r="N931">
        <f t="shared" si="185"/>
        <v>826.80000000000007</v>
      </c>
      <c r="O931">
        <f t="shared" si="182"/>
        <v>245443.22975699999</v>
      </c>
      <c r="P931">
        <f t="shared" si="183"/>
        <v>245443.22975699999</v>
      </c>
      <c r="Q931">
        <f t="shared" si="186"/>
        <v>487116.31508099998</v>
      </c>
      <c r="R931">
        <f t="shared" si="187"/>
        <v>1435160.5618997256</v>
      </c>
      <c r="S931">
        <f t="shared" si="188"/>
        <v>28567162.385272283</v>
      </c>
      <c r="T931">
        <f t="shared" si="189"/>
        <v>4438430.9199616509</v>
      </c>
      <c r="U931" s="39">
        <f>(T931+T932)</f>
        <v>8741555.5410832521</v>
      </c>
      <c r="V931" s="39">
        <f t="shared" si="190"/>
        <v>11141193.33025619</v>
      </c>
      <c r="W931" s="39">
        <f t="shared" si="191"/>
        <v>175316.59268357145</v>
      </c>
      <c r="X931" s="39">
        <f t="shared" si="192"/>
        <v>49088.645951400002</v>
      </c>
    </row>
    <row r="932" spans="2:24" x14ac:dyDescent="0.25">
      <c r="B932" s="4" t="s">
        <v>57</v>
      </c>
      <c r="C932" s="4">
        <v>924</v>
      </c>
      <c r="D932" s="4">
        <v>335</v>
      </c>
      <c r="E932" s="26">
        <v>18.08333</v>
      </c>
      <c r="F932" s="23">
        <v>0.2</v>
      </c>
      <c r="G932" s="30">
        <v>0.03</v>
      </c>
      <c r="H932" s="30">
        <v>0.1</v>
      </c>
      <c r="I932" s="29">
        <v>3924.08</v>
      </c>
      <c r="J932" s="37">
        <f t="shared" si="193"/>
        <v>1.1967107012831248</v>
      </c>
      <c r="K932" s="37">
        <f t="shared" si="194"/>
        <v>19168.3298</v>
      </c>
      <c r="L932" t="s">
        <v>56</v>
      </c>
      <c r="M932" s="18">
        <f t="shared" si="184"/>
        <v>40.718399999999995</v>
      </c>
      <c r="N932">
        <f t="shared" si="185"/>
        <v>63.599999999999994</v>
      </c>
      <c r="O932">
        <f t="shared" si="182"/>
        <v>241673.08532399999</v>
      </c>
      <c r="P932">
        <f t="shared" si="183"/>
        <v>241673.08532399999</v>
      </c>
      <c r="Q932">
        <f t="shared" si="186"/>
        <v>478067.80556699994</v>
      </c>
      <c r="R932">
        <f t="shared" si="187"/>
        <v>1500387.4741749754</v>
      </c>
      <c r="S932">
        <f t="shared" si="188"/>
        <v>29795155.08560548</v>
      </c>
      <c r="T932">
        <f t="shared" si="189"/>
        <v>4303124.6211216012</v>
      </c>
      <c r="U932" s="39">
        <f>(T932+T933)</f>
        <v>8420333.4533362519</v>
      </c>
      <c r="V932" s="39">
        <f t="shared" si="190"/>
        <v>893854.6525681644</v>
      </c>
      <c r="W932" s="39">
        <f t="shared" si="191"/>
        <v>2416730.8532399996</v>
      </c>
      <c r="X932" s="39">
        <f t="shared" si="192"/>
        <v>48334.617064799997</v>
      </c>
    </row>
    <row r="933" spans="2:24" x14ac:dyDescent="0.25">
      <c r="B933" s="4" t="s">
        <v>57</v>
      </c>
      <c r="C933" s="4">
        <v>925</v>
      </c>
      <c r="D933" s="4">
        <v>336</v>
      </c>
      <c r="E933" s="26">
        <v>17.80556</v>
      </c>
      <c r="F933" s="23">
        <v>0.2</v>
      </c>
      <c r="G933" s="30">
        <v>-0.33</v>
      </c>
      <c r="H933" s="30">
        <v>-1.2</v>
      </c>
      <c r="I933" s="29">
        <v>3804.45</v>
      </c>
      <c r="J933" s="37">
        <f t="shared" si="193"/>
        <v>1.1783285597474999</v>
      </c>
      <c r="K933" s="37">
        <f t="shared" si="194"/>
        <v>18873.893599999999</v>
      </c>
      <c r="L933" t="s">
        <v>56</v>
      </c>
      <c r="M933" s="18">
        <f t="shared" si="184"/>
        <v>-447.9024</v>
      </c>
      <c r="N933">
        <f t="shared" si="185"/>
        <v>-699.6</v>
      </c>
      <c r="O933">
        <f t="shared" si="182"/>
        <v>236394.72024299999</v>
      </c>
      <c r="P933">
        <f t="shared" si="183"/>
        <v>236394.72024299999</v>
      </c>
      <c r="Q933">
        <f t="shared" si="186"/>
        <v>470150.19008099998</v>
      </c>
      <c r="R933">
        <f t="shared" si="187"/>
        <v>1589097.3163118993</v>
      </c>
      <c r="S933">
        <f t="shared" si="188"/>
        <v>30653245.252911031</v>
      </c>
      <c r="T933">
        <f t="shared" si="189"/>
        <v>4117208.8322146507</v>
      </c>
      <c r="U933" s="39">
        <f>(T933+T934)</f>
        <v>8142996.9599680509</v>
      </c>
      <c r="V933" s="39">
        <f t="shared" si="190"/>
        <v>-10115570.933460642</v>
      </c>
      <c r="W933" s="39">
        <f t="shared" si="191"/>
        <v>-196995.60020250001</v>
      </c>
      <c r="X933" s="39">
        <f t="shared" si="192"/>
        <v>47278.944048600002</v>
      </c>
    </row>
    <row r="934" spans="2:24" x14ac:dyDescent="0.25">
      <c r="B934" s="4" t="s">
        <v>57</v>
      </c>
      <c r="C934" s="4">
        <v>926</v>
      </c>
      <c r="D934" s="4">
        <v>337</v>
      </c>
      <c r="E934" s="26">
        <v>17.41667</v>
      </c>
      <c r="F934" s="23">
        <v>0.2</v>
      </c>
      <c r="G934" s="30">
        <v>-0.28999999999999998</v>
      </c>
      <c r="H934" s="30">
        <v>-1.05</v>
      </c>
      <c r="I934" s="29">
        <v>3640.08</v>
      </c>
      <c r="J934" s="37">
        <f t="shared" si="193"/>
        <v>1.152592767466875</v>
      </c>
      <c r="K934" s="37">
        <f t="shared" si="194"/>
        <v>18461.6702</v>
      </c>
      <c r="L934" t="s">
        <v>56</v>
      </c>
      <c r="M934" s="18">
        <f t="shared" si="184"/>
        <v>-393.61119999999994</v>
      </c>
      <c r="N934">
        <f t="shared" si="185"/>
        <v>-614.79999999999995</v>
      </c>
      <c r="O934">
        <f t="shared" si="182"/>
        <v>233755.46983799999</v>
      </c>
      <c r="P934">
        <f t="shared" si="183"/>
        <v>233755.46983799999</v>
      </c>
      <c r="Q934">
        <f t="shared" si="186"/>
        <v>464871.82499999995</v>
      </c>
      <c r="R934">
        <f t="shared" si="187"/>
        <v>1668754.5860717997</v>
      </c>
      <c r="S934">
        <f t="shared" si="188"/>
        <v>30802610.24712551</v>
      </c>
      <c r="T934">
        <f t="shared" si="189"/>
        <v>4025788.1277534002</v>
      </c>
      <c r="U934" s="39">
        <f>(T934+T935)</f>
        <v>7961186.5778538007</v>
      </c>
      <c r="V934" s="39">
        <f t="shared" si="190"/>
        <v>-8932756.9716663975</v>
      </c>
      <c r="W934" s="39">
        <f t="shared" si="191"/>
        <v>-222624.2569885714</v>
      </c>
      <c r="X934" s="39">
        <f t="shared" si="192"/>
        <v>46751.093967599998</v>
      </c>
    </row>
    <row r="935" spans="2:24" x14ac:dyDescent="0.25">
      <c r="B935" s="4" t="s">
        <v>57</v>
      </c>
      <c r="C935" s="4">
        <v>927</v>
      </c>
      <c r="D935" s="4">
        <v>338</v>
      </c>
      <c r="E935" s="26">
        <v>17.22222</v>
      </c>
      <c r="F935" s="23">
        <v>0.2</v>
      </c>
      <c r="G935" s="30">
        <v>-0.19</v>
      </c>
      <c r="H935" s="30">
        <v>-0.7</v>
      </c>
      <c r="I935" s="29">
        <v>3559.26</v>
      </c>
      <c r="J935" s="37">
        <f t="shared" si="193"/>
        <v>1.1397245404387499</v>
      </c>
      <c r="K935" s="37">
        <f t="shared" si="194"/>
        <v>18255.553199999998</v>
      </c>
      <c r="L935" t="s">
        <v>56</v>
      </c>
      <c r="M935" s="18">
        <f t="shared" si="184"/>
        <v>-257.88319999999999</v>
      </c>
      <c r="N935">
        <f t="shared" si="185"/>
        <v>-402.8</v>
      </c>
      <c r="O935">
        <f t="shared" si="182"/>
        <v>231116.35516199999</v>
      </c>
      <c r="P935">
        <f t="shared" si="183"/>
        <v>231116.35516199999</v>
      </c>
      <c r="Q935">
        <f t="shared" si="186"/>
        <v>460724.625405</v>
      </c>
      <c r="R935">
        <f t="shared" si="187"/>
        <v>1691643.4502087252</v>
      </c>
      <c r="S935">
        <f t="shared" si="188"/>
        <v>31014536.789296351</v>
      </c>
      <c r="T935">
        <f t="shared" si="189"/>
        <v>3935398.4501004</v>
      </c>
      <c r="U935" s="39">
        <f>(T935+T936)</f>
        <v>7819605.7870720513</v>
      </c>
      <c r="V935" s="39">
        <f t="shared" si="190"/>
        <v>-5892761.9899663068</v>
      </c>
      <c r="W935" s="39">
        <f t="shared" si="191"/>
        <v>-330166.22166000004</v>
      </c>
      <c r="X935" s="39">
        <f t="shared" si="192"/>
        <v>46223.2710324</v>
      </c>
    </row>
    <row r="936" spans="2:24" x14ac:dyDescent="0.25">
      <c r="B936" s="4" t="s">
        <v>57</v>
      </c>
      <c r="C936" s="4">
        <v>928</v>
      </c>
      <c r="D936" s="4">
        <v>339</v>
      </c>
      <c r="E936" s="26">
        <v>17.02778</v>
      </c>
      <c r="F936" s="23">
        <v>0.2</v>
      </c>
      <c r="G936" s="30">
        <v>-0.15</v>
      </c>
      <c r="H936" s="30">
        <v>-0.55000000000000004</v>
      </c>
      <c r="I936" s="29">
        <v>3479.34</v>
      </c>
      <c r="J936" s="37">
        <f t="shared" si="193"/>
        <v>1.1268569751862498</v>
      </c>
      <c r="K936" s="37">
        <f t="shared" si="194"/>
        <v>18049.446800000002</v>
      </c>
      <c r="L936" t="s">
        <v>56</v>
      </c>
      <c r="M936" s="18">
        <f t="shared" si="184"/>
        <v>-203.59199999999998</v>
      </c>
      <c r="N936">
        <f t="shared" si="185"/>
        <v>-318</v>
      </c>
      <c r="O936">
        <f t="shared" si="182"/>
        <v>229608.27024300001</v>
      </c>
      <c r="P936">
        <f t="shared" si="183"/>
        <v>229608.27024300001</v>
      </c>
      <c r="Q936">
        <f t="shared" si="186"/>
        <v>457708.45556699997</v>
      </c>
      <c r="R936">
        <f t="shared" si="187"/>
        <v>1722062.0268224999</v>
      </c>
      <c r="S936">
        <f t="shared" si="188"/>
        <v>32270062.128677428</v>
      </c>
      <c r="T936">
        <f t="shared" si="189"/>
        <v>3884207.3369716508</v>
      </c>
      <c r="U936" s="39">
        <f>(T936+T937)</f>
        <v>7717558.6874452522</v>
      </c>
      <c r="V936" s="39">
        <f t="shared" si="190"/>
        <v>-4840509.3193016136</v>
      </c>
      <c r="W936" s="39">
        <f t="shared" si="191"/>
        <v>-417469.58226</v>
      </c>
      <c r="X936" s="39">
        <f t="shared" si="192"/>
        <v>45921.654048600001</v>
      </c>
    </row>
    <row r="937" spans="2:24" x14ac:dyDescent="0.25">
      <c r="B937" s="4" t="s">
        <v>57</v>
      </c>
      <c r="C937" s="4">
        <v>929</v>
      </c>
      <c r="D937" s="4">
        <v>340</v>
      </c>
      <c r="E937" s="26">
        <v>16.91667</v>
      </c>
      <c r="F937" s="23">
        <v>0.2</v>
      </c>
      <c r="G937" s="30">
        <v>-0.11</v>
      </c>
      <c r="H937" s="30">
        <v>-0.4</v>
      </c>
      <c r="I937" s="29">
        <v>3434.08</v>
      </c>
      <c r="J937" s="37">
        <f t="shared" si="193"/>
        <v>1.119503986216875</v>
      </c>
      <c r="K937" s="37">
        <f t="shared" si="194"/>
        <v>17931.6702</v>
      </c>
      <c r="L937" t="s">
        <v>56</v>
      </c>
      <c r="M937" s="18">
        <f t="shared" si="184"/>
        <v>-149.30080000000001</v>
      </c>
      <c r="N937">
        <f t="shared" si="185"/>
        <v>-233.2</v>
      </c>
      <c r="O937">
        <f t="shared" si="182"/>
        <v>228100.18532399999</v>
      </c>
      <c r="P937">
        <f t="shared" si="183"/>
        <v>228100.18532399999</v>
      </c>
      <c r="Q937">
        <f t="shared" si="186"/>
        <v>455069.20516200003</v>
      </c>
      <c r="R937">
        <f t="shared" si="187"/>
        <v>1805792.7536480245</v>
      </c>
      <c r="S937">
        <f t="shared" si="188"/>
        <v>32585411.546027653</v>
      </c>
      <c r="T937">
        <f t="shared" si="189"/>
        <v>3833351.3504736014</v>
      </c>
      <c r="U937" s="39">
        <f>(T937+T938)</f>
        <v>7628777.2333890013</v>
      </c>
      <c r="V937" s="39">
        <f t="shared" si="190"/>
        <v>-3584395.2700630417</v>
      </c>
      <c r="W937" s="39">
        <f t="shared" si="191"/>
        <v>-570250.4633099999</v>
      </c>
      <c r="X937" s="39">
        <f t="shared" si="192"/>
        <v>45620.037064800003</v>
      </c>
    </row>
    <row r="938" spans="2:24" x14ac:dyDescent="0.25">
      <c r="B938" s="4" t="s">
        <v>57</v>
      </c>
      <c r="C938" s="4">
        <v>930</v>
      </c>
      <c r="D938" s="4">
        <v>341</v>
      </c>
      <c r="E938" s="26">
        <v>16.80556</v>
      </c>
      <c r="F938" s="23">
        <v>0.2</v>
      </c>
      <c r="G938" s="30">
        <v>-0.1</v>
      </c>
      <c r="H938" s="30">
        <v>-0.35</v>
      </c>
      <c r="I938" s="29">
        <v>3389.12</v>
      </c>
      <c r="J938" s="37">
        <f t="shared" si="193"/>
        <v>1.1121509972474999</v>
      </c>
      <c r="K938" s="37">
        <f t="shared" si="194"/>
        <v>17813.893599999999</v>
      </c>
      <c r="L938" t="s">
        <v>56</v>
      </c>
      <c r="M938" s="18">
        <f t="shared" si="184"/>
        <v>-135.72800000000001</v>
      </c>
      <c r="N938">
        <f t="shared" si="185"/>
        <v>-212</v>
      </c>
      <c r="O938">
        <f t="shared" si="182"/>
        <v>226969.01983800001</v>
      </c>
      <c r="P938">
        <f t="shared" si="183"/>
        <v>226969.01983800001</v>
      </c>
      <c r="Q938">
        <f t="shared" si="186"/>
        <v>452429.95475699997</v>
      </c>
      <c r="R938">
        <f t="shared" si="187"/>
        <v>1831514.0222866498</v>
      </c>
      <c r="S938">
        <f t="shared" si="188"/>
        <v>32830988.341711286</v>
      </c>
      <c r="T938">
        <f t="shared" si="189"/>
        <v>3795425.8829154004</v>
      </c>
      <c r="U938" s="39">
        <f>(T938+T939)</f>
        <v>7540582.2735577505</v>
      </c>
      <c r="V938" s="39">
        <f t="shared" si="190"/>
        <v>-3283098.8341711289</v>
      </c>
      <c r="W938" s="39">
        <f t="shared" si="191"/>
        <v>-648482.9138228572</v>
      </c>
      <c r="X938" s="39">
        <f t="shared" si="192"/>
        <v>45393.803967600004</v>
      </c>
    </row>
    <row r="939" spans="2:24" x14ac:dyDescent="0.25">
      <c r="B939" s="4" t="s">
        <v>57</v>
      </c>
      <c r="C939" s="4">
        <v>931</v>
      </c>
      <c r="D939" s="4">
        <v>342</v>
      </c>
      <c r="E939" s="26">
        <v>16.72222</v>
      </c>
      <c r="F939" s="23">
        <v>0.2</v>
      </c>
      <c r="G939" s="30">
        <v>-0.1</v>
      </c>
      <c r="H939" s="30">
        <v>-0.35</v>
      </c>
      <c r="I939" s="29">
        <v>3355.59</v>
      </c>
      <c r="J939" s="37">
        <f t="shared" si="193"/>
        <v>1.1066357591887499</v>
      </c>
      <c r="K939" s="37">
        <f t="shared" si="194"/>
        <v>17725.553199999998</v>
      </c>
      <c r="L939" t="s">
        <v>56</v>
      </c>
      <c r="M939" s="18">
        <f t="shared" si="184"/>
        <v>-135.72800000000001</v>
      </c>
      <c r="N939">
        <f t="shared" si="185"/>
        <v>-212</v>
      </c>
      <c r="O939">
        <f t="shared" si="182"/>
        <v>225460.93491899999</v>
      </c>
      <c r="P939">
        <f t="shared" si="183"/>
        <v>225460.93491899999</v>
      </c>
      <c r="Q939">
        <f t="shared" si="186"/>
        <v>449413.784919</v>
      </c>
      <c r="R939">
        <f t="shared" si="187"/>
        <v>1853789.4083097002</v>
      </c>
      <c r="S939">
        <f t="shared" si="188"/>
        <v>32337988.717208061</v>
      </c>
      <c r="T939">
        <f t="shared" si="189"/>
        <v>3745156.3906423501</v>
      </c>
      <c r="U939" s="39">
        <f>(T939+T940)</f>
        <v>7440378.41564235</v>
      </c>
      <c r="V939" s="39">
        <f t="shared" si="190"/>
        <v>-3233798.8717208062</v>
      </c>
      <c r="W939" s="39">
        <f t="shared" si="191"/>
        <v>-644174.09976857144</v>
      </c>
      <c r="X939" s="39">
        <f t="shared" si="192"/>
        <v>45092.186983799998</v>
      </c>
    </row>
    <row r="940" spans="2:24" x14ac:dyDescent="0.25">
      <c r="B940" s="4" t="s">
        <v>57</v>
      </c>
      <c r="C940" s="4">
        <v>932</v>
      </c>
      <c r="D940" s="4">
        <v>343</v>
      </c>
      <c r="E940" s="26">
        <v>16.61111</v>
      </c>
      <c r="F940" s="23">
        <v>0.2</v>
      </c>
      <c r="G940" s="30">
        <v>-0.11</v>
      </c>
      <c r="H940" s="30">
        <v>-0.4</v>
      </c>
      <c r="I940" s="29">
        <v>3311.15</v>
      </c>
      <c r="J940" s="37">
        <f t="shared" si="193"/>
        <v>1.0992827702193748</v>
      </c>
      <c r="K940" s="37">
        <f t="shared" si="194"/>
        <v>17607.776600000001</v>
      </c>
      <c r="L940" t="s">
        <v>56</v>
      </c>
      <c r="M940" s="18">
        <f t="shared" si="184"/>
        <v>-149.30080000000001</v>
      </c>
      <c r="N940">
        <f t="shared" si="185"/>
        <v>-233.2</v>
      </c>
      <c r="O940">
        <f t="shared" si="182"/>
        <v>223952.85</v>
      </c>
      <c r="P940">
        <f t="shared" si="183"/>
        <v>223952.85</v>
      </c>
      <c r="Q940">
        <f t="shared" si="186"/>
        <v>444889.53016199998</v>
      </c>
      <c r="R940">
        <f t="shared" si="187"/>
        <v>1835169.3119182498</v>
      </c>
      <c r="S940">
        <f t="shared" si="188"/>
        <v>31758287.00711783</v>
      </c>
      <c r="T940">
        <f t="shared" si="189"/>
        <v>3695222.0249999999</v>
      </c>
      <c r="U940" s="39">
        <f>(T940+T941)</f>
        <v>7291580.6986074001</v>
      </c>
      <c r="V940" s="39">
        <f t="shared" si="190"/>
        <v>-3493411.5707829613</v>
      </c>
      <c r="W940" s="39">
        <f t="shared" si="191"/>
        <v>-559882.125</v>
      </c>
      <c r="X940" s="39">
        <f t="shared" si="192"/>
        <v>44790.570000000007</v>
      </c>
    </row>
    <row r="941" spans="2:24" x14ac:dyDescent="0.25">
      <c r="B941" s="4" t="s">
        <v>57</v>
      </c>
      <c r="C941" s="4">
        <v>933</v>
      </c>
      <c r="D941" s="4">
        <v>344</v>
      </c>
      <c r="E941" s="26">
        <v>16.5</v>
      </c>
      <c r="F941" s="23">
        <v>0.2</v>
      </c>
      <c r="G941" s="30">
        <v>-0.17</v>
      </c>
      <c r="H941" s="30">
        <v>-0.6</v>
      </c>
      <c r="I941" s="29">
        <v>3267</v>
      </c>
      <c r="J941" s="37">
        <f t="shared" si="193"/>
        <v>1.09192978125</v>
      </c>
      <c r="K941" s="37">
        <f t="shared" si="194"/>
        <v>17490</v>
      </c>
      <c r="L941" t="s">
        <v>56</v>
      </c>
      <c r="M941" s="18">
        <f t="shared" si="184"/>
        <v>-230.73760000000001</v>
      </c>
      <c r="N941">
        <f t="shared" si="185"/>
        <v>-360.40000000000003</v>
      </c>
      <c r="O941">
        <f t="shared" si="182"/>
        <v>220936.680162</v>
      </c>
      <c r="P941">
        <f t="shared" si="183"/>
        <v>220936.680162</v>
      </c>
      <c r="Q941">
        <f t="shared" si="186"/>
        <v>437726.02500000002</v>
      </c>
      <c r="R941">
        <f t="shared" si="187"/>
        <v>1813522.2845575502</v>
      </c>
      <c r="S941">
        <f t="shared" si="188"/>
        <v>30975544.409142479</v>
      </c>
      <c r="T941">
        <f t="shared" si="189"/>
        <v>3596358.6736074006</v>
      </c>
      <c r="U941" s="39">
        <f>(T941+T942)</f>
        <v>7058965.7830158006</v>
      </c>
      <c r="V941" s="39">
        <f t="shared" si="190"/>
        <v>-5265842.5495542223</v>
      </c>
      <c r="W941" s="39">
        <f t="shared" si="191"/>
        <v>-368227.80027000001</v>
      </c>
      <c r="X941" s="39">
        <f t="shared" si="192"/>
        <v>44187.336032400002</v>
      </c>
    </row>
    <row r="942" spans="2:24" x14ac:dyDescent="0.25">
      <c r="B942" s="4" t="s">
        <v>57</v>
      </c>
      <c r="C942" s="4">
        <v>934</v>
      </c>
      <c r="D942" s="4">
        <v>345</v>
      </c>
      <c r="E942" s="26">
        <v>16.27778</v>
      </c>
      <c r="F942" s="23">
        <v>0.2</v>
      </c>
      <c r="G942" s="30">
        <v>-0.26</v>
      </c>
      <c r="H942" s="30">
        <v>-0.95</v>
      </c>
      <c r="I942" s="29">
        <v>3179.59</v>
      </c>
      <c r="J942" s="37">
        <f t="shared" si="193"/>
        <v>1.07722380331125</v>
      </c>
      <c r="K942" s="37">
        <f t="shared" si="194"/>
        <v>17254.446800000002</v>
      </c>
      <c r="L942" t="s">
        <v>56</v>
      </c>
      <c r="M942" s="18">
        <f t="shared" si="184"/>
        <v>-352.89280000000002</v>
      </c>
      <c r="N942">
        <f t="shared" si="185"/>
        <v>-551.20000000000005</v>
      </c>
      <c r="O942">
        <f t="shared" si="182"/>
        <v>216789.34483799999</v>
      </c>
      <c r="P942">
        <f t="shared" si="183"/>
        <v>216789.34483799999</v>
      </c>
      <c r="Q942">
        <f t="shared" si="186"/>
        <v>430185.46467599995</v>
      </c>
      <c r="R942">
        <f t="shared" si="187"/>
        <v>1791523.2989132996</v>
      </c>
      <c r="S942">
        <f t="shared" si="188"/>
        <v>30431640.772953555</v>
      </c>
      <c r="T942">
        <f t="shared" si="189"/>
        <v>3462607.1094084</v>
      </c>
      <c r="U942" s="39">
        <f>(T942+T943)</f>
        <v>6817667.8526478</v>
      </c>
      <c r="V942" s="39">
        <f t="shared" si="190"/>
        <v>-7912226.6009679241</v>
      </c>
      <c r="W942" s="39">
        <f t="shared" si="191"/>
        <v>-228199.31035578946</v>
      </c>
      <c r="X942" s="39">
        <f t="shared" si="192"/>
        <v>43357.868967599999</v>
      </c>
    </row>
    <row r="943" spans="2:24" x14ac:dyDescent="0.25">
      <c r="B943" s="4" t="s">
        <v>57</v>
      </c>
      <c r="C943" s="4">
        <v>935</v>
      </c>
      <c r="D943" s="4">
        <v>346</v>
      </c>
      <c r="E943" s="26">
        <v>15.97222</v>
      </c>
      <c r="F943" s="23">
        <v>0.2</v>
      </c>
      <c r="G943" s="30">
        <v>-0.28000000000000003</v>
      </c>
      <c r="H943" s="30">
        <v>-1</v>
      </c>
      <c r="I943" s="29">
        <v>3061.34</v>
      </c>
      <c r="J943" s="37">
        <f t="shared" si="193"/>
        <v>1.0570025873137499</v>
      </c>
      <c r="K943" s="37">
        <f t="shared" si="194"/>
        <v>16930.553199999998</v>
      </c>
      <c r="L943" t="s">
        <v>56</v>
      </c>
      <c r="M943" s="18">
        <f t="shared" si="184"/>
        <v>-380.03840000000002</v>
      </c>
      <c r="N943">
        <f t="shared" si="185"/>
        <v>-593.6</v>
      </c>
      <c r="O943">
        <f t="shared" si="182"/>
        <v>213396.11983799998</v>
      </c>
      <c r="P943">
        <f t="shared" si="183"/>
        <v>213396.11983799998</v>
      </c>
      <c r="Q943">
        <f t="shared" si="186"/>
        <v>424530.180162</v>
      </c>
      <c r="R943">
        <f t="shared" si="187"/>
        <v>1793120.6478523496</v>
      </c>
      <c r="S943">
        <f t="shared" si="188"/>
        <v>30515990.509235244</v>
      </c>
      <c r="T943">
        <f t="shared" si="189"/>
        <v>3355060.7432394</v>
      </c>
      <c r="U943" s="39">
        <f>(T943+T944)</f>
        <v>6639369.2866530009</v>
      </c>
      <c r="V943" s="39">
        <f t="shared" si="190"/>
        <v>-8544477.3425858691</v>
      </c>
      <c r="W943" s="39">
        <f t="shared" si="191"/>
        <v>-213396.11983799998</v>
      </c>
      <c r="X943" s="39">
        <f t="shared" si="192"/>
        <v>42679.223967600003</v>
      </c>
    </row>
    <row r="944" spans="2:24" x14ac:dyDescent="0.25">
      <c r="B944" s="4" t="s">
        <v>57</v>
      </c>
      <c r="C944" s="4">
        <v>936</v>
      </c>
      <c r="D944" s="4">
        <v>347</v>
      </c>
      <c r="E944" s="26">
        <v>15.72222</v>
      </c>
      <c r="F944" s="23">
        <v>0.2</v>
      </c>
      <c r="G944" s="30">
        <v>-0.21</v>
      </c>
      <c r="H944" s="30">
        <v>-0.75</v>
      </c>
      <c r="I944" s="29">
        <v>2966.26</v>
      </c>
      <c r="J944" s="37">
        <f t="shared" si="193"/>
        <v>1.0404581966887498</v>
      </c>
      <c r="K944" s="37">
        <f t="shared" si="194"/>
        <v>16665.553199999998</v>
      </c>
      <c r="L944" t="s">
        <v>56</v>
      </c>
      <c r="M944" s="18">
        <f t="shared" si="184"/>
        <v>-285.02879999999999</v>
      </c>
      <c r="N944">
        <f t="shared" si="185"/>
        <v>-445.2</v>
      </c>
      <c r="O944">
        <f t="shared" si="182"/>
        <v>211134.06032399999</v>
      </c>
      <c r="P944">
        <f t="shared" si="183"/>
        <v>211134.06032399999</v>
      </c>
      <c r="Q944">
        <f t="shared" si="186"/>
        <v>420382.98056699999</v>
      </c>
      <c r="R944">
        <f t="shared" si="187"/>
        <v>1826896.5744903006</v>
      </c>
      <c r="S944">
        <f t="shared" si="188"/>
        <v>30714880.761745211</v>
      </c>
      <c r="T944">
        <f t="shared" si="189"/>
        <v>3284308.5434136014</v>
      </c>
      <c r="U944" s="39">
        <f>(T944+T945)</f>
        <v>6510230.0946562523</v>
      </c>
      <c r="V944" s="39">
        <f t="shared" si="190"/>
        <v>-6450124.9599664938</v>
      </c>
      <c r="W944" s="39">
        <f t="shared" si="191"/>
        <v>-281512.08043199999</v>
      </c>
      <c r="X944" s="39">
        <f t="shared" si="192"/>
        <v>42226.812064800004</v>
      </c>
    </row>
    <row r="945" spans="2:24" x14ac:dyDescent="0.25">
      <c r="B945" s="4" t="s">
        <v>57</v>
      </c>
      <c r="C945" s="4">
        <v>937</v>
      </c>
      <c r="D945" s="4">
        <v>348</v>
      </c>
      <c r="E945" s="26">
        <v>15.55556</v>
      </c>
      <c r="F945" s="23">
        <v>0.2</v>
      </c>
      <c r="G945" s="30">
        <v>-0.15</v>
      </c>
      <c r="H945" s="30">
        <v>-0.55000000000000004</v>
      </c>
      <c r="I945" s="29">
        <v>2903.7</v>
      </c>
      <c r="J945" s="37">
        <f t="shared" si="193"/>
        <v>1.0294290441224998</v>
      </c>
      <c r="K945" s="37">
        <f t="shared" si="194"/>
        <v>16488.893599999999</v>
      </c>
      <c r="L945" t="s">
        <v>56</v>
      </c>
      <c r="M945" s="18">
        <f t="shared" si="184"/>
        <v>-203.59199999999998</v>
      </c>
      <c r="N945">
        <f t="shared" si="185"/>
        <v>-318</v>
      </c>
      <c r="O945">
        <f t="shared" si="182"/>
        <v>209248.920243</v>
      </c>
      <c r="P945">
        <f t="shared" si="183"/>
        <v>209248.920243</v>
      </c>
      <c r="Q945">
        <f t="shared" si="186"/>
        <v>416612.70040500001</v>
      </c>
      <c r="R945">
        <f t="shared" si="187"/>
        <v>1857084.1671566251</v>
      </c>
      <c r="S945">
        <f t="shared" si="188"/>
        <v>30762012.014478836</v>
      </c>
      <c r="T945">
        <f t="shared" si="189"/>
        <v>3225921.551242651</v>
      </c>
      <c r="U945" s="39">
        <f>(T945+T946)</f>
        <v>6393979.7645260505</v>
      </c>
      <c r="V945" s="39">
        <f t="shared" si="190"/>
        <v>-4614301.8021718254</v>
      </c>
      <c r="W945" s="39">
        <f t="shared" si="191"/>
        <v>-380452.58226</v>
      </c>
      <c r="X945" s="39">
        <f t="shared" si="192"/>
        <v>41849.784048600006</v>
      </c>
    </row>
    <row r="946" spans="2:24" x14ac:dyDescent="0.25">
      <c r="B946" s="4" t="s">
        <v>57</v>
      </c>
      <c r="C946" s="4">
        <v>938</v>
      </c>
      <c r="D946" s="4">
        <v>349</v>
      </c>
      <c r="E946" s="26">
        <v>15.41667</v>
      </c>
      <c r="F946" s="23">
        <v>0.2</v>
      </c>
      <c r="G946" s="30">
        <v>-0.14000000000000001</v>
      </c>
      <c r="H946" s="30">
        <v>-0.5</v>
      </c>
      <c r="I946" s="29">
        <v>2852.08</v>
      </c>
      <c r="J946" s="37">
        <f t="shared" si="193"/>
        <v>1.0202376424668749</v>
      </c>
      <c r="K946" s="37">
        <f t="shared" si="194"/>
        <v>16341.6702</v>
      </c>
      <c r="L946" t="s">
        <v>56</v>
      </c>
      <c r="M946" s="18">
        <f t="shared" si="184"/>
        <v>-190.01920000000001</v>
      </c>
      <c r="N946">
        <f t="shared" si="185"/>
        <v>-296.8</v>
      </c>
      <c r="O946">
        <f t="shared" si="182"/>
        <v>207363.78016199998</v>
      </c>
      <c r="P946">
        <f t="shared" si="183"/>
        <v>207363.78016199998</v>
      </c>
      <c r="Q946">
        <f t="shared" si="186"/>
        <v>412465.36508099997</v>
      </c>
      <c r="R946">
        <f t="shared" si="187"/>
        <v>1874913.8333584496</v>
      </c>
      <c r="S946">
        <f t="shared" si="188"/>
        <v>29771747.293908149</v>
      </c>
      <c r="T946">
        <f t="shared" si="189"/>
        <v>3168058.2132834001</v>
      </c>
      <c r="U946" s="39">
        <f>(T946+T947)</f>
        <v>6267370.8241687501</v>
      </c>
      <c r="V946" s="39">
        <f t="shared" si="190"/>
        <v>-4168044.6211471413</v>
      </c>
      <c r="W946" s="39">
        <f t="shared" si="191"/>
        <v>-414727.56032399996</v>
      </c>
      <c r="X946" s="39">
        <f t="shared" si="192"/>
        <v>41472.756032400001</v>
      </c>
    </row>
    <row r="947" spans="2:24" x14ac:dyDescent="0.25">
      <c r="B947" s="4" t="s">
        <v>57</v>
      </c>
      <c r="C947" s="4">
        <v>939</v>
      </c>
      <c r="D947" s="4">
        <v>350</v>
      </c>
      <c r="E947" s="26">
        <v>15.27778</v>
      </c>
      <c r="F947" s="23">
        <v>0.2</v>
      </c>
      <c r="G947" s="30">
        <v>-0.15</v>
      </c>
      <c r="H947" s="30">
        <v>-0.55000000000000004</v>
      </c>
      <c r="I947" s="29">
        <v>2800.93</v>
      </c>
      <c r="J947" s="37">
        <f t="shared" si="193"/>
        <v>1.0110462408112499</v>
      </c>
      <c r="K947" s="37">
        <f t="shared" si="194"/>
        <v>16194.4468</v>
      </c>
      <c r="L947" t="s">
        <v>56</v>
      </c>
      <c r="M947" s="18">
        <f t="shared" si="184"/>
        <v>-203.59199999999998</v>
      </c>
      <c r="N947">
        <f t="shared" si="185"/>
        <v>-318</v>
      </c>
      <c r="O947">
        <f t="shared" si="182"/>
        <v>205101.58491899999</v>
      </c>
      <c r="P947">
        <f t="shared" si="183"/>
        <v>205101.58491899999</v>
      </c>
      <c r="Q947">
        <f t="shared" si="186"/>
        <v>409072.14008099999</v>
      </c>
      <c r="R947">
        <f t="shared" si="187"/>
        <v>1825974.2881851748</v>
      </c>
      <c r="S947">
        <f t="shared" si="188"/>
        <v>28666991.617935017</v>
      </c>
      <c r="T947">
        <f t="shared" si="189"/>
        <v>3099312.61088535</v>
      </c>
      <c r="U947" s="39">
        <f>(T947+T948)</f>
        <v>6164537.2403377499</v>
      </c>
      <c r="V947" s="39">
        <f t="shared" si="190"/>
        <v>-4300048.7426902521</v>
      </c>
      <c r="W947" s="39">
        <f t="shared" si="191"/>
        <v>-372911.97257999994</v>
      </c>
      <c r="X947" s="39">
        <f t="shared" si="192"/>
        <v>41020.316983800003</v>
      </c>
    </row>
    <row r="948" spans="2:24" x14ac:dyDescent="0.25">
      <c r="B948" s="4" t="s">
        <v>57</v>
      </c>
      <c r="C948" s="4">
        <v>940</v>
      </c>
      <c r="D948" s="4">
        <v>351</v>
      </c>
      <c r="E948" s="26">
        <v>15.11111</v>
      </c>
      <c r="F948" s="23">
        <v>0.2</v>
      </c>
      <c r="G948" s="30">
        <v>-0.13</v>
      </c>
      <c r="H948" s="30">
        <v>-0.45</v>
      </c>
      <c r="I948" s="29">
        <v>2740.15</v>
      </c>
      <c r="J948" s="37">
        <f t="shared" si="193"/>
        <v>1.0000164264693749</v>
      </c>
      <c r="K948" s="37">
        <f t="shared" si="194"/>
        <v>16017.776599999999</v>
      </c>
      <c r="L948" t="s">
        <v>56</v>
      </c>
      <c r="M948" s="18">
        <f t="shared" si="184"/>
        <v>-176.44640000000001</v>
      </c>
      <c r="N948">
        <f t="shared" si="185"/>
        <v>-275.60000000000002</v>
      </c>
      <c r="O948">
        <f t="shared" si="182"/>
        <v>203970.555162</v>
      </c>
      <c r="P948">
        <f t="shared" si="183"/>
        <v>203970.555162</v>
      </c>
      <c r="Q948">
        <f t="shared" si="186"/>
        <v>407564.055162</v>
      </c>
      <c r="R948">
        <f t="shared" si="187"/>
        <v>1776243.9244866751</v>
      </c>
      <c r="S948">
        <f t="shared" si="188"/>
        <v>28122437.23340242</v>
      </c>
      <c r="T948">
        <f t="shared" si="189"/>
        <v>3065224.6294524004</v>
      </c>
      <c r="U948" s="39">
        <f>(T948+T949)</f>
        <v>6119127.1294523999</v>
      </c>
      <c r="V948" s="39">
        <f t="shared" si="190"/>
        <v>-3655916.8403423149</v>
      </c>
      <c r="W948" s="39">
        <f t="shared" si="191"/>
        <v>-453267.90035999997</v>
      </c>
      <c r="X948" s="39">
        <f t="shared" si="192"/>
        <v>40794.111032400004</v>
      </c>
    </row>
    <row r="949" spans="2:24" x14ac:dyDescent="0.25">
      <c r="B949" s="4" t="s">
        <v>57</v>
      </c>
      <c r="C949" s="4">
        <v>941</v>
      </c>
      <c r="D949" s="4">
        <v>352</v>
      </c>
      <c r="E949" s="26">
        <v>15.02778</v>
      </c>
      <c r="F949" s="23">
        <v>0.2</v>
      </c>
      <c r="G949" s="30">
        <v>-0.06</v>
      </c>
      <c r="H949" s="30">
        <v>-0.2</v>
      </c>
      <c r="I949" s="29">
        <v>2710.01</v>
      </c>
      <c r="J949" s="37">
        <f t="shared" si="193"/>
        <v>0.99450185018624992</v>
      </c>
      <c r="K949" s="37">
        <f t="shared" si="194"/>
        <v>15929.4468</v>
      </c>
      <c r="L949" t="s">
        <v>56</v>
      </c>
      <c r="M949" s="18">
        <f t="shared" si="184"/>
        <v>-81.436799999999991</v>
      </c>
      <c r="N949">
        <f t="shared" si="185"/>
        <v>-127.19999999999999</v>
      </c>
      <c r="O949">
        <f t="shared" si="182"/>
        <v>203593.5</v>
      </c>
      <c r="P949">
        <f t="shared" si="183"/>
        <v>203593.5</v>
      </c>
      <c r="Q949">
        <f t="shared" si="186"/>
        <v>406809.944838</v>
      </c>
      <c r="R949">
        <f t="shared" si="187"/>
        <v>1753166.023785</v>
      </c>
      <c r="S949">
        <f t="shared" si="188"/>
        <v>27705602.886911996</v>
      </c>
      <c r="T949">
        <f t="shared" si="189"/>
        <v>3053902.5</v>
      </c>
      <c r="U949" s="39">
        <f>(T949+T950)</f>
        <v>6096503.8197323997</v>
      </c>
      <c r="V949" s="39">
        <f t="shared" si="190"/>
        <v>-1662336.1732147196</v>
      </c>
      <c r="W949" s="39">
        <f t="shared" si="191"/>
        <v>-1017967.5</v>
      </c>
      <c r="X949" s="39">
        <f t="shared" si="192"/>
        <v>40718.700000000004</v>
      </c>
    </row>
    <row r="950" spans="2:24" x14ac:dyDescent="0.25">
      <c r="B950" s="4" t="s">
        <v>57</v>
      </c>
      <c r="C950" s="4">
        <v>942</v>
      </c>
      <c r="D950" s="4">
        <v>353</v>
      </c>
      <c r="E950" s="26">
        <v>15</v>
      </c>
      <c r="F950" s="23">
        <v>0.2</v>
      </c>
      <c r="G950" s="30">
        <v>-0.03</v>
      </c>
      <c r="H950" s="30">
        <v>-0.1</v>
      </c>
      <c r="I950" s="29">
        <v>2700</v>
      </c>
      <c r="J950" s="37">
        <f t="shared" si="193"/>
        <v>0.99266343749999997</v>
      </c>
      <c r="K950" s="37">
        <f t="shared" si="194"/>
        <v>15900</v>
      </c>
      <c r="L950" t="s">
        <v>56</v>
      </c>
      <c r="M950" s="18">
        <f t="shared" si="184"/>
        <v>-40.718399999999995</v>
      </c>
      <c r="N950">
        <f t="shared" si="185"/>
        <v>-63.599999999999994</v>
      </c>
      <c r="O950">
        <f t="shared" si="182"/>
        <v>203216.444838</v>
      </c>
      <c r="P950">
        <f t="shared" si="183"/>
        <v>203216.444838</v>
      </c>
      <c r="Q950">
        <f t="shared" si="186"/>
        <v>406432.88967599999</v>
      </c>
      <c r="R950">
        <f t="shared" si="187"/>
        <v>1730162.4575417999</v>
      </c>
      <c r="S950">
        <f t="shared" si="188"/>
        <v>27465503.691280551</v>
      </c>
      <c r="T950">
        <f t="shared" si="189"/>
        <v>3042601.3197324001</v>
      </c>
      <c r="U950" s="39">
        <f>(T950+T951)</f>
        <v>6085202.6394648002</v>
      </c>
      <c r="V950" s="39">
        <f t="shared" si="190"/>
        <v>-823965.11073841655</v>
      </c>
      <c r="W950" s="39">
        <f t="shared" si="191"/>
        <v>-2032164.44838</v>
      </c>
      <c r="X950" s="39">
        <f t="shared" si="192"/>
        <v>40643.288967600005</v>
      </c>
    </row>
    <row r="951" spans="2:24" x14ac:dyDescent="0.25">
      <c r="B951" s="4" t="s">
        <v>57</v>
      </c>
      <c r="C951" s="4">
        <v>943</v>
      </c>
      <c r="D951" s="4">
        <v>354</v>
      </c>
      <c r="E951" s="26">
        <v>14.97222</v>
      </c>
      <c r="F951" s="23">
        <v>0.2</v>
      </c>
      <c r="G951" s="30">
        <v>-0.01</v>
      </c>
      <c r="H951" s="30">
        <v>-0.05</v>
      </c>
      <c r="I951" s="29">
        <v>2690.01</v>
      </c>
      <c r="J951" s="37">
        <f t="shared" si="193"/>
        <v>0.9908250248137499</v>
      </c>
      <c r="K951" s="37">
        <f t="shared" si="194"/>
        <v>15870.5532</v>
      </c>
      <c r="L951" t="s">
        <v>56</v>
      </c>
      <c r="M951" s="18">
        <f t="shared" si="184"/>
        <v>-13.572800000000001</v>
      </c>
      <c r="N951">
        <f t="shared" si="185"/>
        <v>-21.2</v>
      </c>
      <c r="O951">
        <f t="shared" si="182"/>
        <v>203216.444838</v>
      </c>
      <c r="P951">
        <f t="shared" si="183"/>
        <v>203216.444838</v>
      </c>
      <c r="Q951">
        <f t="shared" si="186"/>
        <v>406809.944838</v>
      </c>
      <c r="R951">
        <f t="shared" si="187"/>
        <v>1718872.7679488247</v>
      </c>
      <c r="S951">
        <f t="shared" si="188"/>
        <v>27332618.943286568</v>
      </c>
      <c r="T951">
        <f t="shared" si="189"/>
        <v>3042601.3197324001</v>
      </c>
      <c r="U951" s="39">
        <f>(T951+T952)</f>
        <v>6096503.8197323997</v>
      </c>
      <c r="V951" s="39">
        <f t="shared" si="190"/>
        <v>-273326.18943286571</v>
      </c>
      <c r="W951" s="39">
        <f t="shared" si="191"/>
        <v>-4064328.8967599999</v>
      </c>
      <c r="X951" s="39">
        <f t="shared" si="192"/>
        <v>40643.288967600005</v>
      </c>
    </row>
    <row r="952" spans="2:24" x14ac:dyDescent="0.25">
      <c r="B952" s="4" t="s">
        <v>57</v>
      </c>
      <c r="C952" s="4">
        <v>944</v>
      </c>
      <c r="D952" s="4">
        <v>355</v>
      </c>
      <c r="E952" s="26">
        <v>14.97222</v>
      </c>
      <c r="F952" s="23">
        <v>0.2</v>
      </c>
      <c r="G952" s="30">
        <v>0.01</v>
      </c>
      <c r="H952" s="30">
        <v>0.05</v>
      </c>
      <c r="I952" s="29">
        <v>2690.01</v>
      </c>
      <c r="J952" s="37">
        <f t="shared" si="193"/>
        <v>0.9908250248137499</v>
      </c>
      <c r="K952" s="37">
        <f t="shared" si="194"/>
        <v>15870.5532</v>
      </c>
      <c r="L952" t="s">
        <v>56</v>
      </c>
      <c r="M952" s="18">
        <f t="shared" si="184"/>
        <v>13.572800000000001</v>
      </c>
      <c r="N952">
        <f t="shared" si="185"/>
        <v>21.2</v>
      </c>
      <c r="O952">
        <f t="shared" si="182"/>
        <v>203593.5</v>
      </c>
      <c r="P952">
        <f t="shared" si="183"/>
        <v>203593.5</v>
      </c>
      <c r="Q952">
        <f t="shared" si="186"/>
        <v>407941.11032400001</v>
      </c>
      <c r="R952">
        <f t="shared" si="187"/>
        <v>1710751.3899299998</v>
      </c>
      <c r="S952">
        <f t="shared" si="188"/>
        <v>27339344.112271495</v>
      </c>
      <c r="T952">
        <f t="shared" si="189"/>
        <v>3053902.5</v>
      </c>
      <c r="U952" s="39">
        <f>(T952+T953)</f>
        <v>6130470.2080896012</v>
      </c>
      <c r="V952" s="39">
        <f t="shared" si="190"/>
        <v>273393.44112271495</v>
      </c>
      <c r="W952" s="39">
        <f t="shared" si="191"/>
        <v>4071870</v>
      </c>
      <c r="X952" s="39">
        <f t="shared" si="192"/>
        <v>40718.700000000004</v>
      </c>
    </row>
    <row r="953" spans="2:24" x14ac:dyDescent="0.25">
      <c r="B953" s="4" t="s">
        <v>57</v>
      </c>
      <c r="C953" s="4">
        <v>945</v>
      </c>
      <c r="D953" s="4">
        <v>356</v>
      </c>
      <c r="E953" s="26">
        <v>15</v>
      </c>
      <c r="F953" s="23">
        <v>0.2</v>
      </c>
      <c r="G953" s="30">
        <v>0.04</v>
      </c>
      <c r="H953" s="30">
        <v>0.15</v>
      </c>
      <c r="I953" s="29">
        <v>2700</v>
      </c>
      <c r="J953" s="37">
        <f t="shared" si="193"/>
        <v>0.99266343749999997</v>
      </c>
      <c r="K953" s="37">
        <f t="shared" si="194"/>
        <v>15900</v>
      </c>
      <c r="L953" t="s">
        <v>56</v>
      </c>
      <c r="M953" s="18">
        <f t="shared" si="184"/>
        <v>54.291200000000003</v>
      </c>
      <c r="N953">
        <f t="shared" si="185"/>
        <v>84.8</v>
      </c>
      <c r="O953">
        <f t="shared" si="182"/>
        <v>204347.61032399998</v>
      </c>
      <c r="P953">
        <f t="shared" si="183"/>
        <v>204347.61032399998</v>
      </c>
      <c r="Q953">
        <f t="shared" si="186"/>
        <v>411711.39048599999</v>
      </c>
      <c r="R953">
        <f t="shared" si="187"/>
        <v>1708572.8481560997</v>
      </c>
      <c r="S953">
        <f t="shared" si="188"/>
        <v>27638331.457687423</v>
      </c>
      <c r="T953">
        <f t="shared" si="189"/>
        <v>3076567.7080896012</v>
      </c>
      <c r="U953" s="39">
        <f>(T953+T954)</f>
        <v>6244625.9213730013</v>
      </c>
      <c r="V953" s="39">
        <f t="shared" si="190"/>
        <v>1105533.258307497</v>
      </c>
      <c r="W953" s="39">
        <f t="shared" si="191"/>
        <v>1362317.4021599998</v>
      </c>
      <c r="X953" s="39">
        <f t="shared" si="192"/>
        <v>40869.522064799996</v>
      </c>
    </row>
    <row r="954" spans="2:24" x14ac:dyDescent="0.25">
      <c r="B954" s="4" t="s">
        <v>57</v>
      </c>
      <c r="C954" s="4">
        <v>946</v>
      </c>
      <c r="D954" s="4">
        <v>357</v>
      </c>
      <c r="E954" s="26">
        <v>15.05556</v>
      </c>
      <c r="F954" s="23">
        <v>0.2</v>
      </c>
      <c r="G954" s="30">
        <v>0.14000000000000001</v>
      </c>
      <c r="H954" s="30">
        <v>0.5</v>
      </c>
      <c r="I954" s="29">
        <v>2720.04</v>
      </c>
      <c r="J954" s="37">
        <f t="shared" si="193"/>
        <v>0.99634026287249988</v>
      </c>
      <c r="K954" s="37">
        <f t="shared" si="194"/>
        <v>15958.893599999999</v>
      </c>
      <c r="L954" t="s">
        <v>56</v>
      </c>
      <c r="M954" s="18">
        <f t="shared" si="184"/>
        <v>190.01920000000001</v>
      </c>
      <c r="N954">
        <f t="shared" si="185"/>
        <v>296.8</v>
      </c>
      <c r="O954">
        <f t="shared" si="182"/>
        <v>207363.78016199998</v>
      </c>
      <c r="P954">
        <f t="shared" si="183"/>
        <v>207363.78016199998</v>
      </c>
      <c r="Q954">
        <f t="shared" si="186"/>
        <v>417743.73016199993</v>
      </c>
      <c r="R954">
        <f t="shared" si="187"/>
        <v>1722271.2811433999</v>
      </c>
      <c r="S954">
        <f t="shared" si="188"/>
        <v>28238914.669359151</v>
      </c>
      <c r="T954">
        <f t="shared" si="189"/>
        <v>3168058.2132834001</v>
      </c>
      <c r="U954" s="39">
        <f>(T954+T955)</f>
        <v>6428947.4382833997</v>
      </c>
      <c r="V954" s="39">
        <f t="shared" si="190"/>
        <v>3953448.0537102814</v>
      </c>
      <c r="W954" s="39">
        <f t="shared" si="191"/>
        <v>414727.56032399996</v>
      </c>
      <c r="X954" s="39">
        <f t="shared" si="192"/>
        <v>41472.756032400001</v>
      </c>
    </row>
    <row r="955" spans="2:24" x14ac:dyDescent="0.25">
      <c r="B955" s="4" t="s">
        <v>57</v>
      </c>
      <c r="C955" s="4">
        <v>947</v>
      </c>
      <c r="D955" s="4">
        <v>358</v>
      </c>
      <c r="E955" s="26">
        <v>15.27778</v>
      </c>
      <c r="F955" s="23">
        <v>0.2</v>
      </c>
      <c r="G955" s="30">
        <v>0.22</v>
      </c>
      <c r="H955" s="30">
        <v>0.8</v>
      </c>
      <c r="I955" s="29">
        <v>2800.93</v>
      </c>
      <c r="J955" s="37">
        <f t="shared" si="193"/>
        <v>1.0110462408112499</v>
      </c>
      <c r="K955" s="37">
        <f t="shared" si="194"/>
        <v>16194.4468</v>
      </c>
      <c r="L955" t="s">
        <v>56</v>
      </c>
      <c r="M955" s="18">
        <f t="shared" si="184"/>
        <v>298.60160000000002</v>
      </c>
      <c r="N955">
        <f t="shared" si="185"/>
        <v>466.4</v>
      </c>
      <c r="O955">
        <f t="shared" si="182"/>
        <v>210379.94999999998</v>
      </c>
      <c r="P955">
        <f t="shared" si="183"/>
        <v>210379.94999999998</v>
      </c>
      <c r="Q955">
        <f t="shared" si="186"/>
        <v>422267.98491899995</v>
      </c>
      <c r="R955">
        <f t="shared" si="187"/>
        <v>1735634.5875000001</v>
      </c>
      <c r="S955">
        <f t="shared" si="188"/>
        <v>28465902.419589449</v>
      </c>
      <c r="T955">
        <f t="shared" si="189"/>
        <v>3260889.2249999996</v>
      </c>
      <c r="U955" s="39">
        <f>(T955+T956)</f>
        <v>6568696.6458043493</v>
      </c>
      <c r="V955" s="39">
        <f t="shared" si="190"/>
        <v>6262498.5323096784</v>
      </c>
      <c r="W955" s="39">
        <f t="shared" si="191"/>
        <v>262974.93749999994</v>
      </c>
      <c r="X955" s="39">
        <f t="shared" si="192"/>
        <v>42075.99</v>
      </c>
    </row>
    <row r="956" spans="2:24" x14ac:dyDescent="0.25">
      <c r="B956" s="4" t="s">
        <v>57</v>
      </c>
      <c r="C956" s="4">
        <v>948</v>
      </c>
      <c r="D956" s="4">
        <v>359</v>
      </c>
      <c r="E956" s="26">
        <v>15.5</v>
      </c>
      <c r="F956" s="23">
        <v>0.2</v>
      </c>
      <c r="G956" s="30">
        <v>0.17</v>
      </c>
      <c r="H956" s="30">
        <v>0.6</v>
      </c>
      <c r="I956" s="29">
        <v>2883</v>
      </c>
      <c r="J956" s="37">
        <f t="shared" si="193"/>
        <v>1.0257522187499999</v>
      </c>
      <c r="K956" s="37">
        <f t="shared" si="194"/>
        <v>16430</v>
      </c>
      <c r="L956" t="s">
        <v>56</v>
      </c>
      <c r="M956" s="18">
        <f t="shared" si="184"/>
        <v>230.73760000000001</v>
      </c>
      <c r="N956">
        <f t="shared" si="185"/>
        <v>360.40000000000003</v>
      </c>
      <c r="O956">
        <f t="shared" si="182"/>
        <v>211888.034919</v>
      </c>
      <c r="P956">
        <f t="shared" si="183"/>
        <v>211888.034919</v>
      </c>
      <c r="Q956">
        <f t="shared" si="186"/>
        <v>423399.01467599999</v>
      </c>
      <c r="R956">
        <f t="shared" si="187"/>
        <v>1724533.4085219</v>
      </c>
      <c r="S956">
        <f t="shared" si="188"/>
        <v>28094039.093008414</v>
      </c>
      <c r="T956">
        <f t="shared" si="189"/>
        <v>3307807.4208043502</v>
      </c>
      <c r="U956" s="39">
        <f>(T956+T957)</f>
        <v>6603852.8169810008</v>
      </c>
      <c r="V956" s="39">
        <f t="shared" si="190"/>
        <v>4775986.6458114311</v>
      </c>
      <c r="W956" s="39">
        <f t="shared" si="191"/>
        <v>353146.724865</v>
      </c>
      <c r="X956" s="39">
        <f t="shared" si="192"/>
        <v>42377.606983800004</v>
      </c>
    </row>
    <row r="957" spans="2:24" x14ac:dyDescent="0.25">
      <c r="B957" s="4" t="s">
        <v>57</v>
      </c>
      <c r="C957" s="4">
        <v>949</v>
      </c>
      <c r="D957" s="4">
        <v>360</v>
      </c>
      <c r="E957" s="26">
        <v>15.61111</v>
      </c>
      <c r="F957" s="23">
        <v>0.2</v>
      </c>
      <c r="G957" s="30">
        <v>0.04</v>
      </c>
      <c r="H957" s="30">
        <v>0.15</v>
      </c>
      <c r="I957" s="29">
        <v>2924.48</v>
      </c>
      <c r="J957" s="37">
        <f t="shared" si="193"/>
        <v>1.033105207719375</v>
      </c>
      <c r="K957" s="37">
        <f t="shared" si="194"/>
        <v>16547.776600000001</v>
      </c>
      <c r="L957" t="s">
        <v>56</v>
      </c>
      <c r="M957" s="18">
        <f t="shared" si="184"/>
        <v>54.291200000000003</v>
      </c>
      <c r="N957">
        <f t="shared" si="185"/>
        <v>84.8</v>
      </c>
      <c r="O957">
        <f t="shared" si="182"/>
        <v>211510.97975699999</v>
      </c>
      <c r="P957">
        <f t="shared" si="183"/>
        <v>211510.97975699999</v>
      </c>
      <c r="Q957">
        <f t="shared" si="186"/>
        <v>419251.81508099998</v>
      </c>
      <c r="R957">
        <f t="shared" si="187"/>
        <v>1689149.9505471752</v>
      </c>
      <c r="S957">
        <f t="shared" si="188"/>
        <v>27137874.118727803</v>
      </c>
      <c r="T957">
        <f t="shared" si="189"/>
        <v>3296045.3961766507</v>
      </c>
      <c r="U957" s="39">
        <f>(T957+T958)</f>
        <v>6475635.2156782523</v>
      </c>
      <c r="V957" s="39">
        <f t="shared" si="190"/>
        <v>1085514.9647491123</v>
      </c>
      <c r="W957" s="39">
        <f t="shared" si="191"/>
        <v>1410073.19838</v>
      </c>
      <c r="X957" s="39">
        <f t="shared" si="192"/>
        <v>42302.195951400005</v>
      </c>
    </row>
    <row r="958" spans="2:24" x14ac:dyDescent="0.25">
      <c r="B958" s="4" t="s">
        <v>57</v>
      </c>
      <c r="C958" s="4">
        <v>950</v>
      </c>
      <c r="D958" s="4">
        <v>361</v>
      </c>
      <c r="E958" s="26">
        <v>15.58333</v>
      </c>
      <c r="F958" s="23">
        <v>0.2</v>
      </c>
      <c r="G958" s="30">
        <v>-0.15</v>
      </c>
      <c r="H958" s="30">
        <v>-0.55000000000000004</v>
      </c>
      <c r="I958" s="29">
        <v>2914.08</v>
      </c>
      <c r="J958" s="37">
        <f t="shared" si="193"/>
        <v>1.0312667950331249</v>
      </c>
      <c r="K958" s="37">
        <f t="shared" si="194"/>
        <v>16518.3298</v>
      </c>
      <c r="L958" t="s">
        <v>56</v>
      </c>
      <c r="M958" s="18">
        <f t="shared" si="184"/>
        <v>-203.59199999999998</v>
      </c>
      <c r="N958">
        <f t="shared" si="185"/>
        <v>-318</v>
      </c>
      <c r="O958">
        <f t="shared" si="182"/>
        <v>207740.83532399999</v>
      </c>
      <c r="P958">
        <f t="shared" si="183"/>
        <v>207740.83532399999</v>
      </c>
      <c r="Q958">
        <f t="shared" si="186"/>
        <v>406433.02540499996</v>
      </c>
      <c r="R958">
        <f t="shared" si="187"/>
        <v>1633073.5579738496</v>
      </c>
      <c r="S958">
        <f t="shared" si="188"/>
        <v>25286043.268977769</v>
      </c>
      <c r="T958">
        <f t="shared" si="189"/>
        <v>3179589.8195016012</v>
      </c>
      <c r="U958" s="39">
        <f>(T958+T959)</f>
        <v>6088222.9339564517</v>
      </c>
      <c r="V958" s="39">
        <f t="shared" si="190"/>
        <v>-3792906.490346665</v>
      </c>
      <c r="W958" s="39">
        <f t="shared" si="191"/>
        <v>-377710.60967999994</v>
      </c>
      <c r="X958" s="39">
        <f t="shared" si="192"/>
        <v>41548.1670648</v>
      </c>
    </row>
    <row r="959" spans="2:24" x14ac:dyDescent="0.25">
      <c r="B959" s="4" t="s">
        <v>57</v>
      </c>
      <c r="C959" s="4">
        <v>951</v>
      </c>
      <c r="D959" s="4">
        <v>362</v>
      </c>
      <c r="E959" s="26">
        <v>15.30556</v>
      </c>
      <c r="F959" s="23">
        <v>0.2</v>
      </c>
      <c r="G959" s="30">
        <v>-0.47</v>
      </c>
      <c r="H959" s="30">
        <v>-1.7</v>
      </c>
      <c r="I959" s="29">
        <v>2811.12</v>
      </c>
      <c r="J959" s="37">
        <f t="shared" si="193"/>
        <v>1.0128846534975</v>
      </c>
      <c r="K959" s="37">
        <f t="shared" si="194"/>
        <v>16223.893599999999</v>
      </c>
      <c r="L959" t="s">
        <v>56</v>
      </c>
      <c r="M959" s="18">
        <f t="shared" si="184"/>
        <v>-637.9215999999999</v>
      </c>
      <c r="N959">
        <f t="shared" si="185"/>
        <v>-996.4</v>
      </c>
      <c r="O959">
        <f t="shared" si="182"/>
        <v>198692.19008100001</v>
      </c>
      <c r="P959">
        <f t="shared" si="183"/>
        <v>198692.19008100001</v>
      </c>
      <c r="Q959">
        <f t="shared" si="186"/>
        <v>381172.22975699999</v>
      </c>
      <c r="R959">
        <f t="shared" si="187"/>
        <v>1545384.1421682001</v>
      </c>
      <c r="S959">
        <f t="shared" si="188"/>
        <v>22136699.726940703</v>
      </c>
      <c r="T959">
        <f t="shared" si="189"/>
        <v>2908633.1144548501</v>
      </c>
      <c r="U959" s="39">
        <f>(T959+T960)</f>
        <v>5361975.0590764508</v>
      </c>
      <c r="V959" s="39">
        <f t="shared" si="190"/>
        <v>-10404248.871662131</v>
      </c>
      <c r="W959" s="39">
        <f t="shared" si="191"/>
        <v>-116877.75887117648</v>
      </c>
      <c r="X959" s="39">
        <f t="shared" si="192"/>
        <v>39738.438016200002</v>
      </c>
    </row>
    <row r="960" spans="2:24" x14ac:dyDescent="0.25">
      <c r="B960" s="4" t="s">
        <v>57</v>
      </c>
      <c r="C960" s="4">
        <v>952</v>
      </c>
      <c r="D960" s="4">
        <v>363</v>
      </c>
      <c r="E960" s="26">
        <v>14.63889</v>
      </c>
      <c r="F960" s="23">
        <v>0.2</v>
      </c>
      <c r="G960" s="30">
        <v>-0.93</v>
      </c>
      <c r="H960" s="30">
        <v>-3.35</v>
      </c>
      <c r="I960" s="29">
        <v>2571.56</v>
      </c>
      <c r="J960" s="37">
        <f t="shared" si="193"/>
        <v>0.96876605790562498</v>
      </c>
      <c r="K960" s="37">
        <f t="shared" si="194"/>
        <v>15517.223400000001</v>
      </c>
      <c r="L960" t="s">
        <v>56</v>
      </c>
      <c r="M960" s="18">
        <f t="shared" si="184"/>
        <v>-1262.2704000000001</v>
      </c>
      <c r="N960">
        <f t="shared" si="185"/>
        <v>-1971.6000000000001</v>
      </c>
      <c r="O960">
        <f t="shared" si="182"/>
        <v>182480.03967599999</v>
      </c>
      <c r="P960">
        <f t="shared" si="183"/>
        <v>182480.03967599999</v>
      </c>
      <c r="Q960">
        <f t="shared" si="186"/>
        <v>344977.78451399994</v>
      </c>
      <c r="R960">
        <f t="shared" si="187"/>
        <v>1406617.2766358994</v>
      </c>
      <c r="S960">
        <f t="shared" si="188"/>
        <v>18095232.889284298</v>
      </c>
      <c r="T960">
        <f t="shared" si="189"/>
        <v>2453341.9446216011</v>
      </c>
      <c r="U960" s="39">
        <f>(T960+T961)</f>
        <v>4398800.6953260014</v>
      </c>
      <c r="V960" s="39">
        <f t="shared" si="190"/>
        <v>-16828566.587034397</v>
      </c>
      <c r="W960" s="39">
        <f t="shared" si="191"/>
        <v>-54471.653634626862</v>
      </c>
      <c r="X960" s="39">
        <f t="shared" si="192"/>
        <v>36496.007935199996</v>
      </c>
    </row>
    <row r="961" spans="2:24" x14ac:dyDescent="0.25">
      <c r="B961" s="4" t="s">
        <v>57</v>
      </c>
      <c r="C961" s="4">
        <v>953</v>
      </c>
      <c r="D961" s="4">
        <v>364</v>
      </c>
      <c r="E961" s="26">
        <v>13.44444</v>
      </c>
      <c r="F961" s="23">
        <v>0.2</v>
      </c>
      <c r="G961" s="30">
        <v>-1.33</v>
      </c>
      <c r="H961" s="30">
        <v>-4.8</v>
      </c>
      <c r="I961" s="29">
        <v>2169.04</v>
      </c>
      <c r="J961" s="37">
        <f t="shared" si="193"/>
        <v>0.88972026837749996</v>
      </c>
      <c r="K961" s="37">
        <f t="shared" si="194"/>
        <v>14251.106400000001</v>
      </c>
      <c r="L961" t="s">
        <v>56</v>
      </c>
      <c r="M961" s="18">
        <f t="shared" si="184"/>
        <v>-1805.1824000000001</v>
      </c>
      <c r="N961">
        <f t="shared" si="185"/>
        <v>-2819.6000000000004</v>
      </c>
      <c r="O961">
        <f t="shared" si="182"/>
        <v>162497.74483799998</v>
      </c>
      <c r="P961">
        <f t="shared" si="183"/>
        <v>162497.74483799998</v>
      </c>
      <c r="Q961">
        <f t="shared" si="186"/>
        <v>305013.194838</v>
      </c>
      <c r="R961">
        <f t="shared" si="187"/>
        <v>1241302.3980655498</v>
      </c>
      <c r="S961">
        <f t="shared" si="188"/>
        <v>14132789.20731004</v>
      </c>
      <c r="T961">
        <f t="shared" si="189"/>
        <v>1945458.7507044002</v>
      </c>
      <c r="U961" s="39">
        <f>(T961+T962)</f>
        <v>3441870.9757043999</v>
      </c>
      <c r="V961" s="39">
        <f t="shared" si="190"/>
        <v>-18796609.645722352</v>
      </c>
      <c r="W961" s="39">
        <f t="shared" si="191"/>
        <v>-33853.696841249999</v>
      </c>
      <c r="X961" s="39">
        <f t="shared" si="192"/>
        <v>32499.5489676</v>
      </c>
    </row>
    <row r="962" spans="2:24" x14ac:dyDescent="0.25">
      <c r="B962" s="4" t="s">
        <v>57</v>
      </c>
      <c r="C962" s="4">
        <v>954</v>
      </c>
      <c r="D962" s="4">
        <v>365</v>
      </c>
      <c r="E962" s="26">
        <v>11.97222</v>
      </c>
      <c r="F962" s="23">
        <v>0.2</v>
      </c>
      <c r="G962" s="30">
        <v>-1.47</v>
      </c>
      <c r="H962" s="30">
        <v>-5.3</v>
      </c>
      <c r="I962" s="29">
        <v>1720.01</v>
      </c>
      <c r="J962" s="37">
        <f t="shared" si="193"/>
        <v>0.79229233731374993</v>
      </c>
      <c r="K962" s="37">
        <f t="shared" si="194"/>
        <v>12690.5532</v>
      </c>
      <c r="L962" t="s">
        <v>56</v>
      </c>
      <c r="M962" s="18">
        <f t="shared" si="184"/>
        <v>-1995.2015999999999</v>
      </c>
      <c r="N962">
        <f t="shared" si="185"/>
        <v>-3116.4</v>
      </c>
      <c r="O962">
        <f t="shared" si="182"/>
        <v>142515.44999999998</v>
      </c>
      <c r="P962">
        <f t="shared" si="183"/>
        <v>142515.44999999998</v>
      </c>
      <c r="Q962">
        <f t="shared" si="186"/>
        <v>265048.57801619999</v>
      </c>
      <c r="R962">
        <f t="shared" si="187"/>
        <v>1076783.32082475</v>
      </c>
      <c r="S962">
        <f t="shared" si="188"/>
        <v>10744137.996156022</v>
      </c>
      <c r="T962">
        <f t="shared" si="189"/>
        <v>1496412.2249999999</v>
      </c>
      <c r="U962" s="39">
        <f>(T962+T963)</f>
        <v>2602614.1023758338</v>
      </c>
      <c r="V962" s="39">
        <f t="shared" si="190"/>
        <v>-15793882.854349352</v>
      </c>
      <c r="W962" s="39">
        <f t="shared" si="191"/>
        <v>-26889.707547169808</v>
      </c>
      <c r="X962" s="39">
        <f t="shared" si="192"/>
        <v>28503.089999999997</v>
      </c>
    </row>
    <row r="963" spans="2:24" x14ac:dyDescent="0.25">
      <c r="B963" s="4" t="s">
        <v>57</v>
      </c>
      <c r="C963" s="4">
        <v>955</v>
      </c>
      <c r="D963" s="4">
        <v>366</v>
      </c>
      <c r="E963" s="26">
        <v>10.5</v>
      </c>
      <c r="F963" s="23">
        <v>0.2</v>
      </c>
      <c r="G963" s="30">
        <v>-1.47</v>
      </c>
      <c r="H963" s="30">
        <v>-5.3</v>
      </c>
      <c r="I963" s="29">
        <v>1323</v>
      </c>
      <c r="J963" s="37">
        <f t="shared" si="193"/>
        <v>0.6948644062499999</v>
      </c>
      <c r="K963" s="37">
        <f t="shared" si="194"/>
        <v>11130</v>
      </c>
      <c r="L963" t="s">
        <v>56</v>
      </c>
      <c r="M963" s="18">
        <f t="shared" si="184"/>
        <v>-1995.2015999999999</v>
      </c>
      <c r="N963">
        <f t="shared" si="185"/>
        <v>-3116.4</v>
      </c>
      <c r="O963">
        <f t="shared" si="182"/>
        <v>122533.12801619999</v>
      </c>
      <c r="P963">
        <f t="shared" si="183"/>
        <v>122533.12801619999</v>
      </c>
      <c r="Q963">
        <f t="shared" si="186"/>
        <v>225083.93404859997</v>
      </c>
      <c r="R963">
        <f t="shared" si="187"/>
        <v>920700.44526964496</v>
      </c>
      <c r="S963">
        <f t="shared" si="188"/>
        <v>7864244.7746314052</v>
      </c>
      <c r="T963">
        <f t="shared" si="189"/>
        <v>1106201.8773758339</v>
      </c>
      <c r="U963" s="39">
        <f>(T963+T964)</f>
        <v>1881030.23519877</v>
      </c>
      <c r="V963" s="39">
        <f t="shared" si="190"/>
        <v>-11560439.818708165</v>
      </c>
      <c r="W963" s="39">
        <f t="shared" si="191"/>
        <v>-23119.458116264148</v>
      </c>
      <c r="X963" s="39">
        <f t="shared" si="192"/>
        <v>24506.625603239998</v>
      </c>
    </row>
    <row r="964" spans="2:24" x14ac:dyDescent="0.25">
      <c r="B964" s="4" t="s">
        <v>57</v>
      </c>
      <c r="C964" s="4">
        <v>956</v>
      </c>
      <c r="D964" s="4">
        <v>367</v>
      </c>
      <c r="E964" s="26">
        <v>9.0277779999999996</v>
      </c>
      <c r="F964" s="23">
        <v>0.2</v>
      </c>
      <c r="G964" s="30">
        <v>-1.47</v>
      </c>
      <c r="H964" s="30">
        <v>-5.3</v>
      </c>
      <c r="I964" s="29">
        <v>978.01</v>
      </c>
      <c r="J964" s="37">
        <f t="shared" si="193"/>
        <v>0.5974363428311249</v>
      </c>
      <c r="K964" s="37">
        <f t="shared" si="194"/>
        <v>9569.4446800000005</v>
      </c>
      <c r="L964" t="s">
        <v>56</v>
      </c>
      <c r="M964" s="18">
        <f t="shared" si="184"/>
        <v>-1995.2015999999999</v>
      </c>
      <c r="N964">
        <f t="shared" si="185"/>
        <v>-3116.4</v>
      </c>
      <c r="O964">
        <f t="shared" si="182"/>
        <v>102550.8060324</v>
      </c>
      <c r="P964">
        <f t="shared" si="183"/>
        <v>102550.8060324</v>
      </c>
      <c r="Q964">
        <f t="shared" si="186"/>
        <v>197184.07801619999</v>
      </c>
      <c r="R964">
        <f t="shared" si="187"/>
        <v>769131.04524300003</v>
      </c>
      <c r="S964">
        <f t="shared" si="188"/>
        <v>6121751.9927345775</v>
      </c>
      <c r="T964">
        <f t="shared" si="189"/>
        <v>774828.35782293603</v>
      </c>
      <c r="U964" s="39">
        <f>(T964+T965)</f>
        <v>1434632.53868037</v>
      </c>
      <c r="V964" s="39">
        <f t="shared" si="190"/>
        <v>-8998975.4293198287</v>
      </c>
      <c r="W964" s="39">
        <f t="shared" si="191"/>
        <v>-19349.208685358491</v>
      </c>
      <c r="X964" s="39">
        <f t="shared" si="192"/>
        <v>20510.161206479999</v>
      </c>
    </row>
    <row r="965" spans="2:24" x14ac:dyDescent="0.25">
      <c r="B965" s="4" t="s">
        <v>57</v>
      </c>
      <c r="C965" s="4">
        <v>957</v>
      </c>
      <c r="D965" s="4">
        <v>368</v>
      </c>
      <c r="E965" s="26">
        <v>7.5555560000000002</v>
      </c>
      <c r="F965" s="23">
        <v>0.2</v>
      </c>
      <c r="G965" s="30">
        <v>-1.03</v>
      </c>
      <c r="H965" s="30">
        <v>-3.7</v>
      </c>
      <c r="I965" s="29">
        <v>685.04</v>
      </c>
      <c r="J965" s="37">
        <f t="shared" si="193"/>
        <v>0.50000827941225001</v>
      </c>
      <c r="K965" s="37">
        <f t="shared" si="194"/>
        <v>8008.8893600000001</v>
      </c>
      <c r="L965" t="s">
        <v>56</v>
      </c>
      <c r="M965" s="18">
        <f t="shared" si="184"/>
        <v>-1397.9983999999999</v>
      </c>
      <c r="N965">
        <f t="shared" si="185"/>
        <v>-2183.6</v>
      </c>
      <c r="O965">
        <f t="shared" si="182"/>
        <v>94633.271983800005</v>
      </c>
      <c r="P965">
        <f t="shared" si="183"/>
        <v>94633.271983800005</v>
      </c>
      <c r="Q965">
        <f t="shared" si="186"/>
        <v>192659.76896760002</v>
      </c>
      <c r="R965">
        <f t="shared" si="187"/>
        <v>708435.08373064501</v>
      </c>
      <c r="S965">
        <f t="shared" si="188"/>
        <v>5824910.5310219526</v>
      </c>
      <c r="T965">
        <f t="shared" si="189"/>
        <v>659804.18085743405</v>
      </c>
      <c r="U965" s="39">
        <f>(T965+T966)</f>
        <v>1367773.303956768</v>
      </c>
      <c r="V965" s="39">
        <f t="shared" si="190"/>
        <v>-5999657.8469526116</v>
      </c>
      <c r="W965" s="39">
        <f t="shared" si="191"/>
        <v>-25576.559995621621</v>
      </c>
      <c r="X965" s="39">
        <f t="shared" si="192"/>
        <v>18926.654396760001</v>
      </c>
    </row>
    <row r="966" spans="2:24" x14ac:dyDescent="0.25">
      <c r="B966" s="4" t="s">
        <v>57</v>
      </c>
      <c r="C966" s="4">
        <v>958</v>
      </c>
      <c r="D966" s="4">
        <v>369</v>
      </c>
      <c r="E966" s="26">
        <v>6.9722220000000004</v>
      </c>
      <c r="F966" s="23">
        <v>0.2</v>
      </c>
      <c r="G966" s="30">
        <v>-0.17</v>
      </c>
      <c r="H966" s="30">
        <v>-0.6</v>
      </c>
      <c r="I966" s="29">
        <v>583.34</v>
      </c>
      <c r="J966" s="37">
        <f t="shared" si="193"/>
        <v>0.46140465716887497</v>
      </c>
      <c r="K966" s="37">
        <f t="shared" si="194"/>
        <v>7390.5553200000004</v>
      </c>
      <c r="L966" t="s">
        <v>56</v>
      </c>
      <c r="M966" s="18">
        <f t="shared" si="184"/>
        <v>-230.73760000000001</v>
      </c>
      <c r="N966">
        <f t="shared" si="185"/>
        <v>-360.40000000000003</v>
      </c>
      <c r="O966">
        <f t="shared" si="182"/>
        <v>98026.496983799996</v>
      </c>
      <c r="P966">
        <f t="shared" si="183"/>
        <v>98026.496983799996</v>
      </c>
      <c r="Q966">
        <f t="shared" si="186"/>
        <v>208494.8234919</v>
      </c>
      <c r="R966">
        <f t="shared" si="187"/>
        <v>733837.13933539507</v>
      </c>
      <c r="S966">
        <f t="shared" si="188"/>
        <v>6717537.9744102675</v>
      </c>
      <c r="T966">
        <f t="shared" si="189"/>
        <v>707969.12309933396</v>
      </c>
      <c r="U966" s="39">
        <f>(T966+T967)</f>
        <v>1607058.5705645178</v>
      </c>
      <c r="V966" s="39">
        <f t="shared" si="190"/>
        <v>-1141981.4556497457</v>
      </c>
      <c r="W966" s="39">
        <f t="shared" si="191"/>
        <v>-163377.49497299999</v>
      </c>
      <c r="X966" s="39">
        <f t="shared" si="192"/>
        <v>19605.299396760001</v>
      </c>
    </row>
    <row r="967" spans="2:24" x14ac:dyDescent="0.25">
      <c r="B967" s="4" t="s">
        <v>57</v>
      </c>
      <c r="C967" s="4">
        <v>959</v>
      </c>
      <c r="D967" s="4">
        <v>370</v>
      </c>
      <c r="E967" s="26">
        <v>7.2222220000000004</v>
      </c>
      <c r="F967" s="23">
        <v>0.2</v>
      </c>
      <c r="G967" s="30">
        <v>0.57999999999999996</v>
      </c>
      <c r="H967" s="30">
        <v>2.1</v>
      </c>
      <c r="I967" s="29">
        <v>625.92999999999995</v>
      </c>
      <c r="J967" s="37">
        <f t="shared" si="193"/>
        <v>0.47794904779387498</v>
      </c>
      <c r="K967" s="37">
        <f t="shared" si="194"/>
        <v>7655.5553200000004</v>
      </c>
      <c r="L967" t="s">
        <v>56</v>
      </c>
      <c r="M967" s="18">
        <f t="shared" si="184"/>
        <v>787.22239999999988</v>
      </c>
      <c r="N967">
        <f t="shared" si="185"/>
        <v>1229.5999999999999</v>
      </c>
      <c r="O967">
        <f t="shared" si="182"/>
        <v>110468.32650810001</v>
      </c>
      <c r="P967">
        <f t="shared" si="183"/>
        <v>110468.32650810001</v>
      </c>
      <c r="Q967">
        <f t="shared" si="186"/>
        <v>240918.97500000001</v>
      </c>
      <c r="R967">
        <f t="shared" si="187"/>
        <v>828512.44881075004</v>
      </c>
      <c r="S967">
        <f t="shared" si="188"/>
        <v>8820932.2338216156</v>
      </c>
      <c r="T967">
        <f t="shared" si="189"/>
        <v>899089.44746518368</v>
      </c>
      <c r="U967" s="39">
        <f>(T967+T968)</f>
        <v>2152865.1101428168</v>
      </c>
      <c r="V967" s="39">
        <f t="shared" si="190"/>
        <v>5116140.6956165368</v>
      </c>
      <c r="W967" s="39">
        <f t="shared" si="191"/>
        <v>52603.965003857149</v>
      </c>
      <c r="X967" s="39">
        <f t="shared" si="192"/>
        <v>22093.665301620003</v>
      </c>
    </row>
    <row r="968" spans="2:24" x14ac:dyDescent="0.25">
      <c r="B968" s="4" t="s">
        <v>57</v>
      </c>
      <c r="C968" s="4">
        <v>960</v>
      </c>
      <c r="D968" s="4">
        <v>371</v>
      </c>
      <c r="E968" s="26">
        <v>8.1388890000000007</v>
      </c>
      <c r="F968" s="23">
        <v>0.2</v>
      </c>
      <c r="G968" s="30">
        <v>1.19</v>
      </c>
      <c r="H968" s="30">
        <v>4.3</v>
      </c>
      <c r="I968" s="29">
        <v>794.9</v>
      </c>
      <c r="J968" s="37">
        <f t="shared" si="193"/>
        <v>0.53861183547806246</v>
      </c>
      <c r="K968" s="37">
        <f t="shared" si="194"/>
        <v>8627.2223400000003</v>
      </c>
      <c r="L968" t="s">
        <v>56</v>
      </c>
      <c r="M968" s="18">
        <f t="shared" si="184"/>
        <v>1615.1632</v>
      </c>
      <c r="N968">
        <f t="shared" si="185"/>
        <v>2522.7999999999997</v>
      </c>
      <c r="O968">
        <f t="shared" si="182"/>
        <v>130450.64849189999</v>
      </c>
      <c r="P968">
        <f t="shared" si="183"/>
        <v>130450.64849189999</v>
      </c>
      <c r="Q968">
        <f t="shared" si="186"/>
        <v>282768.7183299</v>
      </c>
      <c r="R968">
        <f t="shared" si="187"/>
        <v>982003.78270435485</v>
      </c>
      <c r="S968">
        <f t="shared" si="188"/>
        <v>12164925.299384819</v>
      </c>
      <c r="T968">
        <f t="shared" si="189"/>
        <v>1253775.6626776333</v>
      </c>
      <c r="U968" s="39">
        <f>(T968+T969)</f>
        <v>2963122.5523750335</v>
      </c>
      <c r="V968" s="39">
        <f t="shared" si="190"/>
        <v>14476261.106267935</v>
      </c>
      <c r="W968" s="39">
        <f t="shared" si="191"/>
        <v>30337.360114395349</v>
      </c>
      <c r="X968" s="39">
        <f t="shared" si="192"/>
        <v>26090.129698379998</v>
      </c>
    </row>
    <row r="969" spans="2:24" x14ac:dyDescent="0.25">
      <c r="B969" s="4" t="s">
        <v>57</v>
      </c>
      <c r="C969" s="4">
        <v>961</v>
      </c>
      <c r="D969" s="4">
        <v>372</v>
      </c>
      <c r="E969" s="26">
        <v>9.6111109999999993</v>
      </c>
      <c r="F969" s="23">
        <v>0.2</v>
      </c>
      <c r="G969" s="30">
        <v>1.54</v>
      </c>
      <c r="H969" s="30">
        <v>5.55</v>
      </c>
      <c r="I969" s="29">
        <v>1108.48</v>
      </c>
      <c r="J969" s="37">
        <f t="shared" si="193"/>
        <v>0.63603989889693746</v>
      </c>
      <c r="K969" s="37">
        <f t="shared" si="194"/>
        <v>10187.77766</v>
      </c>
      <c r="L969" t="s">
        <v>56</v>
      </c>
      <c r="M969" s="18">
        <f t="shared" si="184"/>
        <v>2090.2112000000002</v>
      </c>
      <c r="N969">
        <f t="shared" si="185"/>
        <v>3264.8</v>
      </c>
      <c r="O969">
        <f t="shared" si="182"/>
        <v>152318.069838</v>
      </c>
      <c r="P969">
        <f t="shared" si="183"/>
        <v>152318.069838</v>
      </c>
      <c r="Q969">
        <f t="shared" si="186"/>
        <v>323110.34959500004</v>
      </c>
      <c r="R969">
        <f t="shared" si="187"/>
        <v>1163540.9805047996</v>
      </c>
      <c r="S969">
        <f t="shared" si="188"/>
        <v>16017722.147947954</v>
      </c>
      <c r="T969">
        <f t="shared" si="189"/>
        <v>1709346.8896974004</v>
      </c>
      <c r="U969" s="39">
        <f>(T969+T970)</f>
        <v>3858482.5073320512</v>
      </c>
      <c r="V969" s="39">
        <f t="shared" si="190"/>
        <v>24667292.107839849</v>
      </c>
      <c r="W969" s="39">
        <f t="shared" si="191"/>
        <v>27444.69726810811</v>
      </c>
      <c r="X969" s="39">
        <f t="shared" si="192"/>
        <v>30463.613967600002</v>
      </c>
    </row>
    <row r="970" spans="2:24" x14ac:dyDescent="0.25">
      <c r="B970" s="4" t="s">
        <v>57</v>
      </c>
      <c r="C970" s="4">
        <v>962</v>
      </c>
      <c r="D970" s="4">
        <v>373</v>
      </c>
      <c r="E970" s="26">
        <v>11.22222</v>
      </c>
      <c r="F970" s="23">
        <v>0.2</v>
      </c>
      <c r="G970" s="30">
        <v>1.49</v>
      </c>
      <c r="H970" s="30">
        <v>5.35</v>
      </c>
      <c r="I970" s="29">
        <v>1511.26</v>
      </c>
      <c r="J970" s="37">
        <f t="shared" si="193"/>
        <v>0.74265916543874999</v>
      </c>
      <c r="K970" s="37">
        <f t="shared" si="194"/>
        <v>11895.5532</v>
      </c>
      <c r="L970" t="s">
        <v>56</v>
      </c>
      <c r="M970" s="18">
        <f t="shared" si="184"/>
        <v>2022.3471999999999</v>
      </c>
      <c r="N970">
        <f t="shared" si="185"/>
        <v>3158.8</v>
      </c>
      <c r="O970">
        <f t="shared" si="182"/>
        <v>170792.27975700001</v>
      </c>
      <c r="P970">
        <f t="shared" si="183"/>
        <v>170792.27975700001</v>
      </c>
      <c r="Q970">
        <f t="shared" si="186"/>
        <v>355534.51467599999</v>
      </c>
      <c r="R970">
        <f t="shared" si="187"/>
        <v>1323640.16811675</v>
      </c>
      <c r="S970">
        <f t="shared" si="188"/>
        <v>19468999.277894448</v>
      </c>
      <c r="T970">
        <f t="shared" si="189"/>
        <v>2149135.6176346508</v>
      </c>
      <c r="U970" s="39">
        <f>(T970+T971)</f>
        <v>4663682.4987630006</v>
      </c>
      <c r="V970" s="39">
        <f t="shared" si="190"/>
        <v>29008808.924062729</v>
      </c>
      <c r="W970" s="39">
        <f t="shared" si="191"/>
        <v>31923.79060878505</v>
      </c>
      <c r="X970" s="39">
        <f t="shared" si="192"/>
        <v>34158.455951400007</v>
      </c>
    </row>
    <row r="971" spans="2:24" x14ac:dyDescent="0.25">
      <c r="B971" s="4" t="s">
        <v>57</v>
      </c>
      <c r="C971" s="4">
        <v>963</v>
      </c>
      <c r="D971" s="4">
        <v>374</v>
      </c>
      <c r="E971" s="26">
        <v>12.58333</v>
      </c>
      <c r="F971" s="23">
        <v>0.2</v>
      </c>
      <c r="G971" s="30">
        <v>1.19</v>
      </c>
      <c r="H971" s="30">
        <v>4.3</v>
      </c>
      <c r="I971" s="29">
        <v>1900.08</v>
      </c>
      <c r="J971" s="37">
        <f t="shared" si="193"/>
        <v>0.83273410753312493</v>
      </c>
      <c r="K971" s="37">
        <f t="shared" si="194"/>
        <v>13338.3298</v>
      </c>
      <c r="L971" t="s">
        <v>56</v>
      </c>
      <c r="M971" s="18">
        <f t="shared" si="184"/>
        <v>1615.1632</v>
      </c>
      <c r="N971">
        <f t="shared" si="185"/>
        <v>2522.7999999999997</v>
      </c>
      <c r="O971">
        <f t="shared" si="182"/>
        <v>184742.23491900001</v>
      </c>
      <c r="P971">
        <f t="shared" si="183"/>
        <v>184742.23491900001</v>
      </c>
      <c r="Q971">
        <f t="shared" si="186"/>
        <v>377401.94959500001</v>
      </c>
      <c r="R971">
        <f t="shared" si="187"/>
        <v>1442015.6754831751</v>
      </c>
      <c r="S971">
        <f t="shared" si="188"/>
        <v>21874196.738604836</v>
      </c>
      <c r="T971">
        <f t="shared" si="189"/>
        <v>2514546.8811283503</v>
      </c>
      <c r="U971" s="39">
        <f>(T971+T972)</f>
        <v>5249243.6415139511</v>
      </c>
      <c r="V971" s="39">
        <f t="shared" si="190"/>
        <v>26030294.118939754</v>
      </c>
      <c r="W971" s="39">
        <f t="shared" si="191"/>
        <v>42963.310446279072</v>
      </c>
      <c r="X971" s="39">
        <f t="shared" si="192"/>
        <v>36948.4469838</v>
      </c>
    </row>
    <row r="972" spans="2:24" x14ac:dyDescent="0.25">
      <c r="B972" s="4" t="s">
        <v>57</v>
      </c>
      <c r="C972" s="4">
        <v>964</v>
      </c>
      <c r="D972" s="4">
        <v>375</v>
      </c>
      <c r="E972" s="26">
        <v>13.61111</v>
      </c>
      <c r="F972" s="23">
        <v>0.2</v>
      </c>
      <c r="G972" s="30">
        <v>0.81</v>
      </c>
      <c r="H972" s="30">
        <v>2.9</v>
      </c>
      <c r="I972" s="29">
        <v>2223.15</v>
      </c>
      <c r="J972" s="37">
        <f t="shared" si="193"/>
        <v>0.90075008271937496</v>
      </c>
      <c r="K972" s="37">
        <f t="shared" si="194"/>
        <v>14427.776599999999</v>
      </c>
      <c r="L972" t="s">
        <v>56</v>
      </c>
      <c r="M972" s="18">
        <f t="shared" si="184"/>
        <v>1099.3968</v>
      </c>
      <c r="N972">
        <f t="shared" si="185"/>
        <v>1717.2</v>
      </c>
      <c r="O972">
        <f t="shared" si="182"/>
        <v>192659.714676</v>
      </c>
      <c r="P972">
        <f t="shared" si="183"/>
        <v>192659.714676</v>
      </c>
      <c r="Q972">
        <f t="shared" si="186"/>
        <v>389089.70951399999</v>
      </c>
      <c r="R972">
        <f t="shared" si="187"/>
        <v>1501139.9557509755</v>
      </c>
      <c r="S972">
        <f t="shared" si="188"/>
        <v>22838726.575899556</v>
      </c>
      <c r="T972">
        <f t="shared" si="189"/>
        <v>2734696.7603856013</v>
      </c>
      <c r="U972" s="39">
        <f>(T972+T973)</f>
        <v>5577474.8602800015</v>
      </c>
      <c r="V972" s="39">
        <f t="shared" si="190"/>
        <v>18499368.526478641</v>
      </c>
      <c r="W972" s="39">
        <f t="shared" si="191"/>
        <v>66434.384371034481</v>
      </c>
      <c r="X972" s="39">
        <f t="shared" si="192"/>
        <v>38531.942935200001</v>
      </c>
    </row>
    <row r="973" spans="2:24" x14ac:dyDescent="0.25">
      <c r="B973" s="4" t="s">
        <v>57</v>
      </c>
      <c r="C973" s="4">
        <v>965</v>
      </c>
      <c r="D973" s="4">
        <v>376</v>
      </c>
      <c r="E973" s="26">
        <v>14.19444</v>
      </c>
      <c r="F973" s="23">
        <v>0.2</v>
      </c>
      <c r="G973" s="30">
        <v>0.43</v>
      </c>
      <c r="H973" s="30">
        <v>1.55</v>
      </c>
      <c r="I973" s="29">
        <v>2417.79</v>
      </c>
      <c r="J973" s="37">
        <f t="shared" si="193"/>
        <v>0.93935344025249989</v>
      </c>
      <c r="K973" s="37">
        <f t="shared" si="194"/>
        <v>15046.106400000001</v>
      </c>
      <c r="L973" t="s">
        <v>56</v>
      </c>
      <c r="M973" s="18">
        <f t="shared" si="184"/>
        <v>583.63040000000001</v>
      </c>
      <c r="N973">
        <f t="shared" si="185"/>
        <v>911.6</v>
      </c>
      <c r="O973">
        <f t="shared" si="182"/>
        <v>196429.99483799998</v>
      </c>
      <c r="P973">
        <f t="shared" si="183"/>
        <v>196429.99483799998</v>
      </c>
      <c r="Q973">
        <f t="shared" si="186"/>
        <v>393237.04483799997</v>
      </c>
      <c r="R973">
        <f t="shared" si="187"/>
        <v>1503235.5358963495</v>
      </c>
      <c r="S973">
        <f t="shared" si="188"/>
        <v>22350734.417618211</v>
      </c>
      <c r="T973">
        <f t="shared" si="189"/>
        <v>2842778.0998944002</v>
      </c>
      <c r="U973" s="39">
        <f>(T973+T974)</f>
        <v>5696480.3248944003</v>
      </c>
      <c r="V973" s="39">
        <f t="shared" si="190"/>
        <v>9610815.7995758299</v>
      </c>
      <c r="W973" s="39">
        <f t="shared" si="191"/>
        <v>126729.02892774192</v>
      </c>
      <c r="X973" s="39">
        <f t="shared" si="192"/>
        <v>39285.998967599997</v>
      </c>
    </row>
    <row r="974" spans="2:24" x14ac:dyDescent="0.25">
      <c r="B974" s="4" t="s">
        <v>57</v>
      </c>
      <c r="C974" s="4">
        <v>966</v>
      </c>
      <c r="D974" s="4">
        <v>377</v>
      </c>
      <c r="E974" s="26">
        <v>14.47222</v>
      </c>
      <c r="F974" s="23">
        <v>0.2</v>
      </c>
      <c r="G974" s="30">
        <v>0.15</v>
      </c>
      <c r="H974" s="30">
        <v>0.55000000000000004</v>
      </c>
      <c r="I974" s="29">
        <v>2513.34</v>
      </c>
      <c r="J974" s="37">
        <f t="shared" si="193"/>
        <v>0.95773624356374998</v>
      </c>
      <c r="K974" s="37">
        <f t="shared" si="194"/>
        <v>15340.5532</v>
      </c>
      <c r="L974" t="s">
        <v>56</v>
      </c>
      <c r="M974" s="18">
        <f t="shared" si="184"/>
        <v>203.59199999999998</v>
      </c>
      <c r="N974">
        <f t="shared" si="185"/>
        <v>318</v>
      </c>
      <c r="O974">
        <f t="shared" si="182"/>
        <v>196807.05</v>
      </c>
      <c r="P974">
        <f t="shared" si="183"/>
        <v>196807.05</v>
      </c>
      <c r="Q974">
        <f t="shared" si="186"/>
        <v>393237.04483799997</v>
      </c>
      <c r="R974">
        <f t="shared" si="187"/>
        <v>1440518.3780872501</v>
      </c>
      <c r="S974">
        <f t="shared" si="188"/>
        <v>20586980.156635802</v>
      </c>
      <c r="T974">
        <f t="shared" si="189"/>
        <v>2853702.2249999996</v>
      </c>
      <c r="U974" s="39">
        <f>(T974+T975)</f>
        <v>5696480.3248944003</v>
      </c>
      <c r="V974" s="39">
        <f t="shared" si="190"/>
        <v>3088047.0234953701</v>
      </c>
      <c r="W974" s="39">
        <f t="shared" si="191"/>
        <v>357830.99999999994</v>
      </c>
      <c r="X974" s="39">
        <f t="shared" si="192"/>
        <v>39361.410000000003</v>
      </c>
    </row>
    <row r="975" spans="2:24" x14ac:dyDescent="0.25">
      <c r="B975" s="4" t="s">
        <v>57</v>
      </c>
      <c r="C975" s="4">
        <v>967</v>
      </c>
      <c r="D975" s="4">
        <v>378</v>
      </c>
      <c r="E975" s="26">
        <v>14.5</v>
      </c>
      <c r="F975" s="23">
        <v>0.2</v>
      </c>
      <c r="G975" s="30">
        <v>0</v>
      </c>
      <c r="H975" s="30">
        <v>0</v>
      </c>
      <c r="I975" s="29">
        <v>2523</v>
      </c>
      <c r="J975" s="37">
        <f t="shared" si="193"/>
        <v>0.95957465624999994</v>
      </c>
      <c r="K975" s="37">
        <f t="shared" si="194"/>
        <v>15370</v>
      </c>
      <c r="L975" t="s">
        <v>56</v>
      </c>
      <c r="M975" s="18">
        <f t="shared" si="184"/>
        <v>0</v>
      </c>
      <c r="N975">
        <f t="shared" si="185"/>
        <v>0</v>
      </c>
      <c r="O975">
        <f t="shared" si="182"/>
        <v>196429.99483799998</v>
      </c>
      <c r="P975">
        <f t="shared" si="183"/>
        <v>196429.99483799998</v>
      </c>
      <c r="Q975">
        <f t="shared" si="186"/>
        <v>391351.90475699998</v>
      </c>
      <c r="R975">
        <f t="shared" si="187"/>
        <v>1320445.6398999002</v>
      </c>
      <c r="S975">
        <f t="shared" si="188"/>
        <v>18206979.185027197</v>
      </c>
      <c r="T975">
        <f t="shared" si="189"/>
        <v>2842778.0998944002</v>
      </c>
      <c r="U975" s="39">
        <f>(T975+T976)</f>
        <v>5642073.0896512503</v>
      </c>
      <c r="V975" s="39">
        <f t="shared" si="190"/>
        <v>0</v>
      </c>
      <c r="W975" s="39" t="e">
        <f t="shared" si="191"/>
        <v>#DIV/0!</v>
      </c>
      <c r="X975" s="39">
        <f t="shared" si="192"/>
        <v>39285.998967599997</v>
      </c>
    </row>
    <row r="976" spans="2:24" x14ac:dyDescent="0.25">
      <c r="B976" s="4" t="s">
        <v>57</v>
      </c>
      <c r="C976" s="4">
        <v>968</v>
      </c>
      <c r="D976" s="4">
        <v>379</v>
      </c>
      <c r="E976" s="26">
        <v>14.47222</v>
      </c>
      <c r="F976" s="23">
        <v>0.2</v>
      </c>
      <c r="G976" s="30">
        <v>-7.0000000000000007E-2</v>
      </c>
      <c r="H976" s="30">
        <v>-0.25</v>
      </c>
      <c r="I976" s="29">
        <v>2513.34</v>
      </c>
      <c r="J976" s="37">
        <f t="shared" si="193"/>
        <v>0.95773624356374998</v>
      </c>
      <c r="K976" s="37">
        <f t="shared" si="194"/>
        <v>15340.5532</v>
      </c>
      <c r="L976" t="s">
        <v>56</v>
      </c>
      <c r="M976" s="18">
        <f t="shared" si="184"/>
        <v>-95.009600000000006</v>
      </c>
      <c r="N976">
        <f t="shared" si="185"/>
        <v>-148.4</v>
      </c>
      <c r="O976">
        <f t="shared" si="182"/>
        <v>194921.909919</v>
      </c>
      <c r="P976">
        <f t="shared" si="183"/>
        <v>194921.909919</v>
      </c>
      <c r="Q976">
        <f t="shared" si="186"/>
        <v>386827.65</v>
      </c>
      <c r="R976">
        <f t="shared" si="187"/>
        <v>1166823.9941852249</v>
      </c>
      <c r="S976">
        <f t="shared" si="188"/>
        <v>15635716.069592135</v>
      </c>
      <c r="T976">
        <f t="shared" si="189"/>
        <v>2799294.9897568501</v>
      </c>
      <c r="U976" s="39">
        <f>(T976+T977)</f>
        <v>5512629.1391307004</v>
      </c>
      <c r="V976" s="39">
        <f t="shared" si="190"/>
        <v>-1094500.1248714495</v>
      </c>
      <c r="W976" s="39">
        <f t="shared" si="191"/>
        <v>-779687.63967599999</v>
      </c>
      <c r="X976" s="39">
        <f t="shared" si="192"/>
        <v>38984.381983799998</v>
      </c>
    </row>
    <row r="977" spans="2:24" x14ac:dyDescent="0.25">
      <c r="B977" s="4" t="s">
        <v>57</v>
      </c>
      <c r="C977" s="4">
        <v>969</v>
      </c>
      <c r="D977" s="4">
        <v>380</v>
      </c>
      <c r="E977" s="26">
        <v>14.36111</v>
      </c>
      <c r="F977" s="23">
        <v>0.2</v>
      </c>
      <c r="G977" s="30">
        <v>-0.17</v>
      </c>
      <c r="H977" s="30">
        <v>-0.6</v>
      </c>
      <c r="I977" s="29">
        <v>2474.9</v>
      </c>
      <c r="J977" s="37">
        <f t="shared" si="193"/>
        <v>0.95038325459437489</v>
      </c>
      <c r="K977" s="37">
        <f t="shared" si="194"/>
        <v>15222.776599999999</v>
      </c>
      <c r="L977" t="s">
        <v>56</v>
      </c>
      <c r="M977" s="18">
        <f t="shared" si="184"/>
        <v>-230.73760000000001</v>
      </c>
      <c r="N977">
        <f t="shared" si="185"/>
        <v>-360.40000000000003</v>
      </c>
      <c r="O977">
        <f t="shared" si="182"/>
        <v>191905.740081</v>
      </c>
      <c r="P977">
        <f t="shared" si="183"/>
        <v>191905.740081</v>
      </c>
      <c r="Q977">
        <f t="shared" si="186"/>
        <v>377402.08532399999</v>
      </c>
      <c r="R977">
        <f t="shared" si="187"/>
        <v>1007505.1354252499</v>
      </c>
      <c r="S977">
        <f t="shared" si="188"/>
        <v>12846137.881805241</v>
      </c>
      <c r="T977">
        <f t="shared" si="189"/>
        <v>2713334.1493738499</v>
      </c>
      <c r="U977" s="39">
        <f>(T977+T978)</f>
        <v>5248451.4860160006</v>
      </c>
      <c r="V977" s="39">
        <f t="shared" si="190"/>
        <v>-2183843.439906891</v>
      </c>
      <c r="W977" s="39">
        <f t="shared" si="191"/>
        <v>-319842.900135</v>
      </c>
      <c r="X977" s="39">
        <f t="shared" si="192"/>
        <v>38381.148016200001</v>
      </c>
    </row>
    <row r="978" spans="2:24" x14ac:dyDescent="0.25">
      <c r="B978" s="4" t="s">
        <v>57</v>
      </c>
      <c r="C978" s="4">
        <v>970</v>
      </c>
      <c r="D978" s="4">
        <v>381</v>
      </c>
      <c r="E978" s="26">
        <v>14.13889</v>
      </c>
      <c r="F978" s="23">
        <v>0.2</v>
      </c>
      <c r="G978" s="30">
        <v>-0.35</v>
      </c>
      <c r="H978" s="30">
        <v>-1.25</v>
      </c>
      <c r="I978" s="29">
        <v>2398.9</v>
      </c>
      <c r="J978" s="37">
        <f t="shared" si="193"/>
        <v>0.93567727665562495</v>
      </c>
      <c r="K978" s="37">
        <f t="shared" si="194"/>
        <v>14987.223400000001</v>
      </c>
      <c r="L978" t="s">
        <v>56</v>
      </c>
      <c r="M978" s="18">
        <f t="shared" si="184"/>
        <v>-475.04799999999994</v>
      </c>
      <c r="N978">
        <f t="shared" si="185"/>
        <v>-742</v>
      </c>
      <c r="O978">
        <f t="shared" si="182"/>
        <v>185496.34524299999</v>
      </c>
      <c r="P978">
        <f t="shared" si="183"/>
        <v>185496.34524299999</v>
      </c>
      <c r="Q978">
        <f t="shared" si="186"/>
        <v>358550.82024299999</v>
      </c>
      <c r="R978">
        <f t="shared" si="187"/>
        <v>837309.91233257996</v>
      </c>
      <c r="S978">
        <f t="shared" si="188"/>
        <v>9772051.0671100579</v>
      </c>
      <c r="T978">
        <f t="shared" si="189"/>
        <v>2535117.3366421508</v>
      </c>
      <c r="U978" s="39">
        <f>(T978+T979)</f>
        <v>4741561.8928921502</v>
      </c>
      <c r="V978" s="39">
        <f t="shared" si="190"/>
        <v>-3420217.8734885203</v>
      </c>
      <c r="W978" s="39">
        <f t="shared" si="191"/>
        <v>-148397.0761944</v>
      </c>
      <c r="X978" s="39">
        <f t="shared" si="192"/>
        <v>37099.269048599999</v>
      </c>
    </row>
    <row r="979" spans="2:24" x14ac:dyDescent="0.25">
      <c r="B979" s="4" t="s">
        <v>57</v>
      </c>
      <c r="C979" s="4">
        <v>971</v>
      </c>
      <c r="D979" s="4">
        <v>382</v>
      </c>
      <c r="E979" s="26">
        <v>13.66667</v>
      </c>
      <c r="F979" s="23">
        <v>0.2</v>
      </c>
      <c r="G979" s="30">
        <v>-0.69</v>
      </c>
      <c r="H979" s="30">
        <v>-2.5</v>
      </c>
      <c r="I979" s="29">
        <v>2241.33</v>
      </c>
      <c r="J979" s="37">
        <f t="shared" si="193"/>
        <v>0.90442690809187487</v>
      </c>
      <c r="K979" s="37">
        <f t="shared" si="194"/>
        <v>14486.6702</v>
      </c>
      <c r="L979" t="s">
        <v>56</v>
      </c>
      <c r="M979" s="18">
        <f t="shared" si="184"/>
        <v>-936.52319999999986</v>
      </c>
      <c r="N979">
        <f t="shared" si="185"/>
        <v>-1462.8</v>
      </c>
      <c r="O979">
        <f t="shared" ref="O979:O1042" si="195">1357.29*10*E980</f>
        <v>173054.47500000001</v>
      </c>
      <c r="P979">
        <f t="shared" ref="P979:P1042" si="196">13572.9*E980</f>
        <v>173054.47500000001</v>
      </c>
      <c r="Q979">
        <f t="shared" si="186"/>
        <v>326126.65516199998</v>
      </c>
      <c r="R979">
        <f t="shared" si="187"/>
        <v>653761.38845654996</v>
      </c>
      <c r="S979">
        <f t="shared" si="188"/>
        <v>7457500.6794298571</v>
      </c>
      <c r="T979">
        <f t="shared" si="189"/>
        <v>2206444.5562499999</v>
      </c>
      <c r="U979" s="39">
        <f>(T979+T980)</f>
        <v>3932758.9282374</v>
      </c>
      <c r="V979" s="39">
        <f t="shared" si="190"/>
        <v>-5145675.4688066011</v>
      </c>
      <c r="W979" s="39">
        <f t="shared" si="191"/>
        <v>-69221.790000000008</v>
      </c>
      <c r="X979" s="39">
        <f t="shared" si="192"/>
        <v>34610.895000000004</v>
      </c>
    </row>
    <row r="980" spans="2:24" x14ac:dyDescent="0.25">
      <c r="B980" s="4" t="s">
        <v>57</v>
      </c>
      <c r="C980" s="4">
        <v>972</v>
      </c>
      <c r="D980" s="4">
        <v>383</v>
      </c>
      <c r="E980" s="26">
        <v>12.75</v>
      </c>
      <c r="F980" s="23">
        <v>0.2</v>
      </c>
      <c r="G980" s="30">
        <v>-1.19</v>
      </c>
      <c r="H980" s="30">
        <v>-4.3</v>
      </c>
      <c r="I980" s="29">
        <v>1950.75</v>
      </c>
      <c r="J980" s="37">
        <f t="shared" si="193"/>
        <v>0.84376392187499993</v>
      </c>
      <c r="K980" s="37">
        <f t="shared" si="194"/>
        <v>13515</v>
      </c>
      <c r="L980" t="s">
        <v>56</v>
      </c>
      <c r="M980" s="18">
        <f t="shared" ref="M980:M1043" si="197">1357.28*G980</f>
        <v>-1615.1632</v>
      </c>
      <c r="N980">
        <f t="shared" ref="N980:N1043" si="198">2120*G980</f>
        <v>-2522.7999999999997</v>
      </c>
      <c r="O980">
        <f t="shared" si="195"/>
        <v>153072.180162</v>
      </c>
      <c r="P980">
        <f t="shared" si="196"/>
        <v>153072.180162</v>
      </c>
      <c r="Q980">
        <f t="shared" ref="Q980:Q1043" si="199">(P980+P981)</f>
        <v>286162.01119440002</v>
      </c>
      <c r="R980">
        <f t="shared" ref="R980:R1043" si="200">(0.5*P965*E981)-(0.5*P965*E2653)</f>
        <v>533626.61105673003</v>
      </c>
      <c r="S980">
        <f t="shared" ref="S980:S1043" si="201">R980+R981*E981</f>
        <v>5953751.9581912868</v>
      </c>
      <c r="T980">
        <f t="shared" ref="T980:T1043" si="202">P980*E981</f>
        <v>1726314.3719874003</v>
      </c>
      <c r="U980" s="39">
        <f>(T980+T981)</f>
        <v>3031334.1632061359</v>
      </c>
      <c r="V980" s="39">
        <f t="shared" ref="V980:V1043" si="203">S980*G980</f>
        <v>-7084964.8302476313</v>
      </c>
      <c r="W980" s="39">
        <f t="shared" ref="W980:W1043" si="204">P980/H980</f>
        <v>-35598.181433023259</v>
      </c>
      <c r="X980" s="39">
        <f t="shared" ref="X980:X1043" si="205">F981*P980</f>
        <v>30614.436032400001</v>
      </c>
    </row>
    <row r="981" spans="2:24" x14ac:dyDescent="0.25">
      <c r="B981" s="4" t="s">
        <v>57</v>
      </c>
      <c r="C981" s="4">
        <v>973</v>
      </c>
      <c r="D981" s="4">
        <v>384</v>
      </c>
      <c r="E981" s="26">
        <v>11.27778</v>
      </c>
      <c r="F981" s="23">
        <v>0.2</v>
      </c>
      <c r="G981" s="30">
        <v>-1.47</v>
      </c>
      <c r="H981" s="30">
        <v>-5.3</v>
      </c>
      <c r="I981" s="29">
        <v>1526.26</v>
      </c>
      <c r="J981" s="37">
        <f t="shared" ref="J981:J1044" si="206">0.5*1.225*0.35*0.3087*E981</f>
        <v>0.74633599081124991</v>
      </c>
      <c r="K981" s="37">
        <f t="shared" ref="K981:K1044" si="207">0.5*2120*E981</f>
        <v>11954.4468</v>
      </c>
      <c r="L981" t="s">
        <v>56</v>
      </c>
      <c r="M981" s="18">
        <f t="shared" si="197"/>
        <v>-1995.2015999999999</v>
      </c>
      <c r="N981">
        <f t="shared" si="198"/>
        <v>-3116.4</v>
      </c>
      <c r="O981">
        <f t="shared" si="195"/>
        <v>133089.83103239999</v>
      </c>
      <c r="P981">
        <f t="shared" si="196"/>
        <v>133089.83103239999</v>
      </c>
      <c r="Q981">
        <f t="shared" si="199"/>
        <v>246197.32650809997</v>
      </c>
      <c r="R981">
        <f t="shared" si="200"/>
        <v>480602.15282924095</v>
      </c>
      <c r="S981">
        <f t="shared" si="201"/>
        <v>4993949.3131347606</v>
      </c>
      <c r="T981">
        <f t="shared" si="202"/>
        <v>1305019.7912187357</v>
      </c>
      <c r="U981" s="39">
        <f>(T981+T982)</f>
        <v>2247582.2158137374</v>
      </c>
      <c r="V981" s="39">
        <f t="shared" si="203"/>
        <v>-7341105.4903080976</v>
      </c>
      <c r="W981" s="39">
        <f t="shared" si="204"/>
        <v>-25111.288874037735</v>
      </c>
      <c r="X981" s="39">
        <f t="shared" si="205"/>
        <v>26617.96620648</v>
      </c>
    </row>
    <row r="982" spans="2:24" x14ac:dyDescent="0.25">
      <c r="B982" s="4" t="s">
        <v>57</v>
      </c>
      <c r="C982" s="4">
        <v>974</v>
      </c>
      <c r="D982" s="4">
        <v>385</v>
      </c>
      <c r="E982" s="26">
        <v>9.8055559999999993</v>
      </c>
      <c r="F982" s="23">
        <v>0.2</v>
      </c>
      <c r="G982" s="30">
        <v>-1.47</v>
      </c>
      <c r="H982" s="30">
        <v>-5.3</v>
      </c>
      <c r="I982" s="29">
        <v>1153.79</v>
      </c>
      <c r="J982" s="37">
        <f t="shared" si="206"/>
        <v>0.64890779503724993</v>
      </c>
      <c r="K982" s="37">
        <f t="shared" si="207"/>
        <v>10393.889359999999</v>
      </c>
      <c r="L982" t="s">
        <v>56</v>
      </c>
      <c r="M982" s="18">
        <f t="shared" si="197"/>
        <v>-1995.2015999999999</v>
      </c>
      <c r="N982">
        <f t="shared" si="198"/>
        <v>-3116.4</v>
      </c>
      <c r="O982">
        <f t="shared" si="195"/>
        <v>113107.49547569999</v>
      </c>
      <c r="P982">
        <f t="shared" si="196"/>
        <v>113107.49547569999</v>
      </c>
      <c r="Q982">
        <f t="shared" si="199"/>
        <v>206232.66896759998</v>
      </c>
      <c r="R982">
        <f t="shared" si="200"/>
        <v>460284.67537236231</v>
      </c>
      <c r="S982">
        <f t="shared" si="201"/>
        <v>4189602.7733867508</v>
      </c>
      <c r="T982">
        <f t="shared" si="202"/>
        <v>942562.42459500139</v>
      </c>
      <c r="U982" s="39">
        <f>(T982+T983)</f>
        <v>1581504.5768171849</v>
      </c>
      <c r="V982" s="39">
        <f t="shared" si="203"/>
        <v>-6158716.0768785235</v>
      </c>
      <c r="W982" s="39">
        <f t="shared" si="204"/>
        <v>-21341.036882207547</v>
      </c>
      <c r="X982" s="39">
        <f t="shared" si="205"/>
        <v>22621.49909514</v>
      </c>
    </row>
    <row r="983" spans="2:24" x14ac:dyDescent="0.25">
      <c r="B983" s="4" t="s">
        <v>57</v>
      </c>
      <c r="C983" s="4">
        <v>975</v>
      </c>
      <c r="D983" s="4">
        <v>386</v>
      </c>
      <c r="E983" s="26">
        <v>8.3333329999999997</v>
      </c>
      <c r="F983" s="23">
        <v>0.2</v>
      </c>
      <c r="G983" s="30">
        <v>-1.47</v>
      </c>
      <c r="H983" s="30">
        <v>-5.3</v>
      </c>
      <c r="I983" s="29">
        <v>833.33</v>
      </c>
      <c r="J983" s="37">
        <f t="shared" si="206"/>
        <v>0.55147966544081239</v>
      </c>
      <c r="K983" s="37">
        <f t="shared" si="207"/>
        <v>8833.3329799999992</v>
      </c>
      <c r="L983" t="s">
        <v>56</v>
      </c>
      <c r="M983" s="18">
        <f t="shared" si="197"/>
        <v>-1995.2015999999999</v>
      </c>
      <c r="N983">
        <f t="shared" si="198"/>
        <v>-3116.4</v>
      </c>
      <c r="O983">
        <f t="shared" si="195"/>
        <v>93125.173491900001</v>
      </c>
      <c r="P983">
        <f t="shared" si="196"/>
        <v>93125.173491900001</v>
      </c>
      <c r="Q983">
        <f t="shared" si="199"/>
        <v>165890.9969838</v>
      </c>
      <c r="R983">
        <f t="shared" si="200"/>
        <v>447518.18966245424</v>
      </c>
      <c r="S983">
        <f t="shared" si="201"/>
        <v>3248889.5010696677</v>
      </c>
      <c r="T983">
        <f t="shared" si="202"/>
        <v>638942.15222218353</v>
      </c>
      <c r="U983" s="39">
        <f>(T983+T984)</f>
        <v>1029047.8089686669</v>
      </c>
      <c r="V983" s="39">
        <f t="shared" si="203"/>
        <v>-4775867.5665724119</v>
      </c>
      <c r="W983" s="39">
        <f t="shared" si="204"/>
        <v>-17570.787451301887</v>
      </c>
      <c r="X983" s="39">
        <f t="shared" si="205"/>
        <v>18625.034698380001</v>
      </c>
    </row>
    <row r="984" spans="2:24" x14ac:dyDescent="0.25">
      <c r="B984" s="4" t="s">
        <v>57</v>
      </c>
      <c r="C984" s="4">
        <v>976</v>
      </c>
      <c r="D984" s="4">
        <v>387</v>
      </c>
      <c r="E984" s="26">
        <v>6.8611110000000002</v>
      </c>
      <c r="F984" s="23">
        <v>0.2</v>
      </c>
      <c r="G984" s="30">
        <v>-1.49</v>
      </c>
      <c r="H984" s="30">
        <v>-5.35</v>
      </c>
      <c r="I984" s="29">
        <v>564.9</v>
      </c>
      <c r="J984" s="37">
        <f t="shared" si="206"/>
        <v>0.45405160202193751</v>
      </c>
      <c r="K984" s="37">
        <f t="shared" si="207"/>
        <v>7272.7776599999997</v>
      </c>
      <c r="L984" t="s">
        <v>56</v>
      </c>
      <c r="M984" s="18">
        <f t="shared" si="197"/>
        <v>-2022.3471999999999</v>
      </c>
      <c r="N984">
        <f t="shared" si="198"/>
        <v>-3158.8</v>
      </c>
      <c r="O984">
        <f t="shared" si="195"/>
        <v>72765.823491899995</v>
      </c>
      <c r="P984">
        <f t="shared" si="196"/>
        <v>72765.823491899995</v>
      </c>
      <c r="Q984">
        <f t="shared" si="199"/>
        <v>133089.81745949999</v>
      </c>
      <c r="R984">
        <f t="shared" si="200"/>
        <v>408297.03985363501</v>
      </c>
      <c r="S984">
        <f t="shared" si="201"/>
        <v>2443044.3246462867</v>
      </c>
      <c r="T984">
        <f t="shared" si="202"/>
        <v>390105.65674648347</v>
      </c>
      <c r="U984" s="39">
        <f>(T984+T985)</f>
        <v>658212.26979181939</v>
      </c>
      <c r="V984" s="39">
        <f t="shared" si="203"/>
        <v>-3640136.0437229672</v>
      </c>
      <c r="W984" s="39">
        <f t="shared" si="204"/>
        <v>-13601.088503158879</v>
      </c>
      <c r="X984" s="39">
        <f t="shared" si="205"/>
        <v>14553.16469838</v>
      </c>
    </row>
    <row r="985" spans="2:24" x14ac:dyDescent="0.25">
      <c r="B985" s="4" t="s">
        <v>57</v>
      </c>
      <c r="C985" s="4">
        <v>977</v>
      </c>
      <c r="D985" s="4">
        <v>388</v>
      </c>
      <c r="E985" s="26">
        <v>5.3611110000000002</v>
      </c>
      <c r="F985" s="23">
        <v>0.2</v>
      </c>
      <c r="G985" s="30">
        <v>-1.21</v>
      </c>
      <c r="H985" s="30">
        <v>-4.3499999999999996</v>
      </c>
      <c r="I985" s="29">
        <v>344.9</v>
      </c>
      <c r="J985" s="37">
        <f t="shared" si="206"/>
        <v>0.35478525827193746</v>
      </c>
      <c r="K985" s="37">
        <f t="shared" si="207"/>
        <v>5682.7776599999997</v>
      </c>
      <c r="L985" t="s">
        <v>56</v>
      </c>
      <c r="M985" s="18">
        <f t="shared" si="197"/>
        <v>-1642.3088</v>
      </c>
      <c r="N985">
        <f t="shared" si="198"/>
        <v>-2565.1999999999998</v>
      </c>
      <c r="O985">
        <f t="shared" si="195"/>
        <v>60323.993967599999</v>
      </c>
      <c r="P985">
        <f t="shared" si="196"/>
        <v>60323.993967599999</v>
      </c>
      <c r="Q985">
        <f t="shared" si="199"/>
        <v>110091.2984919</v>
      </c>
      <c r="R985">
        <f t="shared" si="200"/>
        <v>379538.36150616006</v>
      </c>
      <c r="S985">
        <f t="shared" si="201"/>
        <v>1884845.4471615362</v>
      </c>
      <c r="T985">
        <f t="shared" si="202"/>
        <v>268106.61304533598</v>
      </c>
      <c r="U985" s="39">
        <f>(T985+T986)</f>
        <v>450586.74622353748</v>
      </c>
      <c r="V985" s="39">
        <f t="shared" si="203"/>
        <v>-2280662.9910654589</v>
      </c>
      <c r="W985" s="39">
        <f t="shared" si="204"/>
        <v>-13867.584820137932</v>
      </c>
      <c r="X985" s="39">
        <f t="shared" si="205"/>
        <v>12064.79879352</v>
      </c>
    </row>
    <row r="986" spans="2:24" x14ac:dyDescent="0.25">
      <c r="B986" s="4" t="s">
        <v>57</v>
      </c>
      <c r="C986" s="4">
        <v>978</v>
      </c>
      <c r="D986" s="4">
        <v>389</v>
      </c>
      <c r="E986" s="26">
        <v>4.4444439999999998</v>
      </c>
      <c r="F986" s="23">
        <v>0.2</v>
      </c>
      <c r="G986" s="30">
        <v>-0.85</v>
      </c>
      <c r="H986" s="30">
        <v>-3.05</v>
      </c>
      <c r="I986" s="29">
        <v>237.04</v>
      </c>
      <c r="J986" s="37">
        <f t="shared" si="206"/>
        <v>0.29412247058774998</v>
      </c>
      <c r="K986" s="37">
        <f t="shared" si="207"/>
        <v>4711.1106399999999</v>
      </c>
      <c r="L986" t="s">
        <v>56</v>
      </c>
      <c r="M986" s="18">
        <f t="shared" si="197"/>
        <v>-1153.6879999999999</v>
      </c>
      <c r="N986">
        <f t="shared" si="198"/>
        <v>-1802</v>
      </c>
      <c r="O986">
        <f t="shared" si="195"/>
        <v>49767.304524299994</v>
      </c>
      <c r="P986">
        <f t="shared" si="196"/>
        <v>49767.304524299994</v>
      </c>
      <c r="Q986">
        <f t="shared" si="199"/>
        <v>90108.976508099993</v>
      </c>
      <c r="R986">
        <f t="shared" si="200"/>
        <v>338694.12814187247</v>
      </c>
      <c r="S986">
        <f t="shared" si="201"/>
        <v>1388511.2014482846</v>
      </c>
      <c r="T986">
        <f t="shared" si="202"/>
        <v>182480.13317820147</v>
      </c>
      <c r="U986" s="39">
        <f>(T986+T987)</f>
        <v>302384.53816523548</v>
      </c>
      <c r="V986" s="39">
        <f t="shared" si="203"/>
        <v>-1180234.5212310418</v>
      </c>
      <c r="W986" s="39">
        <f t="shared" si="204"/>
        <v>-16317.149024360655</v>
      </c>
      <c r="X986" s="39">
        <f t="shared" si="205"/>
        <v>9953.4609048599996</v>
      </c>
    </row>
    <row r="987" spans="2:24" x14ac:dyDescent="0.25">
      <c r="B987" s="4" t="s">
        <v>57</v>
      </c>
      <c r="C987" s="4">
        <v>979</v>
      </c>
      <c r="D987" s="4">
        <v>390</v>
      </c>
      <c r="E987" s="26">
        <v>3.6666669999999999</v>
      </c>
      <c r="F987" s="23">
        <v>0.2</v>
      </c>
      <c r="G987" s="30">
        <v>-0.74</v>
      </c>
      <c r="H987" s="30">
        <v>-2.65</v>
      </c>
      <c r="I987" s="29">
        <v>161.33000000000001</v>
      </c>
      <c r="J987" s="37">
        <f t="shared" si="206"/>
        <v>0.24265108455918746</v>
      </c>
      <c r="K987" s="37">
        <f t="shared" si="207"/>
        <v>3886.6670199999999</v>
      </c>
      <c r="L987" t="s">
        <v>56</v>
      </c>
      <c r="M987" s="18">
        <f t="shared" si="197"/>
        <v>-1004.3872</v>
      </c>
      <c r="N987">
        <f t="shared" si="198"/>
        <v>-1568.8</v>
      </c>
      <c r="O987">
        <f t="shared" si="195"/>
        <v>40341.671983799999</v>
      </c>
      <c r="P987">
        <f t="shared" si="196"/>
        <v>40341.671983799999</v>
      </c>
      <c r="Q987">
        <f t="shared" si="199"/>
        <v>73519.865951399988</v>
      </c>
      <c r="R987">
        <f t="shared" si="200"/>
        <v>286313.72123686504</v>
      </c>
      <c r="S987">
        <f t="shared" si="201"/>
        <v>999887.93297288555</v>
      </c>
      <c r="T987">
        <f t="shared" si="202"/>
        <v>119904.40498703399</v>
      </c>
      <c r="U987" s="39">
        <f>(T987+T988)</f>
        <v>201006.64216197</v>
      </c>
      <c r="V987" s="39">
        <f t="shared" si="203"/>
        <v>-739917.07039993536</v>
      </c>
      <c r="W987" s="39">
        <f t="shared" si="204"/>
        <v>-15223.272446716981</v>
      </c>
      <c r="X987" s="39">
        <f t="shared" si="205"/>
        <v>8068.3343967600003</v>
      </c>
    </row>
    <row r="988" spans="2:24" x14ac:dyDescent="0.25">
      <c r="B988" s="4" t="s">
        <v>57</v>
      </c>
      <c r="C988" s="4">
        <v>980</v>
      </c>
      <c r="D988" s="4">
        <v>391</v>
      </c>
      <c r="E988" s="26">
        <v>2.9722219999999999</v>
      </c>
      <c r="F988" s="23">
        <v>0.2</v>
      </c>
      <c r="G988" s="30">
        <v>-0.61</v>
      </c>
      <c r="H988" s="30">
        <v>-2.2000000000000002</v>
      </c>
      <c r="I988" s="29">
        <v>106.01</v>
      </c>
      <c r="J988" s="37">
        <f t="shared" si="206"/>
        <v>0.19669440716887499</v>
      </c>
      <c r="K988" s="37">
        <f t="shared" si="207"/>
        <v>3150.5553199999999</v>
      </c>
      <c r="L988" t="s">
        <v>56</v>
      </c>
      <c r="M988" s="18">
        <f t="shared" si="197"/>
        <v>-827.94079999999997</v>
      </c>
      <c r="N988">
        <f t="shared" si="198"/>
        <v>-1293.2</v>
      </c>
      <c r="O988">
        <f t="shared" si="195"/>
        <v>33178.193967599997</v>
      </c>
      <c r="P988">
        <f t="shared" si="196"/>
        <v>33178.193967599997</v>
      </c>
      <c r="Q988">
        <f t="shared" si="199"/>
        <v>60323.993967599992</v>
      </c>
      <c r="R988">
        <f t="shared" si="200"/>
        <v>240081.06115088999</v>
      </c>
      <c r="S988">
        <f t="shared" si="201"/>
        <v>721164.87368108996</v>
      </c>
      <c r="T988">
        <f t="shared" si="202"/>
        <v>81102.237174936003</v>
      </c>
      <c r="U988" s="39">
        <f>(T988+T989)</f>
        <v>135393.83717493599</v>
      </c>
      <c r="V988" s="39">
        <f t="shared" si="203"/>
        <v>-439910.57294546487</v>
      </c>
      <c r="W988" s="39">
        <f t="shared" si="204"/>
        <v>-15080.997257999998</v>
      </c>
      <c r="X988" s="39">
        <f t="shared" si="205"/>
        <v>6635.63879352</v>
      </c>
    </row>
    <row r="989" spans="2:24" x14ac:dyDescent="0.25">
      <c r="B989" s="4" t="s">
        <v>57</v>
      </c>
      <c r="C989" s="4">
        <v>981</v>
      </c>
      <c r="D989" s="4">
        <v>392</v>
      </c>
      <c r="E989" s="26">
        <v>2.4444439999999998</v>
      </c>
      <c r="F989" s="23">
        <v>0.2</v>
      </c>
      <c r="G989" s="30">
        <v>-0.49</v>
      </c>
      <c r="H989" s="30">
        <v>-1.75</v>
      </c>
      <c r="I989" s="29">
        <v>71.7</v>
      </c>
      <c r="J989" s="37">
        <f t="shared" si="206"/>
        <v>0.16176734558774997</v>
      </c>
      <c r="K989" s="37">
        <f t="shared" si="207"/>
        <v>2591.1106399999999</v>
      </c>
      <c r="L989" t="s">
        <v>56</v>
      </c>
      <c r="M989" s="18">
        <f t="shared" si="197"/>
        <v>-665.06719999999996</v>
      </c>
      <c r="N989">
        <f t="shared" si="198"/>
        <v>-1038.8</v>
      </c>
      <c r="O989">
        <f t="shared" si="195"/>
        <v>27145.8</v>
      </c>
      <c r="P989">
        <f t="shared" si="196"/>
        <v>27145.8</v>
      </c>
      <c r="Q989">
        <f t="shared" si="199"/>
        <v>47882.1780162</v>
      </c>
      <c r="R989">
        <f t="shared" si="200"/>
        <v>196807.05</v>
      </c>
      <c r="S989">
        <f t="shared" si="201"/>
        <v>496908.47465360997</v>
      </c>
      <c r="T989">
        <f t="shared" si="202"/>
        <v>54291.6</v>
      </c>
      <c r="U989" s="39">
        <f>(T989+T990)</f>
        <v>85972.182132834001</v>
      </c>
      <c r="V989" s="39">
        <f t="shared" si="203"/>
        <v>-243485.15258026888</v>
      </c>
      <c r="W989" s="39">
        <f t="shared" si="204"/>
        <v>-15511.885714285714</v>
      </c>
      <c r="X989" s="39">
        <f t="shared" si="205"/>
        <v>5429.16</v>
      </c>
    </row>
    <row r="990" spans="2:24" x14ac:dyDescent="0.25">
      <c r="B990" s="4" t="s">
        <v>57</v>
      </c>
      <c r="C990" s="4">
        <v>982</v>
      </c>
      <c r="D990" s="4">
        <v>393</v>
      </c>
      <c r="E990" s="26">
        <v>2</v>
      </c>
      <c r="F990" s="23">
        <v>0.2</v>
      </c>
      <c r="G990" s="30">
        <v>-0.46</v>
      </c>
      <c r="H990" s="30">
        <v>-1.65</v>
      </c>
      <c r="I990" s="29">
        <v>48</v>
      </c>
      <c r="J990" s="37">
        <f t="shared" si="206"/>
        <v>0.13235512499999999</v>
      </c>
      <c r="K990" s="37">
        <f t="shared" si="207"/>
        <v>2120</v>
      </c>
      <c r="L990" t="s">
        <v>56</v>
      </c>
      <c r="M990" s="18">
        <f t="shared" si="197"/>
        <v>-624.34879999999998</v>
      </c>
      <c r="N990">
        <f t="shared" si="198"/>
        <v>-975.2</v>
      </c>
      <c r="O990">
        <f t="shared" si="195"/>
        <v>20736.3780162</v>
      </c>
      <c r="P990">
        <f t="shared" si="196"/>
        <v>20736.3780162</v>
      </c>
      <c r="Q990">
        <f t="shared" si="199"/>
        <v>32801.179524300002</v>
      </c>
      <c r="R990">
        <f t="shared" si="200"/>
        <v>150050.71232680499</v>
      </c>
      <c r="S990">
        <f t="shared" si="201"/>
        <v>282405.13140098529</v>
      </c>
      <c r="T990">
        <f t="shared" si="202"/>
        <v>31680.582132834006</v>
      </c>
      <c r="U990" s="39">
        <f>(T990+T991)</f>
        <v>42404.851480567508</v>
      </c>
      <c r="V990" s="39">
        <f t="shared" si="203"/>
        <v>-129906.36044445324</v>
      </c>
      <c r="W990" s="39">
        <f t="shared" si="204"/>
        <v>-12567.501828</v>
      </c>
      <c r="X990" s="39">
        <f t="shared" si="205"/>
        <v>4147.2756032400002</v>
      </c>
    </row>
    <row r="991" spans="2:24" x14ac:dyDescent="0.25">
      <c r="B991" s="4" t="s">
        <v>57</v>
      </c>
      <c r="C991" s="4">
        <v>983</v>
      </c>
      <c r="D991" s="4">
        <v>394</v>
      </c>
      <c r="E991" s="26">
        <v>1.5277780000000001</v>
      </c>
      <c r="F991" s="23">
        <v>0.2</v>
      </c>
      <c r="G991" s="30">
        <v>-0.56000000000000005</v>
      </c>
      <c r="H991" s="30">
        <v>-2</v>
      </c>
      <c r="I991" s="29">
        <v>28.01</v>
      </c>
      <c r="J991" s="37">
        <f t="shared" si="206"/>
        <v>0.101104624081125</v>
      </c>
      <c r="K991" s="37">
        <f t="shared" si="207"/>
        <v>1619.4446800000001</v>
      </c>
      <c r="L991" t="s">
        <v>56</v>
      </c>
      <c r="M991" s="18">
        <f t="shared" si="197"/>
        <v>-760.07680000000005</v>
      </c>
      <c r="N991">
        <f t="shared" si="198"/>
        <v>-1187.2</v>
      </c>
      <c r="O991">
        <f t="shared" si="195"/>
        <v>12064.801508099999</v>
      </c>
      <c r="P991">
        <f t="shared" si="196"/>
        <v>12064.801508099999</v>
      </c>
      <c r="Q991">
        <f t="shared" si="199"/>
        <v>16212.0825405</v>
      </c>
      <c r="R991">
        <f t="shared" si="200"/>
        <v>86631.970792994995</v>
      </c>
      <c r="S991">
        <f t="shared" si="201"/>
        <v>112693.28530229891</v>
      </c>
      <c r="T991">
        <f t="shared" si="202"/>
        <v>10724.269347733501</v>
      </c>
      <c r="U991" s="39">
        <f>(T991+T992)</f>
        <v>11991.495950869516</v>
      </c>
      <c r="V991" s="39">
        <f t="shared" si="203"/>
        <v>-63108.2397692874</v>
      </c>
      <c r="W991" s="39">
        <f t="shared" si="204"/>
        <v>-6032.4007540499997</v>
      </c>
      <c r="X991" s="39">
        <f t="shared" si="205"/>
        <v>2412.9603016199999</v>
      </c>
    </row>
    <row r="992" spans="2:24" x14ac:dyDescent="0.25">
      <c r="B992" s="4" t="s">
        <v>57</v>
      </c>
      <c r="C992" s="4">
        <v>984</v>
      </c>
      <c r="D992" s="4">
        <v>395</v>
      </c>
      <c r="E992" s="26">
        <v>0.88888900000000004</v>
      </c>
      <c r="F992" s="23">
        <v>0.2</v>
      </c>
      <c r="G992" s="30">
        <v>-0.61</v>
      </c>
      <c r="H992" s="30">
        <v>-2.2000000000000002</v>
      </c>
      <c r="I992" s="29">
        <v>9.48</v>
      </c>
      <c r="J992" s="37">
        <f t="shared" si="206"/>
        <v>5.8824507353062501E-2</v>
      </c>
      <c r="K992" s="37">
        <f t="shared" si="207"/>
        <v>942.22234000000003</v>
      </c>
      <c r="L992" t="s">
        <v>56</v>
      </c>
      <c r="M992" s="18">
        <f t="shared" si="197"/>
        <v>-827.94079999999997</v>
      </c>
      <c r="N992">
        <f t="shared" si="198"/>
        <v>-1293.2</v>
      </c>
      <c r="O992">
        <f t="shared" si="195"/>
        <v>4147.2810324000002</v>
      </c>
      <c r="P992">
        <f t="shared" si="196"/>
        <v>4147.2810324000002</v>
      </c>
      <c r="Q992">
        <f t="shared" si="199"/>
        <v>4147.2810324000002</v>
      </c>
      <c r="R992">
        <f t="shared" si="200"/>
        <v>29318.975158095018</v>
      </c>
      <c r="S992">
        <f t="shared" si="201"/>
        <v>29318.975158095018</v>
      </c>
      <c r="T992">
        <f t="shared" si="202"/>
        <v>1267.2266031360145</v>
      </c>
      <c r="U992" s="39">
        <f>(T992+T993)</f>
        <v>1267.2266031360145</v>
      </c>
      <c r="V992" s="39">
        <f t="shared" si="203"/>
        <v>-17884.574846437961</v>
      </c>
      <c r="W992" s="39">
        <f t="shared" si="204"/>
        <v>-1885.1277419999999</v>
      </c>
      <c r="X992" s="39">
        <f t="shared" si="205"/>
        <v>829.45620648000011</v>
      </c>
    </row>
    <row r="993" spans="2:24" x14ac:dyDescent="0.25">
      <c r="B993" s="4" t="s">
        <v>57</v>
      </c>
      <c r="C993" s="4">
        <v>985</v>
      </c>
      <c r="D993" s="4">
        <v>396</v>
      </c>
      <c r="E993" s="26">
        <v>0.30555599999999999</v>
      </c>
      <c r="F993" s="23">
        <v>0.2</v>
      </c>
      <c r="G993" s="30">
        <v>-0.44</v>
      </c>
      <c r="H993" s="30">
        <v>-1.6</v>
      </c>
      <c r="I993" s="29">
        <v>1.1200000000000001</v>
      </c>
      <c r="J993" s="37">
        <f t="shared" si="206"/>
        <v>2.0220951287249999E-2</v>
      </c>
      <c r="K993" s="37">
        <f t="shared" si="207"/>
        <v>323.88936000000001</v>
      </c>
      <c r="L993" t="s">
        <v>56</v>
      </c>
      <c r="M993" s="18">
        <f t="shared" si="197"/>
        <v>-597.20320000000004</v>
      </c>
      <c r="N993">
        <f t="shared" si="198"/>
        <v>-932.8</v>
      </c>
      <c r="O993">
        <f t="shared" si="195"/>
        <v>0</v>
      </c>
      <c r="P993">
        <f t="shared" si="196"/>
        <v>0</v>
      </c>
      <c r="Q993">
        <f t="shared" si="199"/>
        <v>0</v>
      </c>
      <c r="R993">
        <f t="shared" si="200"/>
        <v>0</v>
      </c>
      <c r="S993">
        <f t="shared" si="201"/>
        <v>0</v>
      </c>
      <c r="T993">
        <f t="shared" si="202"/>
        <v>0</v>
      </c>
      <c r="U993" s="39">
        <f>(T993+T994)</f>
        <v>0</v>
      </c>
      <c r="V993" s="39">
        <f t="shared" si="203"/>
        <v>0</v>
      </c>
      <c r="W993" s="39">
        <f t="shared" si="204"/>
        <v>0</v>
      </c>
      <c r="X993" s="39">
        <f t="shared" si="205"/>
        <v>0</v>
      </c>
    </row>
    <row r="994" spans="2:24" x14ac:dyDescent="0.25">
      <c r="B994" s="4" t="s">
        <v>57</v>
      </c>
      <c r="C994" s="4">
        <v>986</v>
      </c>
      <c r="D994" s="4">
        <v>397</v>
      </c>
      <c r="E994" s="26">
        <v>0</v>
      </c>
      <c r="F994" s="23">
        <v>0.2</v>
      </c>
      <c r="G994" s="30">
        <v>-0.15</v>
      </c>
      <c r="H994" s="30">
        <v>-0.55000000000000004</v>
      </c>
      <c r="I994" s="29">
        <v>0</v>
      </c>
      <c r="J994" s="37">
        <f t="shared" si="206"/>
        <v>0</v>
      </c>
      <c r="K994" s="37">
        <f t="shared" si="207"/>
        <v>0</v>
      </c>
      <c r="L994" t="s">
        <v>56</v>
      </c>
      <c r="M994" s="18">
        <f t="shared" si="197"/>
        <v>-203.59199999999998</v>
      </c>
      <c r="N994">
        <f t="shared" si="198"/>
        <v>-318</v>
      </c>
      <c r="O994">
        <f t="shared" si="195"/>
        <v>0</v>
      </c>
      <c r="P994">
        <f t="shared" si="196"/>
        <v>0</v>
      </c>
      <c r="Q994">
        <f t="shared" si="199"/>
        <v>0</v>
      </c>
      <c r="R994">
        <f t="shared" si="200"/>
        <v>0</v>
      </c>
      <c r="S994">
        <f t="shared" si="201"/>
        <v>0</v>
      </c>
      <c r="T994">
        <f t="shared" si="202"/>
        <v>0</v>
      </c>
      <c r="U994" s="39">
        <f>(T994+T995)</f>
        <v>0</v>
      </c>
      <c r="V994" s="39">
        <f t="shared" si="203"/>
        <v>0</v>
      </c>
      <c r="W994" s="39">
        <f t="shared" si="204"/>
        <v>0</v>
      </c>
      <c r="X994" s="39">
        <f t="shared" si="205"/>
        <v>0</v>
      </c>
    </row>
    <row r="995" spans="2:24" x14ac:dyDescent="0.25">
      <c r="B995" s="4" t="s">
        <v>57</v>
      </c>
      <c r="C995" s="4">
        <v>987</v>
      </c>
      <c r="D995" s="4">
        <v>398</v>
      </c>
      <c r="E995" s="26">
        <v>0</v>
      </c>
      <c r="F995" s="23">
        <v>0.2</v>
      </c>
      <c r="G995" s="30">
        <v>0</v>
      </c>
      <c r="H995" s="30">
        <v>0</v>
      </c>
      <c r="I995" s="29">
        <v>0</v>
      </c>
      <c r="J995" s="37">
        <f t="shared" si="206"/>
        <v>0</v>
      </c>
      <c r="K995" s="37">
        <f t="shared" si="207"/>
        <v>0</v>
      </c>
      <c r="L995" t="s">
        <v>56</v>
      </c>
      <c r="M995" s="18">
        <f t="shared" si="197"/>
        <v>0</v>
      </c>
      <c r="N995">
        <f t="shared" si="198"/>
        <v>0</v>
      </c>
      <c r="O995">
        <f t="shared" si="195"/>
        <v>0</v>
      </c>
      <c r="P995">
        <f t="shared" si="196"/>
        <v>0</v>
      </c>
      <c r="Q995">
        <f t="shared" si="199"/>
        <v>0</v>
      </c>
      <c r="R995">
        <f t="shared" si="200"/>
        <v>0</v>
      </c>
      <c r="S995">
        <f t="shared" si="201"/>
        <v>0</v>
      </c>
      <c r="T995">
        <f t="shared" si="202"/>
        <v>0</v>
      </c>
      <c r="U995" s="39">
        <f>(T995+T996)</f>
        <v>0</v>
      </c>
      <c r="V995" s="39">
        <f t="shared" si="203"/>
        <v>0</v>
      </c>
      <c r="W995" s="39" t="e">
        <f t="shared" si="204"/>
        <v>#DIV/0!</v>
      </c>
      <c r="X995" s="39">
        <f t="shared" si="205"/>
        <v>0</v>
      </c>
    </row>
    <row r="996" spans="2:24" x14ac:dyDescent="0.25">
      <c r="B996" s="4" t="s">
        <v>57</v>
      </c>
      <c r="C996" s="4">
        <v>988</v>
      </c>
      <c r="D996" s="4">
        <v>399</v>
      </c>
      <c r="E996" s="26">
        <v>0</v>
      </c>
      <c r="F996" s="23">
        <v>0.2</v>
      </c>
      <c r="G996" s="30">
        <v>0</v>
      </c>
      <c r="H996" s="30">
        <v>0</v>
      </c>
      <c r="I996" s="29">
        <v>0</v>
      </c>
      <c r="J996" s="37">
        <f t="shared" si="206"/>
        <v>0</v>
      </c>
      <c r="K996" s="37">
        <f t="shared" si="207"/>
        <v>0</v>
      </c>
      <c r="L996" t="s">
        <v>56</v>
      </c>
      <c r="M996" s="18">
        <f t="shared" si="197"/>
        <v>0</v>
      </c>
      <c r="N996">
        <f t="shared" si="198"/>
        <v>0</v>
      </c>
      <c r="O996">
        <f t="shared" si="195"/>
        <v>0</v>
      </c>
      <c r="P996">
        <f t="shared" si="196"/>
        <v>0</v>
      </c>
      <c r="Q996">
        <f t="shared" si="199"/>
        <v>0</v>
      </c>
      <c r="R996">
        <f t="shared" si="200"/>
        <v>0</v>
      </c>
      <c r="S996">
        <f t="shared" si="201"/>
        <v>0</v>
      </c>
      <c r="T996">
        <f t="shared" si="202"/>
        <v>0</v>
      </c>
      <c r="U996" s="39">
        <f>(T996+T997)</f>
        <v>0</v>
      </c>
      <c r="V996" s="39">
        <f t="shared" si="203"/>
        <v>0</v>
      </c>
      <c r="W996" s="39" t="e">
        <f t="shared" si="204"/>
        <v>#DIV/0!</v>
      </c>
      <c r="X996" s="39">
        <f t="shared" si="205"/>
        <v>0</v>
      </c>
    </row>
    <row r="997" spans="2:24" x14ac:dyDescent="0.25">
      <c r="B997" s="4" t="s">
        <v>57</v>
      </c>
      <c r="C997" s="4">
        <v>989</v>
      </c>
      <c r="D997" s="4">
        <v>400</v>
      </c>
      <c r="E997" s="26">
        <v>0</v>
      </c>
      <c r="F997" s="23">
        <v>0.2</v>
      </c>
      <c r="G997" s="30">
        <v>0</v>
      </c>
      <c r="H997" s="30">
        <v>0</v>
      </c>
      <c r="I997" s="29">
        <v>0</v>
      </c>
      <c r="J997" s="37">
        <f t="shared" si="206"/>
        <v>0</v>
      </c>
      <c r="K997" s="37">
        <f t="shared" si="207"/>
        <v>0</v>
      </c>
      <c r="L997" t="s">
        <v>56</v>
      </c>
      <c r="M997" s="18">
        <f t="shared" si="197"/>
        <v>0</v>
      </c>
      <c r="N997">
        <f t="shared" si="198"/>
        <v>0</v>
      </c>
      <c r="O997">
        <f t="shared" si="195"/>
        <v>0</v>
      </c>
      <c r="P997">
        <f t="shared" si="196"/>
        <v>0</v>
      </c>
      <c r="Q997">
        <f t="shared" si="199"/>
        <v>0</v>
      </c>
      <c r="R997">
        <f t="shared" si="200"/>
        <v>0</v>
      </c>
      <c r="S997">
        <f t="shared" si="201"/>
        <v>0</v>
      </c>
      <c r="T997">
        <f t="shared" si="202"/>
        <v>0</v>
      </c>
      <c r="U997" s="39">
        <f>(T997+T998)</f>
        <v>0</v>
      </c>
      <c r="V997" s="39">
        <f t="shared" si="203"/>
        <v>0</v>
      </c>
      <c r="W997" s="39" t="e">
        <f t="shared" si="204"/>
        <v>#DIV/0!</v>
      </c>
      <c r="X997" s="39">
        <f t="shared" si="205"/>
        <v>0</v>
      </c>
    </row>
    <row r="998" spans="2:24" x14ac:dyDescent="0.25">
      <c r="B998" s="4" t="s">
        <v>57</v>
      </c>
      <c r="C998" s="4">
        <v>990</v>
      </c>
      <c r="D998" s="4">
        <v>401</v>
      </c>
      <c r="E998" s="26">
        <v>0</v>
      </c>
      <c r="F998" s="23">
        <v>0.2</v>
      </c>
      <c r="G998" s="30">
        <v>0</v>
      </c>
      <c r="H998" s="30">
        <v>0</v>
      </c>
      <c r="I998" s="29">
        <v>0</v>
      </c>
      <c r="J998" s="37">
        <f t="shared" si="206"/>
        <v>0</v>
      </c>
      <c r="K998" s="37">
        <f t="shared" si="207"/>
        <v>0</v>
      </c>
      <c r="L998" t="s">
        <v>56</v>
      </c>
      <c r="M998" s="18">
        <f t="shared" si="197"/>
        <v>0</v>
      </c>
      <c r="N998">
        <f t="shared" si="198"/>
        <v>0</v>
      </c>
      <c r="O998">
        <f t="shared" si="195"/>
        <v>0</v>
      </c>
      <c r="P998">
        <f t="shared" si="196"/>
        <v>0</v>
      </c>
      <c r="Q998">
        <f t="shared" si="199"/>
        <v>0</v>
      </c>
      <c r="R998">
        <f t="shared" si="200"/>
        <v>0</v>
      </c>
      <c r="S998">
        <f t="shared" si="201"/>
        <v>0</v>
      </c>
      <c r="T998">
        <f t="shared" si="202"/>
        <v>0</v>
      </c>
      <c r="U998" s="39">
        <f>(T998+T999)</f>
        <v>0</v>
      </c>
      <c r="V998" s="39">
        <f t="shared" si="203"/>
        <v>0</v>
      </c>
      <c r="W998" s="39" t="e">
        <f t="shared" si="204"/>
        <v>#DIV/0!</v>
      </c>
      <c r="X998" s="39">
        <f t="shared" si="205"/>
        <v>0</v>
      </c>
    </row>
    <row r="999" spans="2:24" x14ac:dyDescent="0.25">
      <c r="B999" s="4" t="s">
        <v>57</v>
      </c>
      <c r="C999" s="4">
        <v>991</v>
      </c>
      <c r="D999" s="4">
        <v>402</v>
      </c>
      <c r="E999" s="26">
        <v>0</v>
      </c>
      <c r="F999" s="23">
        <v>0.2</v>
      </c>
      <c r="G999" s="30">
        <v>0</v>
      </c>
      <c r="H999" s="30">
        <v>0</v>
      </c>
      <c r="I999" s="29">
        <v>0</v>
      </c>
      <c r="J999" s="37">
        <f t="shared" si="206"/>
        <v>0</v>
      </c>
      <c r="K999" s="37">
        <f t="shared" si="207"/>
        <v>0</v>
      </c>
      <c r="L999" t="s">
        <v>56</v>
      </c>
      <c r="M999" s="18">
        <f t="shared" si="197"/>
        <v>0</v>
      </c>
      <c r="N999">
        <f t="shared" si="198"/>
        <v>0</v>
      </c>
      <c r="O999">
        <f t="shared" si="195"/>
        <v>0</v>
      </c>
      <c r="P999">
        <f t="shared" si="196"/>
        <v>0</v>
      </c>
      <c r="Q999">
        <f t="shared" si="199"/>
        <v>0</v>
      </c>
      <c r="R999">
        <f t="shared" si="200"/>
        <v>0</v>
      </c>
      <c r="S999">
        <f t="shared" si="201"/>
        <v>0</v>
      </c>
      <c r="T999">
        <f t="shared" si="202"/>
        <v>0</v>
      </c>
      <c r="U999" s="39">
        <f>(T999+T1000)</f>
        <v>0</v>
      </c>
      <c r="V999" s="39">
        <f t="shared" si="203"/>
        <v>0</v>
      </c>
      <c r="W999" s="39" t="e">
        <f t="shared" si="204"/>
        <v>#DIV/0!</v>
      </c>
      <c r="X999" s="39">
        <f t="shared" si="205"/>
        <v>0</v>
      </c>
    </row>
    <row r="1000" spans="2:24" x14ac:dyDescent="0.25">
      <c r="B1000" s="4" t="s">
        <v>57</v>
      </c>
      <c r="C1000" s="4">
        <v>992</v>
      </c>
      <c r="D1000" s="4">
        <v>403</v>
      </c>
      <c r="E1000" s="26">
        <v>0</v>
      </c>
      <c r="F1000" s="23">
        <v>0.2</v>
      </c>
      <c r="G1000" s="30">
        <v>0</v>
      </c>
      <c r="H1000" s="30">
        <v>0</v>
      </c>
      <c r="I1000" s="29">
        <v>0</v>
      </c>
      <c r="J1000" s="37">
        <f t="shared" si="206"/>
        <v>0</v>
      </c>
      <c r="K1000" s="37">
        <f t="shared" si="207"/>
        <v>0</v>
      </c>
      <c r="L1000" t="s">
        <v>56</v>
      </c>
      <c r="M1000" s="18">
        <f t="shared" si="197"/>
        <v>0</v>
      </c>
      <c r="N1000">
        <f t="shared" si="198"/>
        <v>0</v>
      </c>
      <c r="O1000">
        <f t="shared" si="195"/>
        <v>0</v>
      </c>
      <c r="P1000">
        <f t="shared" si="196"/>
        <v>0</v>
      </c>
      <c r="Q1000">
        <f t="shared" si="199"/>
        <v>0</v>
      </c>
      <c r="R1000">
        <f t="shared" si="200"/>
        <v>0</v>
      </c>
      <c r="S1000">
        <f t="shared" si="201"/>
        <v>0</v>
      </c>
      <c r="T1000">
        <f t="shared" si="202"/>
        <v>0</v>
      </c>
      <c r="U1000" s="39">
        <f>(T1000+T1001)</f>
        <v>0</v>
      </c>
      <c r="V1000" s="39">
        <f t="shared" si="203"/>
        <v>0</v>
      </c>
      <c r="W1000" s="39" t="e">
        <f t="shared" si="204"/>
        <v>#DIV/0!</v>
      </c>
      <c r="X1000" s="39">
        <f t="shared" si="205"/>
        <v>0</v>
      </c>
    </row>
    <row r="1001" spans="2:24" x14ac:dyDescent="0.25">
      <c r="B1001" s="4" t="s">
        <v>57</v>
      </c>
      <c r="C1001" s="4">
        <v>993</v>
      </c>
      <c r="D1001" s="4">
        <v>404</v>
      </c>
      <c r="E1001" s="26">
        <v>0</v>
      </c>
      <c r="F1001" s="23">
        <v>0.2</v>
      </c>
      <c r="G1001" s="30">
        <v>0</v>
      </c>
      <c r="H1001" s="30">
        <v>0</v>
      </c>
      <c r="I1001" s="29">
        <v>0</v>
      </c>
      <c r="J1001" s="37">
        <f t="shared" si="206"/>
        <v>0</v>
      </c>
      <c r="K1001" s="37">
        <f t="shared" si="207"/>
        <v>0</v>
      </c>
      <c r="L1001" t="s">
        <v>56</v>
      </c>
      <c r="M1001" s="18">
        <f t="shared" si="197"/>
        <v>0</v>
      </c>
      <c r="N1001">
        <f t="shared" si="198"/>
        <v>0</v>
      </c>
      <c r="O1001">
        <f t="shared" si="195"/>
        <v>0</v>
      </c>
      <c r="P1001">
        <f t="shared" si="196"/>
        <v>0</v>
      </c>
      <c r="Q1001">
        <f t="shared" si="199"/>
        <v>0</v>
      </c>
      <c r="R1001">
        <f t="shared" si="200"/>
        <v>0</v>
      </c>
      <c r="S1001">
        <f t="shared" si="201"/>
        <v>0</v>
      </c>
      <c r="T1001">
        <f t="shared" si="202"/>
        <v>0</v>
      </c>
      <c r="U1001" s="39">
        <f>(T1001+T1002)</f>
        <v>0</v>
      </c>
      <c r="V1001" s="39">
        <f t="shared" si="203"/>
        <v>0</v>
      </c>
      <c r="W1001" s="39" t="e">
        <f t="shared" si="204"/>
        <v>#DIV/0!</v>
      </c>
      <c r="X1001" s="39">
        <f t="shared" si="205"/>
        <v>0</v>
      </c>
    </row>
    <row r="1002" spans="2:24" x14ac:dyDescent="0.25">
      <c r="B1002" s="4" t="s">
        <v>57</v>
      </c>
      <c r="C1002" s="4">
        <v>994</v>
      </c>
      <c r="D1002" s="4">
        <v>405</v>
      </c>
      <c r="E1002" s="26">
        <v>0</v>
      </c>
      <c r="F1002" s="23">
        <v>0.2</v>
      </c>
      <c r="G1002" s="30">
        <v>0</v>
      </c>
      <c r="H1002" s="30">
        <v>0</v>
      </c>
      <c r="I1002" s="29">
        <v>0</v>
      </c>
      <c r="J1002" s="37">
        <f t="shared" si="206"/>
        <v>0</v>
      </c>
      <c r="K1002" s="37">
        <f t="shared" si="207"/>
        <v>0</v>
      </c>
      <c r="L1002" t="s">
        <v>56</v>
      </c>
      <c r="M1002" s="18">
        <f t="shared" si="197"/>
        <v>0</v>
      </c>
      <c r="N1002">
        <f t="shared" si="198"/>
        <v>0</v>
      </c>
      <c r="O1002">
        <f t="shared" si="195"/>
        <v>0</v>
      </c>
      <c r="P1002">
        <f t="shared" si="196"/>
        <v>0</v>
      </c>
      <c r="Q1002">
        <f t="shared" si="199"/>
        <v>0</v>
      </c>
      <c r="R1002">
        <f t="shared" si="200"/>
        <v>0</v>
      </c>
      <c r="S1002">
        <f t="shared" si="201"/>
        <v>0</v>
      </c>
      <c r="T1002">
        <f t="shared" si="202"/>
        <v>0</v>
      </c>
      <c r="U1002" s="39">
        <f>(T1002+T1003)</f>
        <v>0</v>
      </c>
      <c r="V1002" s="39">
        <f t="shared" si="203"/>
        <v>0</v>
      </c>
      <c r="W1002" s="39" t="e">
        <f t="shared" si="204"/>
        <v>#DIV/0!</v>
      </c>
      <c r="X1002" s="39">
        <f t="shared" si="205"/>
        <v>0</v>
      </c>
    </row>
    <row r="1003" spans="2:24" x14ac:dyDescent="0.25">
      <c r="B1003" s="4" t="s">
        <v>57</v>
      </c>
      <c r="C1003" s="4">
        <v>995</v>
      </c>
      <c r="D1003" s="4">
        <v>406</v>
      </c>
      <c r="E1003" s="26">
        <v>0</v>
      </c>
      <c r="F1003" s="23">
        <v>0.2</v>
      </c>
      <c r="G1003" s="30">
        <v>0</v>
      </c>
      <c r="H1003" s="30">
        <v>0</v>
      </c>
      <c r="I1003" s="29">
        <v>0</v>
      </c>
      <c r="J1003" s="37">
        <f t="shared" si="206"/>
        <v>0</v>
      </c>
      <c r="K1003" s="37">
        <f t="shared" si="207"/>
        <v>0</v>
      </c>
      <c r="L1003" t="s">
        <v>56</v>
      </c>
      <c r="M1003" s="18">
        <f t="shared" si="197"/>
        <v>0</v>
      </c>
      <c r="N1003">
        <f t="shared" si="198"/>
        <v>0</v>
      </c>
      <c r="O1003">
        <f t="shared" si="195"/>
        <v>0</v>
      </c>
      <c r="P1003">
        <f t="shared" si="196"/>
        <v>0</v>
      </c>
      <c r="Q1003">
        <f t="shared" si="199"/>
        <v>0</v>
      </c>
      <c r="R1003">
        <f t="shared" si="200"/>
        <v>0</v>
      </c>
      <c r="S1003">
        <f t="shared" si="201"/>
        <v>0</v>
      </c>
      <c r="T1003">
        <f t="shared" si="202"/>
        <v>0</v>
      </c>
      <c r="U1003" s="39">
        <f>(T1003+T1004)</f>
        <v>0</v>
      </c>
      <c r="V1003" s="39">
        <f t="shared" si="203"/>
        <v>0</v>
      </c>
      <c r="W1003" s="39" t="e">
        <f t="shared" si="204"/>
        <v>#DIV/0!</v>
      </c>
      <c r="X1003" s="39">
        <f t="shared" si="205"/>
        <v>0</v>
      </c>
    </row>
    <row r="1004" spans="2:24" x14ac:dyDescent="0.25">
      <c r="B1004" s="4" t="s">
        <v>57</v>
      </c>
      <c r="C1004" s="4">
        <v>996</v>
      </c>
      <c r="D1004" s="4">
        <v>407</v>
      </c>
      <c r="E1004" s="26">
        <v>0</v>
      </c>
      <c r="F1004" s="23">
        <v>0.2</v>
      </c>
      <c r="G1004" s="30">
        <v>0</v>
      </c>
      <c r="H1004" s="30">
        <v>0</v>
      </c>
      <c r="I1004" s="29">
        <v>0</v>
      </c>
      <c r="J1004" s="37">
        <f t="shared" si="206"/>
        <v>0</v>
      </c>
      <c r="K1004" s="37">
        <f t="shared" si="207"/>
        <v>0</v>
      </c>
      <c r="L1004" t="s">
        <v>56</v>
      </c>
      <c r="M1004" s="18">
        <f t="shared" si="197"/>
        <v>0</v>
      </c>
      <c r="N1004">
        <f t="shared" si="198"/>
        <v>0</v>
      </c>
      <c r="O1004">
        <f t="shared" si="195"/>
        <v>0</v>
      </c>
      <c r="P1004">
        <f t="shared" si="196"/>
        <v>0</v>
      </c>
      <c r="Q1004">
        <f t="shared" si="199"/>
        <v>0</v>
      </c>
      <c r="R1004">
        <f t="shared" si="200"/>
        <v>0</v>
      </c>
      <c r="S1004">
        <f t="shared" si="201"/>
        <v>0</v>
      </c>
      <c r="T1004">
        <f t="shared" si="202"/>
        <v>0</v>
      </c>
      <c r="U1004" s="39">
        <f>(T1004+T1005)</f>
        <v>0</v>
      </c>
      <c r="V1004" s="39">
        <f t="shared" si="203"/>
        <v>0</v>
      </c>
      <c r="W1004" s="39" t="e">
        <f t="shared" si="204"/>
        <v>#DIV/0!</v>
      </c>
      <c r="X1004" s="39">
        <f t="shared" si="205"/>
        <v>0</v>
      </c>
    </row>
    <row r="1005" spans="2:24" x14ac:dyDescent="0.25">
      <c r="B1005" s="4" t="s">
        <v>57</v>
      </c>
      <c r="C1005" s="4">
        <v>997</v>
      </c>
      <c r="D1005" s="4">
        <v>408</v>
      </c>
      <c r="E1005" s="26">
        <v>0</v>
      </c>
      <c r="F1005" s="23">
        <v>0.2</v>
      </c>
      <c r="G1005" s="30">
        <v>0</v>
      </c>
      <c r="H1005" s="30">
        <v>0</v>
      </c>
      <c r="I1005" s="29">
        <v>0</v>
      </c>
      <c r="J1005" s="37">
        <f t="shared" si="206"/>
        <v>0</v>
      </c>
      <c r="K1005" s="37">
        <f t="shared" si="207"/>
        <v>0</v>
      </c>
      <c r="L1005" t="s">
        <v>56</v>
      </c>
      <c r="M1005" s="18">
        <f t="shared" si="197"/>
        <v>0</v>
      </c>
      <c r="N1005">
        <f t="shared" si="198"/>
        <v>0</v>
      </c>
      <c r="O1005">
        <f t="shared" si="195"/>
        <v>0</v>
      </c>
      <c r="P1005">
        <f t="shared" si="196"/>
        <v>0</v>
      </c>
      <c r="Q1005">
        <f t="shared" si="199"/>
        <v>0</v>
      </c>
      <c r="R1005">
        <f t="shared" si="200"/>
        <v>0</v>
      </c>
      <c r="S1005">
        <f t="shared" si="201"/>
        <v>0</v>
      </c>
      <c r="T1005">
        <f t="shared" si="202"/>
        <v>0</v>
      </c>
      <c r="U1005" s="39">
        <f>(T1005+T1006)</f>
        <v>0</v>
      </c>
      <c r="V1005" s="39">
        <f t="shared" si="203"/>
        <v>0</v>
      </c>
      <c r="W1005" s="39" t="e">
        <f t="shared" si="204"/>
        <v>#DIV/0!</v>
      </c>
      <c r="X1005" s="39">
        <f t="shared" si="205"/>
        <v>0</v>
      </c>
    </row>
    <row r="1006" spans="2:24" x14ac:dyDescent="0.25">
      <c r="B1006" s="4" t="s">
        <v>57</v>
      </c>
      <c r="C1006" s="4">
        <v>998</v>
      </c>
      <c r="D1006" s="4">
        <v>409</v>
      </c>
      <c r="E1006" s="26">
        <v>0</v>
      </c>
      <c r="F1006" s="23">
        <v>0.2</v>
      </c>
      <c r="G1006" s="30">
        <v>0</v>
      </c>
      <c r="H1006" s="30">
        <v>0</v>
      </c>
      <c r="I1006" s="29">
        <v>0</v>
      </c>
      <c r="J1006" s="37">
        <f t="shared" si="206"/>
        <v>0</v>
      </c>
      <c r="K1006" s="37">
        <f t="shared" si="207"/>
        <v>0</v>
      </c>
      <c r="L1006" t="s">
        <v>56</v>
      </c>
      <c r="M1006" s="18">
        <f t="shared" si="197"/>
        <v>0</v>
      </c>
      <c r="N1006">
        <f t="shared" si="198"/>
        <v>0</v>
      </c>
      <c r="O1006">
        <f t="shared" si="195"/>
        <v>0</v>
      </c>
      <c r="P1006">
        <f t="shared" si="196"/>
        <v>0</v>
      </c>
      <c r="Q1006">
        <f t="shared" si="199"/>
        <v>0</v>
      </c>
      <c r="R1006">
        <f t="shared" si="200"/>
        <v>0</v>
      </c>
      <c r="S1006">
        <f t="shared" si="201"/>
        <v>0</v>
      </c>
      <c r="T1006">
        <f t="shared" si="202"/>
        <v>0</v>
      </c>
      <c r="U1006" s="39">
        <f>(T1006+T1007)</f>
        <v>0</v>
      </c>
      <c r="V1006" s="39">
        <f t="shared" si="203"/>
        <v>0</v>
      </c>
      <c r="W1006" s="39" t="e">
        <f t="shared" si="204"/>
        <v>#DIV/0!</v>
      </c>
      <c r="X1006" s="39">
        <f t="shared" si="205"/>
        <v>0</v>
      </c>
    </row>
    <row r="1007" spans="2:24" x14ac:dyDescent="0.25">
      <c r="B1007" s="4" t="s">
        <v>57</v>
      </c>
      <c r="C1007" s="4">
        <v>999</v>
      </c>
      <c r="D1007" s="4">
        <v>410</v>
      </c>
      <c r="E1007" s="26">
        <v>0</v>
      </c>
      <c r="F1007" s="23">
        <v>0.2</v>
      </c>
      <c r="G1007" s="30">
        <v>0</v>
      </c>
      <c r="H1007" s="30">
        <v>0</v>
      </c>
      <c r="I1007" s="29">
        <v>0</v>
      </c>
      <c r="J1007" s="37">
        <f t="shared" si="206"/>
        <v>0</v>
      </c>
      <c r="K1007" s="37">
        <f t="shared" si="207"/>
        <v>0</v>
      </c>
      <c r="L1007" t="s">
        <v>56</v>
      </c>
      <c r="M1007" s="18">
        <f t="shared" si="197"/>
        <v>0</v>
      </c>
      <c r="N1007">
        <f t="shared" si="198"/>
        <v>0</v>
      </c>
      <c r="O1007">
        <f t="shared" si="195"/>
        <v>0</v>
      </c>
      <c r="P1007">
        <f t="shared" si="196"/>
        <v>0</v>
      </c>
      <c r="Q1007">
        <f t="shared" si="199"/>
        <v>0</v>
      </c>
      <c r="R1007">
        <f t="shared" si="200"/>
        <v>0</v>
      </c>
      <c r="S1007">
        <f t="shared" si="201"/>
        <v>0</v>
      </c>
      <c r="T1007">
        <f t="shared" si="202"/>
        <v>0</v>
      </c>
      <c r="U1007" s="39">
        <f>(T1007+T1008)</f>
        <v>0</v>
      </c>
      <c r="V1007" s="39">
        <f t="shared" si="203"/>
        <v>0</v>
      </c>
      <c r="W1007" s="39" t="e">
        <f t="shared" si="204"/>
        <v>#DIV/0!</v>
      </c>
      <c r="X1007" s="39">
        <f t="shared" si="205"/>
        <v>0</v>
      </c>
    </row>
    <row r="1008" spans="2:24" x14ac:dyDescent="0.25">
      <c r="B1008" s="4" t="s">
        <v>57</v>
      </c>
      <c r="C1008" s="4">
        <v>1000</v>
      </c>
      <c r="D1008" s="4">
        <v>411</v>
      </c>
      <c r="E1008" s="26">
        <v>0</v>
      </c>
      <c r="F1008" s="23">
        <v>0.2</v>
      </c>
      <c r="G1008" s="30">
        <v>0</v>
      </c>
      <c r="H1008" s="30">
        <v>0</v>
      </c>
      <c r="I1008" s="29">
        <v>0</v>
      </c>
      <c r="J1008" s="37">
        <f t="shared" si="206"/>
        <v>0</v>
      </c>
      <c r="K1008" s="37">
        <f t="shared" si="207"/>
        <v>0</v>
      </c>
      <c r="L1008" t="s">
        <v>56</v>
      </c>
      <c r="M1008" s="18">
        <f t="shared" si="197"/>
        <v>0</v>
      </c>
      <c r="N1008">
        <f t="shared" si="198"/>
        <v>0</v>
      </c>
      <c r="O1008">
        <f t="shared" si="195"/>
        <v>0</v>
      </c>
      <c r="P1008">
        <f t="shared" si="196"/>
        <v>0</v>
      </c>
      <c r="Q1008">
        <f t="shared" si="199"/>
        <v>0</v>
      </c>
      <c r="R1008">
        <f t="shared" si="200"/>
        <v>0</v>
      </c>
      <c r="S1008">
        <f t="shared" si="201"/>
        <v>0</v>
      </c>
      <c r="T1008">
        <f t="shared" si="202"/>
        <v>0</v>
      </c>
      <c r="U1008" s="39">
        <f>(T1008+T1009)</f>
        <v>0</v>
      </c>
      <c r="V1008" s="39">
        <f t="shared" si="203"/>
        <v>0</v>
      </c>
      <c r="W1008" s="39" t="e">
        <f t="shared" si="204"/>
        <v>#DIV/0!</v>
      </c>
      <c r="X1008" s="39">
        <f t="shared" si="205"/>
        <v>0</v>
      </c>
    </row>
    <row r="1009" spans="2:24" x14ac:dyDescent="0.25">
      <c r="B1009" s="4" t="s">
        <v>57</v>
      </c>
      <c r="C1009" s="4">
        <v>1001</v>
      </c>
      <c r="D1009" s="4">
        <v>412</v>
      </c>
      <c r="E1009" s="26">
        <v>0</v>
      </c>
      <c r="F1009" s="23">
        <v>0.2</v>
      </c>
      <c r="G1009" s="30">
        <v>0</v>
      </c>
      <c r="H1009" s="30">
        <v>0</v>
      </c>
      <c r="I1009" s="29">
        <v>0</v>
      </c>
      <c r="J1009" s="37">
        <f t="shared" si="206"/>
        <v>0</v>
      </c>
      <c r="K1009" s="37">
        <f t="shared" si="207"/>
        <v>0</v>
      </c>
      <c r="L1009" t="s">
        <v>56</v>
      </c>
      <c r="M1009" s="18">
        <f t="shared" si="197"/>
        <v>0</v>
      </c>
      <c r="N1009">
        <f t="shared" si="198"/>
        <v>0</v>
      </c>
      <c r="O1009">
        <f t="shared" si="195"/>
        <v>0</v>
      </c>
      <c r="P1009">
        <f t="shared" si="196"/>
        <v>0</v>
      </c>
      <c r="Q1009">
        <f t="shared" si="199"/>
        <v>0</v>
      </c>
      <c r="R1009">
        <f t="shared" si="200"/>
        <v>0</v>
      </c>
      <c r="S1009">
        <f t="shared" si="201"/>
        <v>0</v>
      </c>
      <c r="T1009">
        <f t="shared" si="202"/>
        <v>0</v>
      </c>
      <c r="U1009" s="39">
        <f>(T1009+T1010)</f>
        <v>0</v>
      </c>
      <c r="V1009" s="39">
        <f t="shared" si="203"/>
        <v>0</v>
      </c>
      <c r="W1009" s="39" t="e">
        <f t="shared" si="204"/>
        <v>#DIV/0!</v>
      </c>
      <c r="X1009" s="39">
        <f t="shared" si="205"/>
        <v>0</v>
      </c>
    </row>
    <row r="1010" spans="2:24" x14ac:dyDescent="0.25">
      <c r="B1010" s="4" t="s">
        <v>57</v>
      </c>
      <c r="C1010" s="4">
        <v>1002</v>
      </c>
      <c r="D1010" s="4">
        <v>413</v>
      </c>
      <c r="E1010" s="26">
        <v>0</v>
      </c>
      <c r="F1010" s="23">
        <v>0.2</v>
      </c>
      <c r="G1010" s="30">
        <v>0</v>
      </c>
      <c r="H1010" s="30">
        <v>0</v>
      </c>
      <c r="I1010" s="29">
        <v>0</v>
      </c>
      <c r="J1010" s="37">
        <f t="shared" si="206"/>
        <v>0</v>
      </c>
      <c r="K1010" s="37">
        <f t="shared" si="207"/>
        <v>0</v>
      </c>
      <c r="L1010" t="s">
        <v>56</v>
      </c>
      <c r="M1010" s="18">
        <f t="shared" si="197"/>
        <v>0</v>
      </c>
      <c r="N1010">
        <f t="shared" si="198"/>
        <v>0</v>
      </c>
      <c r="O1010">
        <f t="shared" si="195"/>
        <v>0</v>
      </c>
      <c r="P1010">
        <f t="shared" si="196"/>
        <v>0</v>
      </c>
      <c r="Q1010">
        <f t="shared" si="199"/>
        <v>0</v>
      </c>
      <c r="R1010">
        <f t="shared" si="200"/>
        <v>0</v>
      </c>
      <c r="S1010">
        <f t="shared" si="201"/>
        <v>0</v>
      </c>
      <c r="T1010">
        <f t="shared" si="202"/>
        <v>0</v>
      </c>
      <c r="U1010" s="39">
        <f>(T1010+T1011)</f>
        <v>0</v>
      </c>
      <c r="V1010" s="39">
        <f t="shared" si="203"/>
        <v>0</v>
      </c>
      <c r="W1010" s="39" t="e">
        <f t="shared" si="204"/>
        <v>#DIV/0!</v>
      </c>
      <c r="X1010" s="39">
        <f t="shared" si="205"/>
        <v>0</v>
      </c>
    </row>
    <row r="1011" spans="2:24" x14ac:dyDescent="0.25">
      <c r="B1011" s="4" t="s">
        <v>57</v>
      </c>
      <c r="C1011" s="4">
        <v>1003</v>
      </c>
      <c r="D1011" s="4">
        <v>414</v>
      </c>
      <c r="E1011" s="26">
        <v>0</v>
      </c>
      <c r="F1011" s="23">
        <v>0.2</v>
      </c>
      <c r="G1011" s="30">
        <v>0</v>
      </c>
      <c r="H1011" s="30">
        <v>0</v>
      </c>
      <c r="I1011" s="29">
        <v>0</v>
      </c>
      <c r="J1011" s="37">
        <f t="shared" si="206"/>
        <v>0</v>
      </c>
      <c r="K1011" s="37">
        <f t="shared" si="207"/>
        <v>0</v>
      </c>
      <c r="L1011" t="s">
        <v>56</v>
      </c>
      <c r="M1011" s="18">
        <f t="shared" si="197"/>
        <v>0</v>
      </c>
      <c r="N1011">
        <f t="shared" si="198"/>
        <v>0</v>
      </c>
      <c r="O1011">
        <f t="shared" si="195"/>
        <v>0</v>
      </c>
      <c r="P1011">
        <f t="shared" si="196"/>
        <v>0</v>
      </c>
      <c r="Q1011">
        <f t="shared" si="199"/>
        <v>0</v>
      </c>
      <c r="R1011">
        <f t="shared" si="200"/>
        <v>0</v>
      </c>
      <c r="S1011">
        <f t="shared" si="201"/>
        <v>0</v>
      </c>
      <c r="T1011">
        <f t="shared" si="202"/>
        <v>0</v>
      </c>
      <c r="U1011" s="39">
        <f>(T1011+T1012)</f>
        <v>0</v>
      </c>
      <c r="V1011" s="39">
        <f t="shared" si="203"/>
        <v>0</v>
      </c>
      <c r="W1011" s="39" t="e">
        <f t="shared" si="204"/>
        <v>#DIV/0!</v>
      </c>
      <c r="X1011" s="39">
        <f t="shared" si="205"/>
        <v>0</v>
      </c>
    </row>
    <row r="1012" spans="2:24" x14ac:dyDescent="0.25">
      <c r="B1012" s="4" t="s">
        <v>57</v>
      </c>
      <c r="C1012" s="4">
        <v>1004</v>
      </c>
      <c r="D1012" s="4">
        <v>415</v>
      </c>
      <c r="E1012" s="26">
        <v>0</v>
      </c>
      <c r="F1012" s="23">
        <v>0.2</v>
      </c>
      <c r="G1012" s="30">
        <v>0</v>
      </c>
      <c r="H1012" s="30">
        <v>0</v>
      </c>
      <c r="I1012" s="29">
        <v>0</v>
      </c>
      <c r="J1012" s="37">
        <f t="shared" si="206"/>
        <v>0</v>
      </c>
      <c r="K1012" s="37">
        <f t="shared" si="207"/>
        <v>0</v>
      </c>
      <c r="L1012" t="s">
        <v>56</v>
      </c>
      <c r="M1012" s="18">
        <f t="shared" si="197"/>
        <v>0</v>
      </c>
      <c r="N1012">
        <f t="shared" si="198"/>
        <v>0</v>
      </c>
      <c r="O1012">
        <f t="shared" si="195"/>
        <v>0</v>
      </c>
      <c r="P1012">
        <f t="shared" si="196"/>
        <v>0</v>
      </c>
      <c r="Q1012">
        <f t="shared" si="199"/>
        <v>0</v>
      </c>
      <c r="R1012">
        <f t="shared" si="200"/>
        <v>0</v>
      </c>
      <c r="S1012">
        <f t="shared" si="201"/>
        <v>0</v>
      </c>
      <c r="T1012">
        <f t="shared" si="202"/>
        <v>0</v>
      </c>
      <c r="U1012" s="39">
        <f>(T1012+T1013)</f>
        <v>0</v>
      </c>
      <c r="V1012" s="39">
        <f t="shared" si="203"/>
        <v>0</v>
      </c>
      <c r="W1012" s="39" t="e">
        <f t="shared" si="204"/>
        <v>#DIV/0!</v>
      </c>
      <c r="X1012" s="39">
        <f t="shared" si="205"/>
        <v>0</v>
      </c>
    </row>
    <row r="1013" spans="2:24" x14ac:dyDescent="0.25">
      <c r="B1013" s="4" t="s">
        <v>57</v>
      </c>
      <c r="C1013" s="4">
        <v>1005</v>
      </c>
      <c r="D1013" s="4">
        <v>416</v>
      </c>
      <c r="E1013" s="26">
        <v>0</v>
      </c>
      <c r="F1013" s="23">
        <v>0.2</v>
      </c>
      <c r="G1013" s="30">
        <v>0</v>
      </c>
      <c r="H1013" s="30">
        <v>0</v>
      </c>
      <c r="I1013" s="29">
        <v>0</v>
      </c>
      <c r="J1013" s="37">
        <f t="shared" si="206"/>
        <v>0</v>
      </c>
      <c r="K1013" s="37">
        <f t="shared" si="207"/>
        <v>0</v>
      </c>
      <c r="L1013" t="s">
        <v>56</v>
      </c>
      <c r="M1013" s="18">
        <f t="shared" si="197"/>
        <v>0</v>
      </c>
      <c r="N1013">
        <f t="shared" si="198"/>
        <v>0</v>
      </c>
      <c r="O1013">
        <f t="shared" si="195"/>
        <v>0</v>
      </c>
      <c r="P1013">
        <f t="shared" si="196"/>
        <v>0</v>
      </c>
      <c r="Q1013">
        <f t="shared" si="199"/>
        <v>0</v>
      </c>
      <c r="R1013">
        <f t="shared" si="200"/>
        <v>0</v>
      </c>
      <c r="S1013">
        <f t="shared" si="201"/>
        <v>0</v>
      </c>
      <c r="T1013">
        <f t="shared" si="202"/>
        <v>0</v>
      </c>
      <c r="U1013" s="39">
        <f>(T1013+T1014)</f>
        <v>0</v>
      </c>
      <c r="V1013" s="39">
        <f t="shared" si="203"/>
        <v>0</v>
      </c>
      <c r="W1013" s="39" t="e">
        <f t="shared" si="204"/>
        <v>#DIV/0!</v>
      </c>
      <c r="X1013" s="39">
        <f t="shared" si="205"/>
        <v>0</v>
      </c>
    </row>
    <row r="1014" spans="2:24" x14ac:dyDescent="0.25">
      <c r="B1014" s="4" t="s">
        <v>57</v>
      </c>
      <c r="C1014" s="4">
        <v>1006</v>
      </c>
      <c r="D1014" s="4">
        <v>417</v>
      </c>
      <c r="E1014" s="26">
        <v>0</v>
      </c>
      <c r="F1014" s="23">
        <v>0.2</v>
      </c>
      <c r="G1014" s="30">
        <v>0</v>
      </c>
      <c r="H1014" s="30">
        <v>0</v>
      </c>
      <c r="I1014" s="29">
        <v>0</v>
      </c>
      <c r="J1014" s="37">
        <f t="shared" si="206"/>
        <v>0</v>
      </c>
      <c r="K1014" s="37">
        <f t="shared" si="207"/>
        <v>0</v>
      </c>
      <c r="L1014" t="s">
        <v>56</v>
      </c>
      <c r="M1014" s="18">
        <f t="shared" si="197"/>
        <v>0</v>
      </c>
      <c r="N1014">
        <f t="shared" si="198"/>
        <v>0</v>
      </c>
      <c r="O1014">
        <f t="shared" si="195"/>
        <v>0</v>
      </c>
      <c r="P1014">
        <f t="shared" si="196"/>
        <v>0</v>
      </c>
      <c r="Q1014">
        <f t="shared" si="199"/>
        <v>0</v>
      </c>
      <c r="R1014">
        <f t="shared" si="200"/>
        <v>0</v>
      </c>
      <c r="S1014">
        <f t="shared" si="201"/>
        <v>0</v>
      </c>
      <c r="T1014">
        <f t="shared" si="202"/>
        <v>0</v>
      </c>
      <c r="U1014" s="39">
        <f>(T1014+T1015)</f>
        <v>0</v>
      </c>
      <c r="V1014" s="39">
        <f t="shared" si="203"/>
        <v>0</v>
      </c>
      <c r="W1014" s="39" t="e">
        <f t="shared" si="204"/>
        <v>#DIV/0!</v>
      </c>
      <c r="X1014" s="39">
        <f t="shared" si="205"/>
        <v>0</v>
      </c>
    </row>
    <row r="1015" spans="2:24" x14ac:dyDescent="0.25">
      <c r="B1015" s="4" t="s">
        <v>57</v>
      </c>
      <c r="C1015" s="4">
        <v>1007</v>
      </c>
      <c r="D1015" s="4">
        <v>418</v>
      </c>
      <c r="E1015" s="26">
        <v>0</v>
      </c>
      <c r="F1015" s="23">
        <v>0.2</v>
      </c>
      <c r="G1015" s="30">
        <v>0</v>
      </c>
      <c r="H1015" s="30">
        <v>0</v>
      </c>
      <c r="I1015" s="29">
        <v>0</v>
      </c>
      <c r="J1015" s="37">
        <f t="shared" si="206"/>
        <v>0</v>
      </c>
      <c r="K1015" s="37">
        <f t="shared" si="207"/>
        <v>0</v>
      </c>
      <c r="L1015" t="s">
        <v>56</v>
      </c>
      <c r="M1015" s="18">
        <f t="shared" si="197"/>
        <v>0</v>
      </c>
      <c r="N1015">
        <f t="shared" si="198"/>
        <v>0</v>
      </c>
      <c r="O1015">
        <f t="shared" si="195"/>
        <v>0</v>
      </c>
      <c r="P1015">
        <f t="shared" si="196"/>
        <v>0</v>
      </c>
      <c r="Q1015">
        <f t="shared" si="199"/>
        <v>0</v>
      </c>
      <c r="R1015">
        <f t="shared" si="200"/>
        <v>0</v>
      </c>
      <c r="S1015">
        <f t="shared" si="201"/>
        <v>0</v>
      </c>
      <c r="T1015">
        <f t="shared" si="202"/>
        <v>0</v>
      </c>
      <c r="U1015" s="39">
        <f>(T1015+T1016)</f>
        <v>0</v>
      </c>
      <c r="V1015" s="39">
        <f t="shared" si="203"/>
        <v>0</v>
      </c>
      <c r="W1015" s="39" t="e">
        <f t="shared" si="204"/>
        <v>#DIV/0!</v>
      </c>
      <c r="X1015" s="39">
        <f t="shared" si="205"/>
        <v>0</v>
      </c>
    </row>
    <row r="1016" spans="2:24" x14ac:dyDescent="0.25">
      <c r="B1016" s="4" t="s">
        <v>57</v>
      </c>
      <c r="C1016" s="4">
        <v>1008</v>
      </c>
      <c r="D1016" s="4">
        <v>419</v>
      </c>
      <c r="E1016" s="26">
        <v>0</v>
      </c>
      <c r="F1016" s="23">
        <v>0.2</v>
      </c>
      <c r="G1016" s="30">
        <v>0</v>
      </c>
      <c r="H1016" s="30">
        <v>0</v>
      </c>
      <c r="I1016" s="29">
        <v>0</v>
      </c>
      <c r="J1016" s="37">
        <f t="shared" si="206"/>
        <v>0</v>
      </c>
      <c r="K1016" s="37">
        <f t="shared" si="207"/>
        <v>0</v>
      </c>
      <c r="L1016" t="s">
        <v>56</v>
      </c>
      <c r="M1016" s="18">
        <f t="shared" si="197"/>
        <v>0</v>
      </c>
      <c r="N1016">
        <f t="shared" si="198"/>
        <v>0</v>
      </c>
      <c r="O1016">
        <f t="shared" si="195"/>
        <v>0</v>
      </c>
      <c r="P1016">
        <f t="shared" si="196"/>
        <v>0</v>
      </c>
      <c r="Q1016">
        <f t="shared" si="199"/>
        <v>0</v>
      </c>
      <c r="R1016">
        <f t="shared" si="200"/>
        <v>0</v>
      </c>
      <c r="S1016">
        <f t="shared" si="201"/>
        <v>0</v>
      </c>
      <c r="T1016">
        <f t="shared" si="202"/>
        <v>0</v>
      </c>
      <c r="U1016" s="39">
        <f>(T1016+T1017)</f>
        <v>0</v>
      </c>
      <c r="V1016" s="39">
        <f t="shared" si="203"/>
        <v>0</v>
      </c>
      <c r="W1016" s="39" t="e">
        <f t="shared" si="204"/>
        <v>#DIV/0!</v>
      </c>
      <c r="X1016" s="39">
        <f t="shared" si="205"/>
        <v>0</v>
      </c>
    </row>
    <row r="1017" spans="2:24" x14ac:dyDescent="0.25">
      <c r="B1017" s="4" t="s">
        <v>57</v>
      </c>
      <c r="C1017" s="4">
        <v>1009</v>
      </c>
      <c r="D1017" s="4">
        <v>420</v>
      </c>
      <c r="E1017" s="26">
        <v>0</v>
      </c>
      <c r="F1017" s="23">
        <v>0.2</v>
      </c>
      <c r="G1017" s="30">
        <v>0</v>
      </c>
      <c r="H1017" s="30">
        <v>0</v>
      </c>
      <c r="I1017" s="29">
        <v>0</v>
      </c>
      <c r="J1017" s="37">
        <f t="shared" si="206"/>
        <v>0</v>
      </c>
      <c r="K1017" s="37">
        <f t="shared" si="207"/>
        <v>0</v>
      </c>
      <c r="L1017" t="s">
        <v>56</v>
      </c>
      <c r="M1017" s="18">
        <f t="shared" si="197"/>
        <v>0</v>
      </c>
      <c r="N1017">
        <f t="shared" si="198"/>
        <v>0</v>
      </c>
      <c r="O1017">
        <f t="shared" si="195"/>
        <v>0</v>
      </c>
      <c r="P1017">
        <f t="shared" si="196"/>
        <v>0</v>
      </c>
      <c r="Q1017">
        <f t="shared" si="199"/>
        <v>0</v>
      </c>
      <c r="R1017">
        <f t="shared" si="200"/>
        <v>0</v>
      </c>
      <c r="S1017">
        <f t="shared" si="201"/>
        <v>0</v>
      </c>
      <c r="T1017">
        <f t="shared" si="202"/>
        <v>0</v>
      </c>
      <c r="U1017" s="39">
        <f>(T1017+T1018)</f>
        <v>0</v>
      </c>
      <c r="V1017" s="39">
        <f t="shared" si="203"/>
        <v>0</v>
      </c>
      <c r="W1017" s="39" t="e">
        <f t="shared" si="204"/>
        <v>#DIV/0!</v>
      </c>
      <c r="X1017" s="39">
        <f t="shared" si="205"/>
        <v>0</v>
      </c>
    </row>
    <row r="1018" spans="2:24" x14ac:dyDescent="0.25">
      <c r="B1018" s="4" t="s">
        <v>57</v>
      </c>
      <c r="C1018" s="4">
        <v>1010</v>
      </c>
      <c r="D1018" s="4">
        <v>421</v>
      </c>
      <c r="E1018" s="26">
        <v>0</v>
      </c>
      <c r="F1018" s="23">
        <v>0.2</v>
      </c>
      <c r="G1018" s="30">
        <v>0</v>
      </c>
      <c r="H1018" s="30">
        <v>0</v>
      </c>
      <c r="I1018" s="29">
        <v>0</v>
      </c>
      <c r="J1018" s="37">
        <f t="shared" si="206"/>
        <v>0</v>
      </c>
      <c r="K1018" s="37">
        <f t="shared" si="207"/>
        <v>0</v>
      </c>
      <c r="L1018" t="s">
        <v>56</v>
      </c>
      <c r="M1018" s="18">
        <f t="shared" si="197"/>
        <v>0</v>
      </c>
      <c r="N1018">
        <f t="shared" si="198"/>
        <v>0</v>
      </c>
      <c r="O1018">
        <f t="shared" si="195"/>
        <v>0</v>
      </c>
      <c r="P1018">
        <f t="shared" si="196"/>
        <v>0</v>
      </c>
      <c r="Q1018">
        <f t="shared" si="199"/>
        <v>0</v>
      </c>
      <c r="R1018">
        <f t="shared" si="200"/>
        <v>0</v>
      </c>
      <c r="S1018">
        <f t="shared" si="201"/>
        <v>0</v>
      </c>
      <c r="T1018">
        <f t="shared" si="202"/>
        <v>0</v>
      </c>
      <c r="U1018" s="39">
        <f>(T1018+T1019)</f>
        <v>0</v>
      </c>
      <c r="V1018" s="39">
        <f t="shared" si="203"/>
        <v>0</v>
      </c>
      <c r="W1018" s="39" t="e">
        <f t="shared" si="204"/>
        <v>#DIV/0!</v>
      </c>
      <c r="X1018" s="39">
        <f t="shared" si="205"/>
        <v>0</v>
      </c>
    </row>
    <row r="1019" spans="2:24" x14ac:dyDescent="0.25">
      <c r="B1019" s="4" t="s">
        <v>57</v>
      </c>
      <c r="C1019" s="4">
        <v>1011</v>
      </c>
      <c r="D1019" s="4">
        <v>422</v>
      </c>
      <c r="E1019" s="26">
        <v>0</v>
      </c>
      <c r="F1019" s="23">
        <v>0.2</v>
      </c>
      <c r="G1019" s="30">
        <v>0</v>
      </c>
      <c r="H1019" s="30">
        <v>0</v>
      </c>
      <c r="I1019" s="29">
        <v>0</v>
      </c>
      <c r="J1019" s="37">
        <f t="shared" si="206"/>
        <v>0</v>
      </c>
      <c r="K1019" s="37">
        <f t="shared" si="207"/>
        <v>0</v>
      </c>
      <c r="L1019" t="s">
        <v>56</v>
      </c>
      <c r="M1019" s="18">
        <f t="shared" si="197"/>
        <v>0</v>
      </c>
      <c r="N1019">
        <f t="shared" si="198"/>
        <v>0</v>
      </c>
      <c r="O1019">
        <f t="shared" si="195"/>
        <v>0</v>
      </c>
      <c r="P1019">
        <f t="shared" si="196"/>
        <v>0</v>
      </c>
      <c r="Q1019">
        <f t="shared" si="199"/>
        <v>0</v>
      </c>
      <c r="R1019">
        <f t="shared" si="200"/>
        <v>0</v>
      </c>
      <c r="S1019">
        <f t="shared" si="201"/>
        <v>0</v>
      </c>
      <c r="T1019">
        <f t="shared" si="202"/>
        <v>0</v>
      </c>
      <c r="U1019" s="39">
        <f>(T1019+T1020)</f>
        <v>0</v>
      </c>
      <c r="V1019" s="39">
        <f t="shared" si="203"/>
        <v>0</v>
      </c>
      <c r="W1019" s="39" t="e">
        <f t="shared" si="204"/>
        <v>#DIV/0!</v>
      </c>
      <c r="X1019" s="39">
        <f t="shared" si="205"/>
        <v>0</v>
      </c>
    </row>
    <row r="1020" spans="2:24" x14ac:dyDescent="0.25">
      <c r="B1020" s="4" t="s">
        <v>57</v>
      </c>
      <c r="C1020" s="4">
        <v>1012</v>
      </c>
      <c r="D1020" s="4">
        <v>423</v>
      </c>
      <c r="E1020" s="26">
        <v>0</v>
      </c>
      <c r="F1020" s="23">
        <v>0.2</v>
      </c>
      <c r="G1020" s="30">
        <v>0</v>
      </c>
      <c r="H1020" s="30">
        <v>0</v>
      </c>
      <c r="I1020" s="29">
        <v>0</v>
      </c>
      <c r="J1020" s="37">
        <f t="shared" si="206"/>
        <v>0</v>
      </c>
      <c r="K1020" s="37">
        <f t="shared" si="207"/>
        <v>0</v>
      </c>
      <c r="L1020" t="s">
        <v>56</v>
      </c>
      <c r="M1020" s="18">
        <f t="shared" si="197"/>
        <v>0</v>
      </c>
      <c r="N1020">
        <f t="shared" si="198"/>
        <v>0</v>
      </c>
      <c r="O1020">
        <f t="shared" si="195"/>
        <v>0</v>
      </c>
      <c r="P1020">
        <f t="shared" si="196"/>
        <v>0</v>
      </c>
      <c r="Q1020">
        <f t="shared" si="199"/>
        <v>0</v>
      </c>
      <c r="R1020">
        <f t="shared" si="200"/>
        <v>0</v>
      </c>
      <c r="S1020">
        <f t="shared" si="201"/>
        <v>0</v>
      </c>
      <c r="T1020">
        <f t="shared" si="202"/>
        <v>0</v>
      </c>
      <c r="U1020" s="39">
        <f>(T1020+T1021)</f>
        <v>0</v>
      </c>
      <c r="V1020" s="39">
        <f t="shared" si="203"/>
        <v>0</v>
      </c>
      <c r="W1020" s="39" t="e">
        <f t="shared" si="204"/>
        <v>#DIV/0!</v>
      </c>
      <c r="X1020" s="39">
        <f t="shared" si="205"/>
        <v>0</v>
      </c>
    </row>
    <row r="1021" spans="2:24" x14ac:dyDescent="0.25">
      <c r="B1021" s="4" t="s">
        <v>57</v>
      </c>
      <c r="C1021" s="4">
        <v>1013</v>
      </c>
      <c r="D1021" s="4">
        <v>424</v>
      </c>
      <c r="E1021" s="26">
        <v>0</v>
      </c>
      <c r="F1021" s="23">
        <v>0.2</v>
      </c>
      <c r="G1021" s="30">
        <v>0</v>
      </c>
      <c r="H1021" s="30">
        <v>0</v>
      </c>
      <c r="I1021" s="29">
        <v>0</v>
      </c>
      <c r="J1021" s="37">
        <f t="shared" si="206"/>
        <v>0</v>
      </c>
      <c r="K1021" s="37">
        <f t="shared" si="207"/>
        <v>0</v>
      </c>
      <c r="L1021" t="s">
        <v>56</v>
      </c>
      <c r="M1021" s="18">
        <f t="shared" si="197"/>
        <v>0</v>
      </c>
      <c r="N1021">
        <f t="shared" si="198"/>
        <v>0</v>
      </c>
      <c r="O1021">
        <f t="shared" si="195"/>
        <v>0</v>
      </c>
      <c r="P1021">
        <f t="shared" si="196"/>
        <v>0</v>
      </c>
      <c r="Q1021">
        <f t="shared" si="199"/>
        <v>0</v>
      </c>
      <c r="R1021">
        <f t="shared" si="200"/>
        <v>0</v>
      </c>
      <c r="S1021">
        <f t="shared" si="201"/>
        <v>0</v>
      </c>
      <c r="T1021">
        <f t="shared" si="202"/>
        <v>0</v>
      </c>
      <c r="U1021" s="39">
        <f>(T1021+T1022)</f>
        <v>0</v>
      </c>
      <c r="V1021" s="39">
        <f t="shared" si="203"/>
        <v>0</v>
      </c>
      <c r="W1021" s="39" t="e">
        <f t="shared" si="204"/>
        <v>#DIV/0!</v>
      </c>
      <c r="X1021" s="39">
        <f t="shared" si="205"/>
        <v>0</v>
      </c>
    </row>
    <row r="1022" spans="2:24" x14ac:dyDescent="0.25">
      <c r="B1022" s="4" t="s">
        <v>57</v>
      </c>
      <c r="C1022" s="4">
        <v>1014</v>
      </c>
      <c r="D1022" s="4">
        <v>425</v>
      </c>
      <c r="E1022" s="26">
        <v>0</v>
      </c>
      <c r="F1022" s="23">
        <v>0.2</v>
      </c>
      <c r="G1022" s="30">
        <v>0</v>
      </c>
      <c r="H1022" s="30">
        <v>0</v>
      </c>
      <c r="I1022" s="29">
        <v>0</v>
      </c>
      <c r="J1022" s="37">
        <f t="shared" si="206"/>
        <v>0</v>
      </c>
      <c r="K1022" s="37">
        <f t="shared" si="207"/>
        <v>0</v>
      </c>
      <c r="L1022" t="s">
        <v>56</v>
      </c>
      <c r="M1022" s="18">
        <f t="shared" si="197"/>
        <v>0</v>
      </c>
      <c r="N1022">
        <f t="shared" si="198"/>
        <v>0</v>
      </c>
      <c r="O1022">
        <f t="shared" si="195"/>
        <v>0</v>
      </c>
      <c r="P1022">
        <f t="shared" si="196"/>
        <v>0</v>
      </c>
      <c r="Q1022">
        <f t="shared" si="199"/>
        <v>0</v>
      </c>
      <c r="R1022">
        <f t="shared" si="200"/>
        <v>0</v>
      </c>
      <c r="S1022">
        <f t="shared" si="201"/>
        <v>0</v>
      </c>
      <c r="T1022">
        <f t="shared" si="202"/>
        <v>0</v>
      </c>
      <c r="U1022" s="39">
        <f>(T1022+T1023)</f>
        <v>0</v>
      </c>
      <c r="V1022" s="39">
        <f t="shared" si="203"/>
        <v>0</v>
      </c>
      <c r="W1022" s="39" t="e">
        <f t="shared" si="204"/>
        <v>#DIV/0!</v>
      </c>
      <c r="X1022" s="39">
        <f t="shared" si="205"/>
        <v>0</v>
      </c>
    </row>
    <row r="1023" spans="2:24" x14ac:dyDescent="0.25">
      <c r="B1023" s="4" t="s">
        <v>57</v>
      </c>
      <c r="C1023" s="4">
        <v>1015</v>
      </c>
      <c r="D1023" s="4">
        <v>426</v>
      </c>
      <c r="E1023" s="26">
        <v>0</v>
      </c>
      <c r="F1023" s="23">
        <v>0.2</v>
      </c>
      <c r="G1023" s="30">
        <v>0</v>
      </c>
      <c r="H1023" s="30">
        <v>0</v>
      </c>
      <c r="I1023" s="29">
        <v>0</v>
      </c>
      <c r="J1023" s="37">
        <f t="shared" si="206"/>
        <v>0</v>
      </c>
      <c r="K1023" s="37">
        <f t="shared" si="207"/>
        <v>0</v>
      </c>
      <c r="L1023" t="s">
        <v>56</v>
      </c>
      <c r="M1023" s="18">
        <f t="shared" si="197"/>
        <v>0</v>
      </c>
      <c r="N1023">
        <f t="shared" si="198"/>
        <v>0</v>
      </c>
      <c r="O1023">
        <f t="shared" si="195"/>
        <v>0</v>
      </c>
      <c r="P1023">
        <f t="shared" si="196"/>
        <v>0</v>
      </c>
      <c r="Q1023">
        <f t="shared" si="199"/>
        <v>0</v>
      </c>
      <c r="R1023">
        <f t="shared" si="200"/>
        <v>0</v>
      </c>
      <c r="S1023">
        <f t="shared" si="201"/>
        <v>0</v>
      </c>
      <c r="T1023">
        <f t="shared" si="202"/>
        <v>0</v>
      </c>
      <c r="U1023" s="39">
        <f>(T1023+T1024)</f>
        <v>0</v>
      </c>
      <c r="V1023" s="39">
        <f t="shared" si="203"/>
        <v>0</v>
      </c>
      <c r="W1023" s="39" t="e">
        <f t="shared" si="204"/>
        <v>#DIV/0!</v>
      </c>
      <c r="X1023" s="39">
        <f t="shared" si="205"/>
        <v>0</v>
      </c>
    </row>
    <row r="1024" spans="2:24" x14ac:dyDescent="0.25">
      <c r="B1024" s="4" t="s">
        <v>57</v>
      </c>
      <c r="C1024" s="4">
        <v>1016</v>
      </c>
      <c r="D1024" s="4">
        <v>427</v>
      </c>
      <c r="E1024" s="26">
        <v>0</v>
      </c>
      <c r="F1024" s="23">
        <v>0.2</v>
      </c>
      <c r="G1024" s="30">
        <v>0</v>
      </c>
      <c r="H1024" s="30">
        <v>0</v>
      </c>
      <c r="I1024" s="29">
        <v>0</v>
      </c>
      <c r="J1024" s="37">
        <f t="shared" si="206"/>
        <v>0</v>
      </c>
      <c r="K1024" s="37">
        <f t="shared" si="207"/>
        <v>0</v>
      </c>
      <c r="L1024" t="s">
        <v>56</v>
      </c>
      <c r="M1024" s="18">
        <f t="shared" si="197"/>
        <v>0</v>
      </c>
      <c r="N1024">
        <f t="shared" si="198"/>
        <v>0</v>
      </c>
      <c r="O1024">
        <f t="shared" si="195"/>
        <v>0</v>
      </c>
      <c r="P1024">
        <f t="shared" si="196"/>
        <v>0</v>
      </c>
      <c r="Q1024">
        <f t="shared" si="199"/>
        <v>0</v>
      </c>
      <c r="R1024">
        <f t="shared" si="200"/>
        <v>0</v>
      </c>
      <c r="S1024">
        <f t="shared" si="201"/>
        <v>0</v>
      </c>
      <c r="T1024">
        <f t="shared" si="202"/>
        <v>0</v>
      </c>
      <c r="U1024" s="39">
        <f>(T1024+T1025)</f>
        <v>0</v>
      </c>
      <c r="V1024" s="39">
        <f t="shared" si="203"/>
        <v>0</v>
      </c>
      <c r="W1024" s="39" t="e">
        <f t="shared" si="204"/>
        <v>#DIV/0!</v>
      </c>
      <c r="X1024" s="39">
        <f t="shared" si="205"/>
        <v>0</v>
      </c>
    </row>
    <row r="1025" spans="2:24" x14ac:dyDescent="0.25">
      <c r="B1025" s="4" t="s">
        <v>57</v>
      </c>
      <c r="C1025" s="4">
        <v>1017</v>
      </c>
      <c r="D1025" s="4">
        <v>428</v>
      </c>
      <c r="E1025" s="26">
        <v>0</v>
      </c>
      <c r="F1025" s="23">
        <v>0.2</v>
      </c>
      <c r="G1025" s="30">
        <v>0</v>
      </c>
      <c r="H1025" s="30">
        <v>0</v>
      </c>
      <c r="I1025" s="29">
        <v>0</v>
      </c>
      <c r="J1025" s="37">
        <f t="shared" si="206"/>
        <v>0</v>
      </c>
      <c r="K1025" s="37">
        <f t="shared" si="207"/>
        <v>0</v>
      </c>
      <c r="L1025" t="s">
        <v>56</v>
      </c>
      <c r="M1025" s="18">
        <f t="shared" si="197"/>
        <v>0</v>
      </c>
      <c r="N1025">
        <f t="shared" si="198"/>
        <v>0</v>
      </c>
      <c r="O1025">
        <f t="shared" si="195"/>
        <v>0</v>
      </c>
      <c r="P1025">
        <f t="shared" si="196"/>
        <v>0</v>
      </c>
      <c r="Q1025">
        <f t="shared" si="199"/>
        <v>0</v>
      </c>
      <c r="R1025">
        <f t="shared" si="200"/>
        <v>0</v>
      </c>
      <c r="S1025">
        <f t="shared" si="201"/>
        <v>0</v>
      </c>
      <c r="T1025">
        <f t="shared" si="202"/>
        <v>0</v>
      </c>
      <c r="U1025" s="39">
        <f>(T1025+T1026)</f>
        <v>0</v>
      </c>
      <c r="V1025" s="39">
        <f t="shared" si="203"/>
        <v>0</v>
      </c>
      <c r="W1025" s="39" t="e">
        <f t="shared" si="204"/>
        <v>#DIV/0!</v>
      </c>
      <c r="X1025" s="39">
        <f t="shared" si="205"/>
        <v>0</v>
      </c>
    </row>
    <row r="1026" spans="2:24" x14ac:dyDescent="0.25">
      <c r="B1026" s="4" t="s">
        <v>57</v>
      </c>
      <c r="C1026" s="4">
        <v>1018</v>
      </c>
      <c r="D1026" s="4">
        <v>429</v>
      </c>
      <c r="E1026" s="26">
        <v>0</v>
      </c>
      <c r="F1026" s="23">
        <v>0.2</v>
      </c>
      <c r="G1026" s="30">
        <v>0</v>
      </c>
      <c r="H1026" s="30">
        <v>0</v>
      </c>
      <c r="I1026" s="29">
        <v>0</v>
      </c>
      <c r="J1026" s="37">
        <f t="shared" si="206"/>
        <v>0</v>
      </c>
      <c r="K1026" s="37">
        <f t="shared" si="207"/>
        <v>0</v>
      </c>
      <c r="L1026" t="s">
        <v>56</v>
      </c>
      <c r="M1026" s="18">
        <f t="shared" si="197"/>
        <v>0</v>
      </c>
      <c r="N1026">
        <f t="shared" si="198"/>
        <v>0</v>
      </c>
      <c r="O1026">
        <f t="shared" si="195"/>
        <v>0</v>
      </c>
      <c r="P1026">
        <f t="shared" si="196"/>
        <v>0</v>
      </c>
      <c r="Q1026">
        <f t="shared" si="199"/>
        <v>0</v>
      </c>
      <c r="R1026">
        <f t="shared" si="200"/>
        <v>0</v>
      </c>
      <c r="S1026">
        <f t="shared" si="201"/>
        <v>0</v>
      </c>
      <c r="T1026">
        <f t="shared" si="202"/>
        <v>0</v>
      </c>
      <c r="U1026" s="39">
        <f>(T1026+T1027)</f>
        <v>0</v>
      </c>
      <c r="V1026" s="39">
        <f t="shared" si="203"/>
        <v>0</v>
      </c>
      <c r="W1026" s="39" t="e">
        <f t="shared" si="204"/>
        <v>#DIV/0!</v>
      </c>
      <c r="X1026" s="39">
        <f t="shared" si="205"/>
        <v>0</v>
      </c>
    </row>
    <row r="1027" spans="2:24" x14ac:dyDescent="0.25">
      <c r="B1027" s="4" t="s">
        <v>57</v>
      </c>
      <c r="C1027" s="4">
        <v>1019</v>
      </c>
      <c r="D1027" s="4">
        <v>430</v>
      </c>
      <c r="E1027" s="26">
        <v>0</v>
      </c>
      <c r="F1027" s="23">
        <v>0.2</v>
      </c>
      <c r="G1027" s="30">
        <v>0</v>
      </c>
      <c r="H1027" s="30">
        <v>0</v>
      </c>
      <c r="I1027" s="29">
        <v>0</v>
      </c>
      <c r="J1027" s="37">
        <f t="shared" si="206"/>
        <v>0</v>
      </c>
      <c r="K1027" s="37">
        <f t="shared" si="207"/>
        <v>0</v>
      </c>
      <c r="L1027" t="s">
        <v>56</v>
      </c>
      <c r="M1027" s="18">
        <f t="shared" si="197"/>
        <v>0</v>
      </c>
      <c r="N1027">
        <f t="shared" si="198"/>
        <v>0</v>
      </c>
      <c r="O1027">
        <f t="shared" si="195"/>
        <v>0</v>
      </c>
      <c r="P1027">
        <f t="shared" si="196"/>
        <v>0</v>
      </c>
      <c r="Q1027">
        <f t="shared" si="199"/>
        <v>0</v>
      </c>
      <c r="R1027">
        <f t="shared" si="200"/>
        <v>0</v>
      </c>
      <c r="S1027">
        <f t="shared" si="201"/>
        <v>0</v>
      </c>
      <c r="T1027">
        <f t="shared" si="202"/>
        <v>0</v>
      </c>
      <c r="U1027" s="39">
        <f>(T1027+T1028)</f>
        <v>0</v>
      </c>
      <c r="V1027" s="39">
        <f t="shared" si="203"/>
        <v>0</v>
      </c>
      <c r="W1027" s="39" t="e">
        <f t="shared" si="204"/>
        <v>#DIV/0!</v>
      </c>
      <c r="X1027" s="39">
        <f t="shared" si="205"/>
        <v>0</v>
      </c>
    </row>
    <row r="1028" spans="2:24" x14ac:dyDescent="0.25">
      <c r="B1028" s="4" t="s">
        <v>57</v>
      </c>
      <c r="C1028" s="4">
        <v>1020</v>
      </c>
      <c r="D1028" s="4">
        <v>431</v>
      </c>
      <c r="E1028" s="26">
        <v>0</v>
      </c>
      <c r="F1028" s="23">
        <v>0.2</v>
      </c>
      <c r="G1028" s="30">
        <v>0</v>
      </c>
      <c r="H1028" s="30">
        <v>0</v>
      </c>
      <c r="I1028" s="29">
        <v>0</v>
      </c>
      <c r="J1028" s="37">
        <f t="shared" si="206"/>
        <v>0</v>
      </c>
      <c r="K1028" s="37">
        <f t="shared" si="207"/>
        <v>0</v>
      </c>
      <c r="L1028" t="s">
        <v>56</v>
      </c>
      <c r="M1028" s="18">
        <f t="shared" si="197"/>
        <v>0</v>
      </c>
      <c r="N1028">
        <f t="shared" si="198"/>
        <v>0</v>
      </c>
      <c r="O1028">
        <f t="shared" si="195"/>
        <v>0</v>
      </c>
      <c r="P1028">
        <f t="shared" si="196"/>
        <v>0</v>
      </c>
      <c r="Q1028">
        <f t="shared" si="199"/>
        <v>0</v>
      </c>
      <c r="R1028">
        <f t="shared" si="200"/>
        <v>0</v>
      </c>
      <c r="S1028">
        <f t="shared" si="201"/>
        <v>0</v>
      </c>
      <c r="T1028">
        <f t="shared" si="202"/>
        <v>0</v>
      </c>
      <c r="U1028" s="39">
        <f>(T1028+T1029)</f>
        <v>0</v>
      </c>
      <c r="V1028" s="39">
        <f t="shared" si="203"/>
        <v>0</v>
      </c>
      <c r="W1028" s="39" t="e">
        <f t="shared" si="204"/>
        <v>#DIV/0!</v>
      </c>
      <c r="X1028" s="39">
        <f t="shared" si="205"/>
        <v>0</v>
      </c>
    </row>
    <row r="1029" spans="2:24" x14ac:dyDescent="0.25">
      <c r="B1029" s="4" t="s">
        <v>57</v>
      </c>
      <c r="C1029" s="4">
        <v>1021</v>
      </c>
      <c r="D1029" s="4">
        <v>432</v>
      </c>
      <c r="E1029" s="26">
        <v>0</v>
      </c>
      <c r="F1029" s="23">
        <v>0.2</v>
      </c>
      <c r="G1029" s="30">
        <v>0</v>
      </c>
      <c r="H1029" s="30">
        <v>0</v>
      </c>
      <c r="I1029" s="29">
        <v>0</v>
      </c>
      <c r="J1029" s="37">
        <f t="shared" si="206"/>
        <v>0</v>
      </c>
      <c r="K1029" s="37">
        <f t="shared" si="207"/>
        <v>0</v>
      </c>
      <c r="L1029" t="s">
        <v>56</v>
      </c>
      <c r="M1029" s="18">
        <f t="shared" si="197"/>
        <v>0</v>
      </c>
      <c r="N1029">
        <f t="shared" si="198"/>
        <v>0</v>
      </c>
      <c r="O1029">
        <f t="shared" si="195"/>
        <v>0</v>
      </c>
      <c r="P1029">
        <f t="shared" si="196"/>
        <v>0</v>
      </c>
      <c r="Q1029">
        <f t="shared" si="199"/>
        <v>0</v>
      </c>
      <c r="R1029">
        <f t="shared" si="200"/>
        <v>0</v>
      </c>
      <c r="S1029">
        <f t="shared" si="201"/>
        <v>0</v>
      </c>
      <c r="T1029">
        <f t="shared" si="202"/>
        <v>0</v>
      </c>
      <c r="U1029" s="39">
        <f>(T1029+T1030)</f>
        <v>0</v>
      </c>
      <c r="V1029" s="39">
        <f t="shared" si="203"/>
        <v>0</v>
      </c>
      <c r="W1029" s="39" t="e">
        <f t="shared" si="204"/>
        <v>#DIV/0!</v>
      </c>
      <c r="X1029" s="39">
        <f t="shared" si="205"/>
        <v>0</v>
      </c>
    </row>
    <row r="1030" spans="2:24" x14ac:dyDescent="0.25">
      <c r="B1030" s="4" t="s">
        <v>57</v>
      </c>
      <c r="C1030" s="4">
        <v>1022</v>
      </c>
      <c r="D1030" s="4">
        <v>433</v>
      </c>
      <c r="E1030" s="26">
        <v>0</v>
      </c>
      <c r="F1030" s="23">
        <v>0.2</v>
      </c>
      <c r="G1030" s="30">
        <v>0</v>
      </c>
      <c r="H1030" s="30">
        <v>0</v>
      </c>
      <c r="I1030" s="29">
        <v>0</v>
      </c>
      <c r="J1030" s="37">
        <f t="shared" si="206"/>
        <v>0</v>
      </c>
      <c r="K1030" s="37">
        <f t="shared" si="207"/>
        <v>0</v>
      </c>
      <c r="L1030" t="s">
        <v>56</v>
      </c>
      <c r="M1030" s="18">
        <f t="shared" si="197"/>
        <v>0</v>
      </c>
      <c r="N1030">
        <f t="shared" si="198"/>
        <v>0</v>
      </c>
      <c r="O1030">
        <f t="shared" si="195"/>
        <v>0</v>
      </c>
      <c r="P1030">
        <f t="shared" si="196"/>
        <v>0</v>
      </c>
      <c r="Q1030">
        <f t="shared" si="199"/>
        <v>0</v>
      </c>
      <c r="R1030">
        <f t="shared" si="200"/>
        <v>0</v>
      </c>
      <c r="S1030">
        <f t="shared" si="201"/>
        <v>0</v>
      </c>
      <c r="T1030">
        <f t="shared" si="202"/>
        <v>0</v>
      </c>
      <c r="U1030" s="39">
        <f>(T1030+T1031)</f>
        <v>0</v>
      </c>
      <c r="V1030" s="39">
        <f t="shared" si="203"/>
        <v>0</v>
      </c>
      <c r="W1030" s="39" t="e">
        <f t="shared" si="204"/>
        <v>#DIV/0!</v>
      </c>
      <c r="X1030" s="39">
        <f t="shared" si="205"/>
        <v>0</v>
      </c>
    </row>
    <row r="1031" spans="2:24" x14ac:dyDescent="0.25">
      <c r="B1031" s="6" t="s">
        <v>58</v>
      </c>
      <c r="C1031" s="6">
        <v>1023</v>
      </c>
      <c r="D1031" s="6">
        <v>1</v>
      </c>
      <c r="E1031" s="27">
        <v>0</v>
      </c>
      <c r="F1031" s="23">
        <v>0.2</v>
      </c>
      <c r="G1031" s="31">
        <v>0</v>
      </c>
      <c r="H1031" s="31">
        <v>0</v>
      </c>
      <c r="I1031" s="29">
        <v>0</v>
      </c>
      <c r="J1031" s="37">
        <f t="shared" si="206"/>
        <v>0</v>
      </c>
      <c r="K1031" s="37">
        <f t="shared" si="207"/>
        <v>0</v>
      </c>
      <c r="L1031" t="s">
        <v>56</v>
      </c>
      <c r="M1031" s="18">
        <f t="shared" si="197"/>
        <v>0</v>
      </c>
      <c r="N1031">
        <f t="shared" si="198"/>
        <v>0</v>
      </c>
      <c r="O1031">
        <f t="shared" si="195"/>
        <v>0</v>
      </c>
      <c r="P1031">
        <f t="shared" si="196"/>
        <v>0</v>
      </c>
      <c r="Q1031">
        <f t="shared" si="199"/>
        <v>0</v>
      </c>
      <c r="R1031">
        <f t="shared" si="200"/>
        <v>0</v>
      </c>
      <c r="S1031">
        <f t="shared" si="201"/>
        <v>0</v>
      </c>
      <c r="T1031">
        <f t="shared" si="202"/>
        <v>0</v>
      </c>
      <c r="U1031" s="39">
        <f>(T1031+T1032)</f>
        <v>0</v>
      </c>
      <c r="V1031" s="39">
        <f t="shared" si="203"/>
        <v>0</v>
      </c>
      <c r="W1031" s="39" t="e">
        <f t="shared" si="204"/>
        <v>#DIV/0!</v>
      </c>
      <c r="X1031" s="39">
        <f t="shared" si="205"/>
        <v>0</v>
      </c>
    </row>
    <row r="1032" spans="2:24" x14ac:dyDescent="0.25">
      <c r="B1032" s="6" t="s">
        <v>58</v>
      </c>
      <c r="C1032" s="6">
        <v>1024</v>
      </c>
      <c r="D1032" s="6">
        <v>2</v>
      </c>
      <c r="E1032" s="27">
        <v>0</v>
      </c>
      <c r="F1032" s="23">
        <v>0.2</v>
      </c>
      <c r="G1032" s="31">
        <v>0</v>
      </c>
      <c r="H1032" s="31">
        <v>0</v>
      </c>
      <c r="I1032" s="29">
        <v>0</v>
      </c>
      <c r="J1032" s="37">
        <f t="shared" si="206"/>
        <v>0</v>
      </c>
      <c r="K1032" s="37">
        <f t="shared" si="207"/>
        <v>0</v>
      </c>
      <c r="L1032" t="s">
        <v>56</v>
      </c>
      <c r="M1032" s="18">
        <f t="shared" si="197"/>
        <v>0</v>
      </c>
      <c r="N1032">
        <f t="shared" si="198"/>
        <v>0</v>
      </c>
      <c r="O1032">
        <f t="shared" si="195"/>
        <v>0</v>
      </c>
      <c r="P1032">
        <f t="shared" si="196"/>
        <v>0</v>
      </c>
      <c r="Q1032">
        <f t="shared" si="199"/>
        <v>0</v>
      </c>
      <c r="R1032">
        <f t="shared" si="200"/>
        <v>0</v>
      </c>
      <c r="S1032">
        <f t="shared" si="201"/>
        <v>0</v>
      </c>
      <c r="T1032">
        <f t="shared" si="202"/>
        <v>0</v>
      </c>
      <c r="U1032" s="39">
        <f>(T1032+T1033)</f>
        <v>0</v>
      </c>
      <c r="V1032" s="39">
        <f t="shared" si="203"/>
        <v>0</v>
      </c>
      <c r="W1032" s="39" t="e">
        <f t="shared" si="204"/>
        <v>#DIV/0!</v>
      </c>
      <c r="X1032" s="39">
        <f t="shared" si="205"/>
        <v>0</v>
      </c>
    </row>
    <row r="1033" spans="2:24" x14ac:dyDescent="0.25">
      <c r="B1033" s="6" t="s">
        <v>58</v>
      </c>
      <c r="C1033" s="6">
        <v>1025</v>
      </c>
      <c r="D1033" s="6">
        <v>3</v>
      </c>
      <c r="E1033" s="27">
        <v>0</v>
      </c>
      <c r="F1033" s="23">
        <v>0.2</v>
      </c>
      <c r="G1033" s="31">
        <v>0</v>
      </c>
      <c r="H1033" s="31">
        <v>0</v>
      </c>
      <c r="I1033" s="29">
        <v>0</v>
      </c>
      <c r="J1033" s="37">
        <f t="shared" si="206"/>
        <v>0</v>
      </c>
      <c r="K1033" s="37">
        <f t="shared" si="207"/>
        <v>0</v>
      </c>
      <c r="L1033" t="s">
        <v>56</v>
      </c>
      <c r="M1033" s="18">
        <f t="shared" si="197"/>
        <v>0</v>
      </c>
      <c r="N1033">
        <f t="shared" si="198"/>
        <v>0</v>
      </c>
      <c r="O1033">
        <f t="shared" si="195"/>
        <v>0</v>
      </c>
      <c r="P1033">
        <f t="shared" si="196"/>
        <v>0</v>
      </c>
      <c r="Q1033">
        <f t="shared" si="199"/>
        <v>3016.1969838</v>
      </c>
      <c r="R1033">
        <f t="shared" si="200"/>
        <v>0</v>
      </c>
      <c r="S1033">
        <f t="shared" si="201"/>
        <v>0</v>
      </c>
      <c r="T1033">
        <f t="shared" si="202"/>
        <v>0</v>
      </c>
      <c r="U1033" s="39">
        <f>(T1033+T1034)</f>
        <v>670.26532613400366</v>
      </c>
      <c r="V1033" s="39">
        <f t="shared" si="203"/>
        <v>0</v>
      </c>
      <c r="W1033" s="39" t="e">
        <f t="shared" si="204"/>
        <v>#DIV/0!</v>
      </c>
      <c r="X1033" s="39">
        <f t="shared" si="205"/>
        <v>0</v>
      </c>
    </row>
    <row r="1034" spans="2:24" x14ac:dyDescent="0.25">
      <c r="B1034" s="6" t="s">
        <v>58</v>
      </c>
      <c r="C1034" s="6">
        <v>1026</v>
      </c>
      <c r="D1034" s="6">
        <v>4</v>
      </c>
      <c r="E1034" s="27">
        <v>0</v>
      </c>
      <c r="F1034" s="23">
        <v>0.2</v>
      </c>
      <c r="G1034" s="31">
        <v>0.11</v>
      </c>
      <c r="H1034" s="31">
        <v>0.4</v>
      </c>
      <c r="I1034" s="29">
        <v>0</v>
      </c>
      <c r="J1034" s="37">
        <f t="shared" si="206"/>
        <v>0</v>
      </c>
      <c r="K1034" s="37">
        <f t="shared" si="207"/>
        <v>0</v>
      </c>
      <c r="L1034" t="s">
        <v>56</v>
      </c>
      <c r="M1034" s="18">
        <f t="shared" si="197"/>
        <v>149.30080000000001</v>
      </c>
      <c r="N1034">
        <f t="shared" si="198"/>
        <v>233.2</v>
      </c>
      <c r="O1034">
        <f t="shared" si="195"/>
        <v>3016.1969838</v>
      </c>
      <c r="P1034">
        <f t="shared" si="196"/>
        <v>3016.1969838</v>
      </c>
      <c r="Q1034">
        <f t="shared" si="199"/>
        <v>16589.096983799998</v>
      </c>
      <c r="R1034">
        <f t="shared" si="200"/>
        <v>0</v>
      </c>
      <c r="S1034">
        <f t="shared" si="201"/>
        <v>0</v>
      </c>
      <c r="T1034">
        <f t="shared" si="202"/>
        <v>670.26532613400366</v>
      </c>
      <c r="U1034" s="39">
        <f>(T1034+T1035)</f>
        <v>14243.165326134003</v>
      </c>
      <c r="V1034" s="39">
        <f t="shared" si="203"/>
        <v>0</v>
      </c>
      <c r="W1034" s="39">
        <f t="shared" si="204"/>
        <v>7540.4924594999993</v>
      </c>
      <c r="X1034" s="39">
        <f t="shared" si="205"/>
        <v>603.23939675999998</v>
      </c>
    </row>
    <row r="1035" spans="2:24" x14ac:dyDescent="0.25">
      <c r="B1035" s="6" t="s">
        <v>58</v>
      </c>
      <c r="C1035" s="6">
        <v>1027</v>
      </c>
      <c r="D1035" s="6">
        <v>5</v>
      </c>
      <c r="E1035" s="27">
        <v>0.222222</v>
      </c>
      <c r="F1035" s="23">
        <v>0.2</v>
      </c>
      <c r="G1035" s="31">
        <v>0.5</v>
      </c>
      <c r="H1035" s="31">
        <v>1.8</v>
      </c>
      <c r="I1035" s="29">
        <v>0.59</v>
      </c>
      <c r="J1035" s="37">
        <f t="shared" si="206"/>
        <v>1.4706110293874999E-2</v>
      </c>
      <c r="K1035" s="37">
        <f t="shared" si="207"/>
        <v>235.55531999999999</v>
      </c>
      <c r="L1035" t="s">
        <v>56</v>
      </c>
      <c r="M1035" s="18">
        <f t="shared" si="197"/>
        <v>678.64</v>
      </c>
      <c r="N1035">
        <f t="shared" si="198"/>
        <v>1060</v>
      </c>
      <c r="O1035">
        <f t="shared" si="195"/>
        <v>13572.9</v>
      </c>
      <c r="P1035">
        <f t="shared" si="196"/>
        <v>13572.9</v>
      </c>
      <c r="Q1035">
        <f t="shared" si="199"/>
        <v>45997.051508099998</v>
      </c>
      <c r="R1035">
        <f t="shared" si="200"/>
        <v>0</v>
      </c>
      <c r="S1035">
        <f t="shared" si="201"/>
        <v>0</v>
      </c>
      <c r="T1035">
        <f t="shared" si="202"/>
        <v>13572.9</v>
      </c>
      <c r="U1035" s="39">
        <f>(T1035+T1036)</f>
        <v>91030.598872033486</v>
      </c>
      <c r="V1035" s="39">
        <f t="shared" si="203"/>
        <v>0</v>
      </c>
      <c r="W1035" s="39">
        <f t="shared" si="204"/>
        <v>7540.5</v>
      </c>
      <c r="X1035" s="39">
        <f t="shared" si="205"/>
        <v>2714.58</v>
      </c>
    </row>
    <row r="1036" spans="2:24" x14ac:dyDescent="0.25">
      <c r="B1036" s="6" t="s">
        <v>58</v>
      </c>
      <c r="C1036" s="6">
        <v>1028</v>
      </c>
      <c r="D1036" s="6">
        <v>6</v>
      </c>
      <c r="E1036" s="27">
        <v>1</v>
      </c>
      <c r="F1036" s="23">
        <v>0.2</v>
      </c>
      <c r="G1036" s="31">
        <v>1.08</v>
      </c>
      <c r="H1036" s="31">
        <v>3.9</v>
      </c>
      <c r="I1036" s="29">
        <v>12</v>
      </c>
      <c r="J1036" s="37">
        <f t="shared" si="206"/>
        <v>6.6177562499999995E-2</v>
      </c>
      <c r="K1036" s="37">
        <f t="shared" si="207"/>
        <v>1060</v>
      </c>
      <c r="L1036" t="s">
        <v>56</v>
      </c>
      <c r="M1036" s="18">
        <f t="shared" si="197"/>
        <v>1465.8624</v>
      </c>
      <c r="N1036">
        <f t="shared" si="198"/>
        <v>2289.6000000000004</v>
      </c>
      <c r="O1036">
        <f t="shared" si="195"/>
        <v>32424.151508099996</v>
      </c>
      <c r="P1036">
        <f t="shared" si="196"/>
        <v>32424.151508099996</v>
      </c>
      <c r="Q1036">
        <f t="shared" si="199"/>
        <v>87469.807540499998</v>
      </c>
      <c r="R1036">
        <f t="shared" si="200"/>
        <v>0</v>
      </c>
      <c r="S1036">
        <f t="shared" si="201"/>
        <v>0</v>
      </c>
      <c r="T1036">
        <f t="shared" si="202"/>
        <v>77457.698872033492</v>
      </c>
      <c r="U1036" s="39">
        <f>(T1036+T1037)</f>
        <v>300698.43946816953</v>
      </c>
      <c r="V1036" s="39">
        <f t="shared" si="203"/>
        <v>0</v>
      </c>
      <c r="W1036" s="39">
        <f t="shared" si="204"/>
        <v>8313.8850020769223</v>
      </c>
      <c r="X1036" s="39">
        <f t="shared" si="205"/>
        <v>6484.8303016199998</v>
      </c>
    </row>
    <row r="1037" spans="2:24" x14ac:dyDescent="0.25">
      <c r="B1037" s="6" t="s">
        <v>58</v>
      </c>
      <c r="C1037" s="6">
        <v>1029</v>
      </c>
      <c r="D1037" s="6">
        <v>7</v>
      </c>
      <c r="E1037" s="27">
        <v>2.3888889999999998</v>
      </c>
      <c r="F1037" s="23">
        <v>0.2</v>
      </c>
      <c r="G1037" s="31">
        <v>1.53</v>
      </c>
      <c r="H1037" s="31">
        <v>5.5</v>
      </c>
      <c r="I1037" s="29">
        <v>68.48</v>
      </c>
      <c r="J1037" s="37">
        <f t="shared" si="206"/>
        <v>0.15809085110306248</v>
      </c>
      <c r="K1037" s="37">
        <f t="shared" si="207"/>
        <v>2532.2223399999998</v>
      </c>
      <c r="L1037" t="s">
        <v>56</v>
      </c>
      <c r="M1037" s="18">
        <f t="shared" si="197"/>
        <v>2076.6383999999998</v>
      </c>
      <c r="N1037">
        <f t="shared" si="198"/>
        <v>3243.6</v>
      </c>
      <c r="O1037">
        <f t="shared" si="195"/>
        <v>55045.656032400002</v>
      </c>
      <c r="P1037">
        <f t="shared" si="196"/>
        <v>55045.656032400002</v>
      </c>
      <c r="Q1037">
        <f t="shared" si="199"/>
        <v>130450.6620648</v>
      </c>
      <c r="R1037">
        <f t="shared" si="200"/>
        <v>0</v>
      </c>
      <c r="S1037">
        <f t="shared" si="201"/>
        <v>0</v>
      </c>
      <c r="T1037">
        <f t="shared" si="202"/>
        <v>223240.74059613602</v>
      </c>
      <c r="U1037" s="39">
        <f>(T1037+T1038)</f>
        <v>642157.47428947198</v>
      </c>
      <c r="V1037" s="39">
        <f t="shared" si="203"/>
        <v>0</v>
      </c>
      <c r="W1037" s="39">
        <f t="shared" si="204"/>
        <v>10008.3010968</v>
      </c>
      <c r="X1037" s="39">
        <f t="shared" si="205"/>
        <v>11009.13120648</v>
      </c>
    </row>
    <row r="1038" spans="2:24" x14ac:dyDescent="0.25">
      <c r="B1038" s="6" t="s">
        <v>58</v>
      </c>
      <c r="C1038" s="6">
        <v>1030</v>
      </c>
      <c r="D1038" s="6">
        <v>8</v>
      </c>
      <c r="E1038" s="27">
        <v>4.0555560000000002</v>
      </c>
      <c r="F1038" s="23">
        <v>0.2</v>
      </c>
      <c r="G1038" s="31">
        <v>1.58</v>
      </c>
      <c r="H1038" s="31">
        <v>5.7</v>
      </c>
      <c r="I1038" s="29">
        <v>197.37</v>
      </c>
      <c r="J1038" s="37">
        <f t="shared" si="206"/>
        <v>0.26838681066225001</v>
      </c>
      <c r="K1038" s="37">
        <f t="shared" si="207"/>
        <v>4298.8893600000001</v>
      </c>
      <c r="L1038" t="s">
        <v>56</v>
      </c>
      <c r="M1038" s="18">
        <f t="shared" si="197"/>
        <v>2144.5023999999999</v>
      </c>
      <c r="N1038">
        <f t="shared" si="198"/>
        <v>3349.6000000000004</v>
      </c>
      <c r="O1038">
        <f t="shared" si="195"/>
        <v>75405.006032399993</v>
      </c>
      <c r="P1038">
        <f t="shared" si="196"/>
        <v>75405.006032399993</v>
      </c>
      <c r="Q1038">
        <f t="shared" si="199"/>
        <v>167399.10904859999</v>
      </c>
      <c r="R1038">
        <f t="shared" si="200"/>
        <v>0</v>
      </c>
      <c r="S1038">
        <f t="shared" si="201"/>
        <v>0</v>
      </c>
      <c r="T1038">
        <f t="shared" si="202"/>
        <v>418916.73369333596</v>
      </c>
      <c r="U1038" s="39">
        <f>(T1038+T1039)</f>
        <v>1042432.3412462699</v>
      </c>
      <c r="V1038" s="39">
        <f t="shared" si="203"/>
        <v>0</v>
      </c>
      <c r="W1038" s="39">
        <f t="shared" si="204"/>
        <v>13228.948426736841</v>
      </c>
      <c r="X1038" s="39">
        <f t="shared" si="205"/>
        <v>15081.001206479999</v>
      </c>
    </row>
    <row r="1039" spans="2:24" x14ac:dyDescent="0.25">
      <c r="B1039" s="6" t="s">
        <v>58</v>
      </c>
      <c r="C1039" s="6">
        <v>1031</v>
      </c>
      <c r="D1039" s="6">
        <v>9</v>
      </c>
      <c r="E1039" s="27">
        <v>5.5555560000000002</v>
      </c>
      <c r="F1039" s="23">
        <v>0.2</v>
      </c>
      <c r="G1039" s="31">
        <v>1.36</v>
      </c>
      <c r="H1039" s="31">
        <v>4.9000000000000004</v>
      </c>
      <c r="I1039" s="29">
        <v>370.37</v>
      </c>
      <c r="J1039" s="37">
        <f t="shared" si="206"/>
        <v>0.36765315441224999</v>
      </c>
      <c r="K1039" s="37">
        <f t="shared" si="207"/>
        <v>5888.8893600000001</v>
      </c>
      <c r="L1039" t="s">
        <v>56</v>
      </c>
      <c r="M1039" s="18">
        <f t="shared" si="197"/>
        <v>1845.9008000000001</v>
      </c>
      <c r="N1039">
        <f t="shared" si="198"/>
        <v>2883.2000000000003</v>
      </c>
      <c r="O1039">
        <f t="shared" si="195"/>
        <v>91994.103016199995</v>
      </c>
      <c r="P1039">
        <f t="shared" si="196"/>
        <v>91994.103016199995</v>
      </c>
      <c r="Q1039">
        <f t="shared" si="199"/>
        <v>198315.14849190001</v>
      </c>
      <c r="R1039">
        <f t="shared" si="200"/>
        <v>0</v>
      </c>
      <c r="S1039">
        <f t="shared" si="201"/>
        <v>0</v>
      </c>
      <c r="T1039">
        <f t="shared" si="202"/>
        <v>623515.60755293397</v>
      </c>
      <c r="U1039" s="39">
        <f>(T1039+T1040)</f>
        <v>1456363.7616722356</v>
      </c>
      <c r="V1039" s="39">
        <f t="shared" si="203"/>
        <v>0</v>
      </c>
      <c r="W1039" s="39">
        <f t="shared" si="204"/>
        <v>18774.306737999999</v>
      </c>
      <c r="X1039" s="39">
        <f t="shared" si="205"/>
        <v>18398.820603240001</v>
      </c>
    </row>
    <row r="1040" spans="2:24" x14ac:dyDescent="0.25">
      <c r="B1040" s="6" t="s">
        <v>58</v>
      </c>
      <c r="C1040" s="6">
        <v>1032</v>
      </c>
      <c r="D1040" s="6">
        <v>10</v>
      </c>
      <c r="E1040" s="27">
        <v>6.7777779999999996</v>
      </c>
      <c r="F1040" s="23">
        <v>0.2</v>
      </c>
      <c r="G1040" s="31">
        <v>1.1399999999999999</v>
      </c>
      <c r="H1040" s="31">
        <v>4.0999999999999996</v>
      </c>
      <c r="I1040" s="29">
        <v>551.26</v>
      </c>
      <c r="J1040" s="37">
        <f t="shared" si="206"/>
        <v>0.44853682720612492</v>
      </c>
      <c r="K1040" s="37">
        <f t="shared" si="207"/>
        <v>7184.4446799999996</v>
      </c>
      <c r="L1040" t="s">
        <v>56</v>
      </c>
      <c r="M1040" s="18">
        <f t="shared" si="197"/>
        <v>1547.2991999999999</v>
      </c>
      <c r="N1040">
        <f t="shared" si="198"/>
        <v>2416.7999999999997</v>
      </c>
      <c r="O1040">
        <f t="shared" si="195"/>
        <v>106321.0454757</v>
      </c>
      <c r="P1040">
        <f t="shared" si="196"/>
        <v>106321.0454757</v>
      </c>
      <c r="Q1040">
        <f t="shared" si="199"/>
        <v>225837.97650809999</v>
      </c>
      <c r="R1040">
        <f t="shared" si="200"/>
        <v>0</v>
      </c>
      <c r="S1040">
        <f t="shared" si="201"/>
        <v>0</v>
      </c>
      <c r="T1040">
        <f t="shared" si="202"/>
        <v>832848.15411930147</v>
      </c>
      <c r="U1040" s="39">
        <f>(T1040+T1041)</f>
        <v>1885261.1832732372</v>
      </c>
      <c r="V1040" s="39">
        <f t="shared" si="203"/>
        <v>0</v>
      </c>
      <c r="W1040" s="39">
        <f t="shared" si="204"/>
        <v>25931.962311146344</v>
      </c>
      <c r="X1040" s="39">
        <f t="shared" si="205"/>
        <v>21264.209095140002</v>
      </c>
    </row>
    <row r="1041" spans="2:24" x14ac:dyDescent="0.25">
      <c r="B1041" s="6" t="s">
        <v>58</v>
      </c>
      <c r="C1041" s="6">
        <v>1033</v>
      </c>
      <c r="D1041" s="6">
        <v>11</v>
      </c>
      <c r="E1041" s="27">
        <v>7.8333329999999997</v>
      </c>
      <c r="F1041" s="23">
        <v>0.2</v>
      </c>
      <c r="G1041" s="31">
        <v>1.01</v>
      </c>
      <c r="H1041" s="31">
        <v>3.65</v>
      </c>
      <c r="I1041" s="29">
        <v>736.33</v>
      </c>
      <c r="J1041" s="37">
        <f t="shared" si="206"/>
        <v>0.51839088419081247</v>
      </c>
      <c r="K1041" s="37">
        <f t="shared" si="207"/>
        <v>8303.3329799999992</v>
      </c>
      <c r="L1041" t="s">
        <v>56</v>
      </c>
      <c r="M1041" s="18">
        <f t="shared" si="197"/>
        <v>1370.8527999999999</v>
      </c>
      <c r="N1041">
        <f t="shared" si="198"/>
        <v>2141.1999999999998</v>
      </c>
      <c r="O1041">
        <f t="shared" si="195"/>
        <v>119516.93103239998</v>
      </c>
      <c r="P1041">
        <f t="shared" si="196"/>
        <v>119516.93103239998</v>
      </c>
      <c r="Q1041">
        <f t="shared" si="199"/>
        <v>251475.67801619996</v>
      </c>
      <c r="R1041">
        <f t="shared" si="200"/>
        <v>0</v>
      </c>
      <c r="S1041">
        <f t="shared" si="201"/>
        <v>0</v>
      </c>
      <c r="T1041">
        <f t="shared" si="202"/>
        <v>1052413.0291539358</v>
      </c>
      <c r="U1041" s="39">
        <f>(T1041+T1042)</f>
        <v>2335345.2621722696</v>
      </c>
      <c r="V1041" s="39">
        <f t="shared" si="203"/>
        <v>0</v>
      </c>
      <c r="W1041" s="39">
        <f t="shared" si="204"/>
        <v>32744.364666410955</v>
      </c>
      <c r="X1041" s="39">
        <f t="shared" si="205"/>
        <v>23903.386206479998</v>
      </c>
    </row>
    <row r="1042" spans="2:24" x14ac:dyDescent="0.25">
      <c r="B1042" s="6" t="s">
        <v>58</v>
      </c>
      <c r="C1042" s="6">
        <v>1034</v>
      </c>
      <c r="D1042" s="6">
        <v>12</v>
      </c>
      <c r="E1042" s="27">
        <v>8.8055559999999993</v>
      </c>
      <c r="F1042" s="23">
        <v>0.2</v>
      </c>
      <c r="G1042" s="31">
        <v>0.94</v>
      </c>
      <c r="H1042" s="31">
        <v>3.4</v>
      </c>
      <c r="I1042" s="29">
        <v>930.45</v>
      </c>
      <c r="J1042" s="37">
        <f t="shared" si="206"/>
        <v>0.58273023253724987</v>
      </c>
      <c r="K1042" s="37">
        <f t="shared" si="207"/>
        <v>9333.8893599999992</v>
      </c>
      <c r="L1042" t="s">
        <v>56</v>
      </c>
      <c r="M1042" s="18">
        <f t="shared" si="197"/>
        <v>1275.8431999999998</v>
      </c>
      <c r="N1042">
        <f t="shared" si="198"/>
        <v>1992.8</v>
      </c>
      <c r="O1042">
        <f t="shared" si="195"/>
        <v>131958.7469838</v>
      </c>
      <c r="P1042">
        <f t="shared" si="196"/>
        <v>131958.7469838</v>
      </c>
      <c r="Q1042">
        <f t="shared" si="199"/>
        <v>273720.08665980003</v>
      </c>
      <c r="R1042">
        <f t="shared" si="200"/>
        <v>0</v>
      </c>
      <c r="S1042">
        <f t="shared" si="201"/>
        <v>0</v>
      </c>
      <c r="T1042">
        <f t="shared" si="202"/>
        <v>1282932.233018334</v>
      </c>
      <c r="U1042" s="39">
        <f>(T1042+T1043)</f>
        <v>2763550.0395839354</v>
      </c>
      <c r="V1042" s="39">
        <f t="shared" si="203"/>
        <v>0</v>
      </c>
      <c r="W1042" s="39">
        <f t="shared" si="204"/>
        <v>38811.396171705885</v>
      </c>
      <c r="X1042" s="39">
        <f t="shared" si="205"/>
        <v>26391.749396760002</v>
      </c>
    </row>
    <row r="1043" spans="2:24" x14ac:dyDescent="0.25">
      <c r="B1043" s="6" t="s">
        <v>58</v>
      </c>
      <c r="C1043" s="6">
        <v>1035</v>
      </c>
      <c r="D1043" s="6">
        <v>13</v>
      </c>
      <c r="E1043" s="27">
        <v>9.7222220000000004</v>
      </c>
      <c r="F1043" s="23">
        <v>0.2</v>
      </c>
      <c r="G1043" s="31">
        <v>0.82</v>
      </c>
      <c r="H1043" s="31">
        <v>2.95</v>
      </c>
      <c r="I1043" s="29">
        <v>1134.26</v>
      </c>
      <c r="J1043" s="37">
        <f t="shared" si="206"/>
        <v>0.64339295404387498</v>
      </c>
      <c r="K1043" s="37">
        <f t="shared" si="207"/>
        <v>10305.555319999999</v>
      </c>
      <c r="L1043" t="s">
        <v>56</v>
      </c>
      <c r="M1043" s="18">
        <f t="shared" si="197"/>
        <v>1112.9695999999999</v>
      </c>
      <c r="N1043">
        <f t="shared" si="198"/>
        <v>1738.3999999999999</v>
      </c>
      <c r="O1043">
        <f t="shared" ref="O1043:O1106" si="208">1357.29*10*E1044</f>
        <v>141761.339676</v>
      </c>
      <c r="P1043">
        <f t="shared" ref="P1043:P1106" si="209">13572.9*E1044</f>
        <v>141761.339676</v>
      </c>
      <c r="Q1043">
        <f t="shared" si="199"/>
        <v>291440.29483799997</v>
      </c>
      <c r="R1043">
        <f t="shared" si="200"/>
        <v>0</v>
      </c>
      <c r="S1043">
        <f t="shared" si="201"/>
        <v>0</v>
      </c>
      <c r="T1043">
        <f t="shared" si="202"/>
        <v>1480617.8065656016</v>
      </c>
      <c r="U1043" s="39">
        <f>(T1043+T1044)</f>
        <v>3131244.3947220016</v>
      </c>
      <c r="V1043" s="39">
        <f t="shared" si="203"/>
        <v>0</v>
      </c>
      <c r="W1043" s="39">
        <f t="shared" si="204"/>
        <v>48054.691415593217</v>
      </c>
      <c r="X1043" s="39">
        <f t="shared" si="205"/>
        <v>28352.267935200001</v>
      </c>
    </row>
    <row r="1044" spans="2:24" x14ac:dyDescent="0.25">
      <c r="B1044" s="6" t="s">
        <v>58</v>
      </c>
      <c r="C1044" s="6">
        <v>1036</v>
      </c>
      <c r="D1044" s="6">
        <v>14</v>
      </c>
      <c r="E1044" s="27">
        <v>10.44444</v>
      </c>
      <c r="F1044" s="23">
        <v>0.2</v>
      </c>
      <c r="G1044" s="31">
        <v>0.65</v>
      </c>
      <c r="H1044" s="31">
        <v>2.35</v>
      </c>
      <c r="I1044" s="29">
        <v>1309.04</v>
      </c>
      <c r="J1044" s="37">
        <f t="shared" si="206"/>
        <v>0.69118758087749999</v>
      </c>
      <c r="K1044" s="37">
        <f t="shared" si="207"/>
        <v>11071.106400000001</v>
      </c>
      <c r="L1044" t="s">
        <v>56</v>
      </c>
      <c r="M1044" s="18">
        <f t="shared" ref="M1044:M1107" si="210">1357.28*G1044</f>
        <v>882.23199999999997</v>
      </c>
      <c r="N1044">
        <f t="shared" ref="N1044:N1107" si="211">2120*G1044</f>
        <v>1378</v>
      </c>
      <c r="O1044">
        <f t="shared" si="208"/>
        <v>149678.955162</v>
      </c>
      <c r="P1044">
        <f t="shared" si="209"/>
        <v>149678.955162</v>
      </c>
      <c r="Q1044">
        <f t="shared" ref="Q1044:Q1107" si="212">(P1044+P1045)</f>
        <v>306144.36032400001</v>
      </c>
      <c r="R1044">
        <f t="shared" ref="R1044:R1107" si="213">(0.5*P1029*E1045)-(0.5*P1029*E2717)</f>
        <v>0</v>
      </c>
      <c r="S1044">
        <f t="shared" ref="S1044:S1107" si="214">R1044+R1045*E1045</f>
        <v>0</v>
      </c>
      <c r="T1044">
        <f t="shared" ref="T1044:T1107" si="215">P1044*E1045</f>
        <v>1650626.5881564002</v>
      </c>
      <c r="U1044" s="39">
        <f>(T1044+T1045)</f>
        <v>3454325.3564748</v>
      </c>
      <c r="V1044" s="39">
        <f t="shared" ref="V1044:V1107" si="216">S1044*G1044</f>
        <v>0</v>
      </c>
      <c r="W1044" s="39">
        <f t="shared" ref="W1044:W1107" si="217">P1044/H1044</f>
        <v>63693.172409361701</v>
      </c>
      <c r="X1044" s="39">
        <f t="shared" ref="X1044:X1107" si="218">F1045*P1044</f>
        <v>29935.7910324</v>
      </c>
    </row>
    <row r="1045" spans="2:24" x14ac:dyDescent="0.25">
      <c r="B1045" s="6" t="s">
        <v>58</v>
      </c>
      <c r="C1045" s="6">
        <v>1037</v>
      </c>
      <c r="D1045" s="6">
        <v>15</v>
      </c>
      <c r="E1045" s="27">
        <v>11.02778</v>
      </c>
      <c r="F1045" s="23">
        <v>0.2</v>
      </c>
      <c r="G1045" s="31">
        <v>0.54</v>
      </c>
      <c r="H1045" s="31">
        <v>1.95</v>
      </c>
      <c r="I1045" s="29">
        <v>1459.34</v>
      </c>
      <c r="J1045" s="37">
        <f t="shared" ref="J1045:J1108" si="219">0.5*1.225*0.35*0.3087*E1045</f>
        <v>0.72979160018624989</v>
      </c>
      <c r="K1045" s="37">
        <f t="shared" ref="K1045:K1108" si="220">0.5*2120*E1045</f>
        <v>11689.4468</v>
      </c>
      <c r="L1045" t="s">
        <v>56</v>
      </c>
      <c r="M1045" s="18">
        <f t="shared" si="210"/>
        <v>732.93119999999999</v>
      </c>
      <c r="N1045">
        <f t="shared" si="211"/>
        <v>1144.8000000000002</v>
      </c>
      <c r="O1045">
        <f t="shared" si="208"/>
        <v>156465.40516199998</v>
      </c>
      <c r="P1045">
        <f t="shared" si="209"/>
        <v>156465.40516199998</v>
      </c>
      <c r="Q1045">
        <f t="shared" si="212"/>
        <v>320848.29008099996</v>
      </c>
      <c r="R1045">
        <f t="shared" si="213"/>
        <v>0</v>
      </c>
      <c r="S1045">
        <f t="shared" si="214"/>
        <v>0</v>
      </c>
      <c r="T1045">
        <f t="shared" si="215"/>
        <v>1803698.7683184</v>
      </c>
      <c r="U1045" s="39">
        <f>(T1045+T1046)</f>
        <v>3794557.9696897501</v>
      </c>
      <c r="V1045" s="39">
        <f t="shared" si="216"/>
        <v>0</v>
      </c>
      <c r="W1045" s="39">
        <f t="shared" si="217"/>
        <v>80238.669313846141</v>
      </c>
      <c r="X1045" s="39">
        <f t="shared" si="218"/>
        <v>31293.081032399998</v>
      </c>
    </row>
    <row r="1046" spans="2:24" x14ac:dyDescent="0.25">
      <c r="B1046" s="6" t="s">
        <v>58</v>
      </c>
      <c r="C1046" s="6">
        <v>1038</v>
      </c>
      <c r="D1046" s="6">
        <v>16</v>
      </c>
      <c r="E1046" s="27">
        <v>11.52778</v>
      </c>
      <c r="F1046" s="23">
        <v>0.2</v>
      </c>
      <c r="G1046" s="31">
        <v>0.54</v>
      </c>
      <c r="H1046" s="31">
        <v>1.95</v>
      </c>
      <c r="I1046" s="29">
        <v>1594.68</v>
      </c>
      <c r="J1046" s="37">
        <f t="shared" si="219"/>
        <v>0.76288038143624992</v>
      </c>
      <c r="K1046" s="37">
        <f t="shared" si="220"/>
        <v>12219.4468</v>
      </c>
      <c r="L1046" t="s">
        <v>56</v>
      </c>
      <c r="M1046" s="18">
        <f t="shared" si="210"/>
        <v>732.93119999999999</v>
      </c>
      <c r="N1046">
        <f t="shared" si="211"/>
        <v>1144.8000000000002</v>
      </c>
      <c r="O1046">
        <f t="shared" si="208"/>
        <v>164382.884919</v>
      </c>
      <c r="P1046">
        <f t="shared" si="209"/>
        <v>164382.884919</v>
      </c>
      <c r="Q1046">
        <f t="shared" si="212"/>
        <v>337814.41508099996</v>
      </c>
      <c r="R1046">
        <f t="shared" si="213"/>
        <v>0</v>
      </c>
      <c r="S1046">
        <f t="shared" si="214"/>
        <v>0</v>
      </c>
      <c r="T1046">
        <f t="shared" si="215"/>
        <v>1990859.2013713501</v>
      </c>
      <c r="U1046" s="39">
        <f>(T1046+T1047)</f>
        <v>4206929.1388447499</v>
      </c>
      <c r="V1046" s="39">
        <f t="shared" si="216"/>
        <v>0</v>
      </c>
      <c r="W1046" s="39">
        <f t="shared" si="217"/>
        <v>84298.915343076922</v>
      </c>
      <c r="X1046" s="39">
        <f t="shared" si="218"/>
        <v>32876.576983800005</v>
      </c>
    </row>
    <row r="1047" spans="2:24" x14ac:dyDescent="0.25">
      <c r="B1047" s="6" t="s">
        <v>58</v>
      </c>
      <c r="C1047" s="6">
        <v>1039</v>
      </c>
      <c r="D1047" s="6">
        <v>17</v>
      </c>
      <c r="E1047" s="27">
        <v>12.11111</v>
      </c>
      <c r="F1047" s="23">
        <v>0.2</v>
      </c>
      <c r="G1047" s="31">
        <v>0.63</v>
      </c>
      <c r="H1047" s="31">
        <v>2.25</v>
      </c>
      <c r="I1047" s="29">
        <v>1760.15</v>
      </c>
      <c r="J1047" s="37">
        <f t="shared" si="219"/>
        <v>0.80148373896937497</v>
      </c>
      <c r="K1047" s="37">
        <f t="shared" si="220"/>
        <v>12837.776599999999</v>
      </c>
      <c r="L1047" t="s">
        <v>56</v>
      </c>
      <c r="M1047" s="18">
        <f t="shared" si="210"/>
        <v>855.08640000000003</v>
      </c>
      <c r="N1047">
        <f t="shared" si="211"/>
        <v>1335.6</v>
      </c>
      <c r="O1047">
        <f t="shared" si="208"/>
        <v>173431.53016199998</v>
      </c>
      <c r="P1047">
        <f t="shared" si="209"/>
        <v>173431.53016199998</v>
      </c>
      <c r="Q1047">
        <f t="shared" si="212"/>
        <v>355911.569838</v>
      </c>
      <c r="R1047">
        <f t="shared" si="213"/>
        <v>0</v>
      </c>
      <c r="S1047">
        <f t="shared" si="214"/>
        <v>0</v>
      </c>
      <c r="T1047">
        <f t="shared" si="215"/>
        <v>2216069.9374734</v>
      </c>
      <c r="U1047" s="39">
        <f>(T1047+T1048)</f>
        <v>4669411.8820950016</v>
      </c>
      <c r="V1047" s="39">
        <f t="shared" si="216"/>
        <v>0</v>
      </c>
      <c r="W1047" s="39">
        <f t="shared" si="217"/>
        <v>77080.680071999988</v>
      </c>
      <c r="X1047" s="39">
        <f t="shared" si="218"/>
        <v>34686.306032399996</v>
      </c>
    </row>
    <row r="1048" spans="2:24" x14ac:dyDescent="0.25">
      <c r="B1048" s="6" t="s">
        <v>58</v>
      </c>
      <c r="C1048" s="6">
        <v>1040</v>
      </c>
      <c r="D1048" s="6">
        <v>18</v>
      </c>
      <c r="E1048" s="27">
        <v>12.77778</v>
      </c>
      <c r="F1048" s="23">
        <v>0.2</v>
      </c>
      <c r="G1048" s="31">
        <v>0.67</v>
      </c>
      <c r="H1048" s="31">
        <v>2.4</v>
      </c>
      <c r="I1048" s="29">
        <v>1959.26</v>
      </c>
      <c r="J1048" s="37">
        <f t="shared" si="219"/>
        <v>0.84560233456124989</v>
      </c>
      <c r="K1048" s="37">
        <f t="shared" si="220"/>
        <v>13544.4468</v>
      </c>
      <c r="L1048" t="s">
        <v>56</v>
      </c>
      <c r="M1048" s="18">
        <f t="shared" si="210"/>
        <v>909.37760000000003</v>
      </c>
      <c r="N1048">
        <f t="shared" si="211"/>
        <v>1420.4</v>
      </c>
      <c r="O1048">
        <f t="shared" si="208"/>
        <v>182480.03967599999</v>
      </c>
      <c r="P1048">
        <f t="shared" si="209"/>
        <v>182480.03967599999</v>
      </c>
      <c r="Q1048">
        <f t="shared" si="212"/>
        <v>372877.694838</v>
      </c>
      <c r="R1048">
        <f t="shared" si="213"/>
        <v>0</v>
      </c>
      <c r="S1048">
        <f t="shared" si="214"/>
        <v>284420.81013070536</v>
      </c>
      <c r="T1048">
        <f t="shared" si="215"/>
        <v>2453341.9446216011</v>
      </c>
      <c r="U1048" s="39">
        <f>(T1048+T1049)</f>
        <v>5124198.3637500014</v>
      </c>
      <c r="V1048" s="39">
        <f t="shared" si="216"/>
        <v>190561.9427875726</v>
      </c>
      <c r="W1048" s="39">
        <f t="shared" si="217"/>
        <v>76033.349864999996</v>
      </c>
      <c r="X1048" s="39">
        <f t="shared" si="218"/>
        <v>36496.007935199996</v>
      </c>
    </row>
    <row r="1049" spans="2:24" x14ac:dyDescent="0.25">
      <c r="B1049" s="6" t="s">
        <v>58</v>
      </c>
      <c r="C1049" s="6">
        <v>1041</v>
      </c>
      <c r="D1049" s="6">
        <v>19</v>
      </c>
      <c r="E1049" s="27">
        <v>13.44444</v>
      </c>
      <c r="F1049" s="23">
        <v>0.2</v>
      </c>
      <c r="G1049" s="31">
        <v>0.63</v>
      </c>
      <c r="H1049" s="31">
        <v>2.25</v>
      </c>
      <c r="I1049" s="29">
        <v>2169.04</v>
      </c>
      <c r="J1049" s="37">
        <f t="shared" si="219"/>
        <v>0.88972026837749996</v>
      </c>
      <c r="K1049" s="37">
        <f t="shared" si="220"/>
        <v>14251.106400000001</v>
      </c>
      <c r="L1049" t="s">
        <v>56</v>
      </c>
      <c r="M1049" s="18">
        <f t="shared" si="210"/>
        <v>855.08640000000003</v>
      </c>
      <c r="N1049">
        <f t="shared" si="211"/>
        <v>1335.6</v>
      </c>
      <c r="O1049">
        <f t="shared" si="208"/>
        <v>190397.65516199998</v>
      </c>
      <c r="P1049">
        <f t="shared" si="209"/>
        <v>190397.65516199998</v>
      </c>
      <c r="Q1049">
        <f t="shared" si="212"/>
        <v>386073.67540499999</v>
      </c>
      <c r="R1049">
        <f t="shared" si="213"/>
        <v>21155.27386270498</v>
      </c>
      <c r="S1049">
        <f t="shared" si="214"/>
        <v>1393605.3554848803</v>
      </c>
      <c r="T1049">
        <f t="shared" si="215"/>
        <v>2670856.4191284003</v>
      </c>
      <c r="U1049" s="39">
        <f>(T1049+T1050)</f>
        <v>5491853.0298850518</v>
      </c>
      <c r="V1049" s="39">
        <f t="shared" si="216"/>
        <v>877971.37395547458</v>
      </c>
      <c r="W1049" s="39">
        <f t="shared" si="217"/>
        <v>84621.180071999988</v>
      </c>
      <c r="X1049" s="39">
        <f t="shared" si="218"/>
        <v>38079.531032399995</v>
      </c>
    </row>
    <row r="1050" spans="2:24" x14ac:dyDescent="0.25">
      <c r="B1050" s="6" t="s">
        <v>58</v>
      </c>
      <c r="C1050" s="6">
        <v>1042</v>
      </c>
      <c r="D1050" s="6">
        <v>20</v>
      </c>
      <c r="E1050" s="27">
        <v>14.02778</v>
      </c>
      <c r="F1050" s="23">
        <v>0.2</v>
      </c>
      <c r="G1050" s="31">
        <v>0.49</v>
      </c>
      <c r="H1050" s="31">
        <v>1.75</v>
      </c>
      <c r="I1050" s="29">
        <v>2361.34</v>
      </c>
      <c r="J1050" s="37">
        <f t="shared" si="219"/>
        <v>0.92832428768624997</v>
      </c>
      <c r="K1050" s="37">
        <f t="shared" si="220"/>
        <v>14869.4468</v>
      </c>
      <c r="L1050" t="s">
        <v>56</v>
      </c>
      <c r="M1050" s="18">
        <f t="shared" si="210"/>
        <v>665.06719999999996</v>
      </c>
      <c r="N1050">
        <f t="shared" si="211"/>
        <v>1038.8</v>
      </c>
      <c r="O1050">
        <f t="shared" si="208"/>
        <v>195676.02024300001</v>
      </c>
      <c r="P1050">
        <f t="shared" si="209"/>
        <v>195676.02024300001</v>
      </c>
      <c r="Q1050">
        <f t="shared" si="212"/>
        <v>393991.15516199998</v>
      </c>
      <c r="R1050">
        <f t="shared" si="213"/>
        <v>97838.010121500003</v>
      </c>
      <c r="S1050">
        <f t="shared" si="214"/>
        <v>3512807.2193379942</v>
      </c>
      <c r="T1050">
        <f t="shared" si="215"/>
        <v>2820996.610756651</v>
      </c>
      <c r="U1050" s="39">
        <f>(T1050+T1051)</f>
        <v>5718600.8617230011</v>
      </c>
      <c r="V1050" s="39">
        <f t="shared" si="216"/>
        <v>1721275.5374756171</v>
      </c>
      <c r="W1050" s="39">
        <f t="shared" si="217"/>
        <v>111814.86871028572</v>
      </c>
      <c r="X1050" s="39">
        <f t="shared" si="218"/>
        <v>39135.204048600004</v>
      </c>
    </row>
    <row r="1051" spans="2:24" x14ac:dyDescent="0.25">
      <c r="B1051" s="6" t="s">
        <v>58</v>
      </c>
      <c r="C1051" s="6">
        <v>1043</v>
      </c>
      <c r="D1051" s="6">
        <v>21</v>
      </c>
      <c r="E1051" s="27">
        <v>14.41667</v>
      </c>
      <c r="F1051" s="23">
        <v>0.2</v>
      </c>
      <c r="G1051" s="31">
        <v>0.28999999999999998</v>
      </c>
      <c r="H1051" s="31">
        <v>1.05</v>
      </c>
      <c r="I1051" s="29">
        <v>2494.08</v>
      </c>
      <c r="J1051" s="37">
        <f t="shared" si="219"/>
        <v>0.95406007996687492</v>
      </c>
      <c r="K1051" s="37">
        <f t="shared" si="220"/>
        <v>15281.6702</v>
      </c>
      <c r="L1051" t="s">
        <v>56</v>
      </c>
      <c r="M1051" s="18">
        <f t="shared" si="210"/>
        <v>393.61119999999994</v>
      </c>
      <c r="N1051">
        <f t="shared" si="211"/>
        <v>614.79999999999995</v>
      </c>
      <c r="O1051">
        <f t="shared" si="208"/>
        <v>198315.134919</v>
      </c>
      <c r="P1051">
        <f t="shared" si="209"/>
        <v>198315.134919</v>
      </c>
      <c r="Q1051">
        <f t="shared" si="212"/>
        <v>397384.38016199996</v>
      </c>
      <c r="R1051">
        <f t="shared" si="213"/>
        <v>236876.42217075746</v>
      </c>
      <c r="S1051">
        <f t="shared" si="214"/>
        <v>6134917.4215857564</v>
      </c>
      <c r="T1051">
        <f t="shared" si="215"/>
        <v>2897604.2509663501</v>
      </c>
      <c r="U1051" s="39">
        <f>(T1051+T1052)</f>
        <v>5817287.1780945007</v>
      </c>
      <c r="V1051" s="39">
        <f t="shared" si="216"/>
        <v>1779126.0522598692</v>
      </c>
      <c r="W1051" s="39">
        <f t="shared" si="217"/>
        <v>188871.55706571427</v>
      </c>
      <c r="X1051" s="39">
        <f t="shared" si="218"/>
        <v>39663.026983800002</v>
      </c>
    </row>
    <row r="1052" spans="2:24" x14ac:dyDescent="0.25">
      <c r="B1052" s="6" t="s">
        <v>58</v>
      </c>
      <c r="C1052" s="6">
        <v>1044</v>
      </c>
      <c r="D1052" s="6">
        <v>22</v>
      </c>
      <c r="E1052" s="27">
        <v>14.61111</v>
      </c>
      <c r="F1052" s="23">
        <v>0.2</v>
      </c>
      <c r="G1052" s="31">
        <v>0.13</v>
      </c>
      <c r="H1052" s="31">
        <v>0.45</v>
      </c>
      <c r="I1052" s="29">
        <v>2561.81</v>
      </c>
      <c r="J1052" s="37">
        <f t="shared" si="219"/>
        <v>0.96692764521937491</v>
      </c>
      <c r="K1052" s="37">
        <f t="shared" si="220"/>
        <v>15487.776599999999</v>
      </c>
      <c r="L1052" t="s">
        <v>56</v>
      </c>
      <c r="M1052" s="18">
        <f t="shared" si="210"/>
        <v>176.44640000000001</v>
      </c>
      <c r="N1052">
        <f t="shared" si="211"/>
        <v>275.60000000000002</v>
      </c>
      <c r="O1052">
        <f t="shared" si="208"/>
        <v>199069.24524299998</v>
      </c>
      <c r="P1052">
        <f t="shared" si="209"/>
        <v>199069.24524299998</v>
      </c>
      <c r="Q1052">
        <f t="shared" si="212"/>
        <v>398515.409919</v>
      </c>
      <c r="R1052">
        <f t="shared" si="213"/>
        <v>403668.23598036007</v>
      </c>
      <c r="S1052">
        <f t="shared" si="214"/>
        <v>8529255.2195510138</v>
      </c>
      <c r="T1052">
        <f t="shared" si="215"/>
        <v>2919682.9271281506</v>
      </c>
      <c r="U1052" s="39">
        <f>(T1052+T1053)</f>
        <v>5850432.6271897517</v>
      </c>
      <c r="V1052" s="39">
        <f t="shared" si="216"/>
        <v>1108803.1785416319</v>
      </c>
      <c r="W1052" s="39">
        <f t="shared" si="217"/>
        <v>442376.10053999996</v>
      </c>
      <c r="X1052" s="39">
        <f t="shared" si="218"/>
        <v>39813.849048600001</v>
      </c>
    </row>
    <row r="1053" spans="2:24" x14ac:dyDescent="0.25">
      <c r="B1053" s="6" t="s">
        <v>58</v>
      </c>
      <c r="C1053" s="6">
        <v>1045</v>
      </c>
      <c r="D1053" s="6">
        <v>23</v>
      </c>
      <c r="E1053" s="27">
        <v>14.66667</v>
      </c>
      <c r="F1053" s="23">
        <v>0.2</v>
      </c>
      <c r="G1053" s="31">
        <v>0.04</v>
      </c>
      <c r="H1053" s="31">
        <v>0.15</v>
      </c>
      <c r="I1053" s="29">
        <v>2581.33</v>
      </c>
      <c r="J1053" s="37">
        <f t="shared" si="219"/>
        <v>0.97060447059187493</v>
      </c>
      <c r="K1053" s="37">
        <f t="shared" si="220"/>
        <v>15546.6702</v>
      </c>
      <c r="L1053" t="s">
        <v>56</v>
      </c>
      <c r="M1053" s="18">
        <f t="shared" si="210"/>
        <v>54.291200000000003</v>
      </c>
      <c r="N1053">
        <f t="shared" si="211"/>
        <v>84.8</v>
      </c>
      <c r="O1053">
        <f t="shared" si="208"/>
        <v>199446.16467599999</v>
      </c>
      <c r="P1053">
        <f t="shared" si="209"/>
        <v>199446.16467599999</v>
      </c>
      <c r="Q1053">
        <f t="shared" si="212"/>
        <v>399646.43967599998</v>
      </c>
      <c r="R1053">
        <f t="shared" si="213"/>
        <v>554017.16842136986</v>
      </c>
      <c r="S1053">
        <f t="shared" si="214"/>
        <v>10523555.643470973</v>
      </c>
      <c r="T1053">
        <f t="shared" si="215"/>
        <v>2930749.7000616011</v>
      </c>
      <c r="U1053" s="39">
        <f>(T1053+T1054)</f>
        <v>5883703.756311601</v>
      </c>
      <c r="V1053" s="39">
        <f t="shared" si="216"/>
        <v>420942.2257388389</v>
      </c>
      <c r="W1053" s="39">
        <f t="shared" si="217"/>
        <v>1329641.0978399999</v>
      </c>
      <c r="X1053" s="39">
        <f t="shared" si="218"/>
        <v>39889.232935200002</v>
      </c>
    </row>
    <row r="1054" spans="2:24" x14ac:dyDescent="0.25">
      <c r="B1054" s="6" t="s">
        <v>58</v>
      </c>
      <c r="C1054" s="6">
        <v>1046</v>
      </c>
      <c r="D1054" s="6">
        <v>24</v>
      </c>
      <c r="E1054" s="27">
        <v>14.69444</v>
      </c>
      <c r="F1054" s="23">
        <v>0.2</v>
      </c>
      <c r="G1054" s="31">
        <v>0.04</v>
      </c>
      <c r="H1054" s="31">
        <v>0.15</v>
      </c>
      <c r="I1054" s="29">
        <v>2591.12</v>
      </c>
      <c r="J1054" s="37">
        <f t="shared" si="219"/>
        <v>0.97244222150249993</v>
      </c>
      <c r="K1054" s="37">
        <f t="shared" si="220"/>
        <v>15576.106400000001</v>
      </c>
      <c r="L1054" t="s">
        <v>56</v>
      </c>
      <c r="M1054" s="18">
        <f t="shared" si="210"/>
        <v>54.291200000000003</v>
      </c>
      <c r="N1054">
        <f t="shared" si="211"/>
        <v>84.8</v>
      </c>
      <c r="O1054">
        <f t="shared" si="208"/>
        <v>200200.27499999999</v>
      </c>
      <c r="P1054">
        <f t="shared" si="209"/>
        <v>200200.27499999999</v>
      </c>
      <c r="Q1054">
        <f t="shared" si="212"/>
        <v>401154.660324</v>
      </c>
      <c r="R1054">
        <f t="shared" si="213"/>
        <v>678456.50974447501</v>
      </c>
      <c r="S1054">
        <f t="shared" si="214"/>
        <v>12287758.317886861</v>
      </c>
      <c r="T1054">
        <f t="shared" si="215"/>
        <v>2952954.0562499999</v>
      </c>
      <c r="U1054" s="39">
        <f>(T1054+T1055)</f>
        <v>5928196.2654276015</v>
      </c>
      <c r="V1054" s="39">
        <f t="shared" si="216"/>
        <v>491510.33271547448</v>
      </c>
      <c r="W1054" s="39">
        <f t="shared" si="217"/>
        <v>1334668.5</v>
      </c>
      <c r="X1054" s="39">
        <f t="shared" si="218"/>
        <v>40040.055</v>
      </c>
    </row>
    <row r="1055" spans="2:24" x14ac:dyDescent="0.25">
      <c r="B1055" s="6" t="s">
        <v>58</v>
      </c>
      <c r="C1055" s="6">
        <v>1047</v>
      </c>
      <c r="D1055" s="6">
        <v>25</v>
      </c>
      <c r="E1055" s="27">
        <v>14.75</v>
      </c>
      <c r="F1055" s="23">
        <v>0.2</v>
      </c>
      <c r="G1055" s="31">
        <v>0.06</v>
      </c>
      <c r="H1055" s="31">
        <v>0.2</v>
      </c>
      <c r="I1055" s="29">
        <v>2610.75</v>
      </c>
      <c r="J1055" s="37">
        <f t="shared" si="219"/>
        <v>0.97611904687499995</v>
      </c>
      <c r="K1055" s="37">
        <f t="shared" si="220"/>
        <v>15635</v>
      </c>
      <c r="L1055" t="s">
        <v>56</v>
      </c>
      <c r="M1055" s="18">
        <f t="shared" si="210"/>
        <v>81.436799999999991</v>
      </c>
      <c r="N1055">
        <f t="shared" si="211"/>
        <v>127.19999999999999</v>
      </c>
      <c r="O1055">
        <f t="shared" si="208"/>
        <v>200954.385324</v>
      </c>
      <c r="P1055">
        <f t="shared" si="209"/>
        <v>200954.385324</v>
      </c>
      <c r="Q1055">
        <f t="shared" si="212"/>
        <v>401154.660324</v>
      </c>
      <c r="R1055">
        <f t="shared" si="213"/>
        <v>787071.30902660242</v>
      </c>
      <c r="S1055">
        <f t="shared" si="214"/>
        <v>13837245.122970045</v>
      </c>
      <c r="T1055">
        <f t="shared" si="215"/>
        <v>2975242.2091776016</v>
      </c>
      <c r="U1055" s="39">
        <f>(T1055+T1056)</f>
        <v>5928196.2654276015</v>
      </c>
      <c r="V1055" s="39">
        <f t="shared" si="216"/>
        <v>830234.7073782027</v>
      </c>
      <c r="W1055" s="39">
        <f t="shared" si="217"/>
        <v>1004771.9266199999</v>
      </c>
      <c r="X1055" s="39">
        <f t="shared" si="218"/>
        <v>40190.877064800006</v>
      </c>
    </row>
    <row r="1056" spans="2:24" x14ac:dyDescent="0.25">
      <c r="B1056" s="6" t="s">
        <v>58</v>
      </c>
      <c r="C1056" s="6">
        <v>1048</v>
      </c>
      <c r="D1056" s="6">
        <v>26</v>
      </c>
      <c r="E1056" s="27">
        <v>14.80556</v>
      </c>
      <c r="F1056" s="23">
        <v>0.2</v>
      </c>
      <c r="G1056" s="31">
        <v>0</v>
      </c>
      <c r="H1056" s="31">
        <v>0</v>
      </c>
      <c r="I1056" s="29">
        <v>2630.45</v>
      </c>
      <c r="J1056" s="37">
        <f t="shared" si="219"/>
        <v>0.97979587224749987</v>
      </c>
      <c r="K1056" s="37">
        <f t="shared" si="220"/>
        <v>15693.893599999999</v>
      </c>
      <c r="L1056" t="s">
        <v>56</v>
      </c>
      <c r="M1056" s="18">
        <f t="shared" si="210"/>
        <v>0</v>
      </c>
      <c r="N1056">
        <f t="shared" si="211"/>
        <v>0</v>
      </c>
      <c r="O1056">
        <f t="shared" si="208"/>
        <v>200200.27499999999</v>
      </c>
      <c r="P1056">
        <f t="shared" si="209"/>
        <v>200200.27499999999</v>
      </c>
      <c r="Q1056">
        <f t="shared" si="212"/>
        <v>397384.38016199996</v>
      </c>
      <c r="R1056">
        <f t="shared" si="213"/>
        <v>881437.36636394984</v>
      </c>
      <c r="S1056">
        <f t="shared" si="214"/>
        <v>15019811.250129236</v>
      </c>
      <c r="T1056">
        <f t="shared" si="215"/>
        <v>2952954.0562499999</v>
      </c>
      <c r="U1056" s="39">
        <f>(T1056+T1057)</f>
        <v>5817601.3555404004</v>
      </c>
      <c r="V1056" s="39">
        <f t="shared" si="216"/>
        <v>0</v>
      </c>
      <c r="W1056" s="39" t="e">
        <f t="shared" si="217"/>
        <v>#DIV/0!</v>
      </c>
      <c r="X1056" s="39">
        <f t="shared" si="218"/>
        <v>40040.055</v>
      </c>
    </row>
    <row r="1057" spans="2:24" x14ac:dyDescent="0.25">
      <c r="B1057" s="6" t="s">
        <v>58</v>
      </c>
      <c r="C1057" s="6">
        <v>1049</v>
      </c>
      <c r="D1057" s="6">
        <v>27</v>
      </c>
      <c r="E1057" s="27">
        <v>14.75</v>
      </c>
      <c r="F1057" s="23">
        <v>0.2</v>
      </c>
      <c r="G1057" s="31">
        <v>-0.14000000000000001</v>
      </c>
      <c r="H1057" s="31">
        <v>-0.5</v>
      </c>
      <c r="I1057" s="29">
        <v>2610.75</v>
      </c>
      <c r="J1057" s="37">
        <f t="shared" si="219"/>
        <v>0.97611904687499995</v>
      </c>
      <c r="K1057" s="37">
        <f t="shared" si="220"/>
        <v>15635</v>
      </c>
      <c r="L1057" t="s">
        <v>56</v>
      </c>
      <c r="M1057" s="18">
        <f t="shared" si="210"/>
        <v>-190.01920000000001</v>
      </c>
      <c r="N1057">
        <f t="shared" si="211"/>
        <v>-296.8</v>
      </c>
      <c r="O1057">
        <f t="shared" si="208"/>
        <v>197184.10516199999</v>
      </c>
      <c r="P1057">
        <f t="shared" si="209"/>
        <v>197184.10516199999</v>
      </c>
      <c r="Q1057">
        <f t="shared" si="212"/>
        <v>388335.73491899995</v>
      </c>
      <c r="R1057">
        <f t="shared" si="213"/>
        <v>958533.822628155</v>
      </c>
      <c r="S1057">
        <f t="shared" si="214"/>
        <v>15460684.842197884</v>
      </c>
      <c r="T1057">
        <f t="shared" si="215"/>
        <v>2864647.2992904005</v>
      </c>
      <c r="U1057" s="39">
        <f>(T1057+T1058)</f>
        <v>5556698.7811960513</v>
      </c>
      <c r="V1057" s="39">
        <f t="shared" si="216"/>
        <v>-2164495.8779077041</v>
      </c>
      <c r="W1057" s="39">
        <f t="shared" si="217"/>
        <v>-394368.21032399999</v>
      </c>
      <c r="X1057" s="39">
        <f t="shared" si="218"/>
        <v>39436.821032400003</v>
      </c>
    </row>
    <row r="1058" spans="2:24" x14ac:dyDescent="0.25">
      <c r="B1058" s="6" t="s">
        <v>58</v>
      </c>
      <c r="C1058" s="6">
        <v>1050</v>
      </c>
      <c r="D1058" s="6">
        <v>28</v>
      </c>
      <c r="E1058" s="27">
        <v>14.52778</v>
      </c>
      <c r="F1058" s="23">
        <v>0.2</v>
      </c>
      <c r="G1058" s="31">
        <v>-0.33</v>
      </c>
      <c r="H1058" s="31">
        <v>-1.2</v>
      </c>
      <c r="I1058" s="29">
        <v>2532.6799999999998</v>
      </c>
      <c r="J1058" s="37">
        <f t="shared" si="219"/>
        <v>0.96141306893624989</v>
      </c>
      <c r="K1058" s="37">
        <f t="shared" si="220"/>
        <v>15399.4468</v>
      </c>
      <c r="L1058" t="s">
        <v>56</v>
      </c>
      <c r="M1058" s="18">
        <f t="shared" si="210"/>
        <v>-447.9024</v>
      </c>
      <c r="N1058">
        <f t="shared" si="211"/>
        <v>-699.6</v>
      </c>
      <c r="O1058">
        <f t="shared" si="208"/>
        <v>191151.62975699999</v>
      </c>
      <c r="P1058">
        <f t="shared" si="209"/>
        <v>191151.62975699999</v>
      </c>
      <c r="Q1058">
        <f t="shared" si="212"/>
        <v>375139.89008099999</v>
      </c>
      <c r="R1058">
        <f t="shared" si="213"/>
        <v>998235.86394960061</v>
      </c>
      <c r="S1058">
        <f t="shared" si="214"/>
        <v>15285647.803423269</v>
      </c>
      <c r="T1058">
        <f t="shared" si="215"/>
        <v>2692051.4819056508</v>
      </c>
      <c r="U1058" s="39">
        <f>(T1058+T1059)</f>
        <v>5186115.3840232529</v>
      </c>
      <c r="V1058" s="39">
        <f t="shared" si="216"/>
        <v>-5044263.7751296787</v>
      </c>
      <c r="W1058" s="39">
        <f t="shared" si="217"/>
        <v>-159293.02479749999</v>
      </c>
      <c r="X1058" s="39">
        <f t="shared" si="218"/>
        <v>38230.325951400002</v>
      </c>
    </row>
    <row r="1059" spans="2:24" x14ac:dyDescent="0.25">
      <c r="B1059" s="6" t="s">
        <v>58</v>
      </c>
      <c r="C1059" s="6">
        <v>1051</v>
      </c>
      <c r="D1059" s="6">
        <v>29</v>
      </c>
      <c r="E1059" s="27">
        <v>14.08333</v>
      </c>
      <c r="F1059" s="23">
        <v>0.2</v>
      </c>
      <c r="G1059" s="31">
        <v>-0.49</v>
      </c>
      <c r="H1059" s="31">
        <v>-1.75</v>
      </c>
      <c r="I1059" s="29">
        <v>2380.08</v>
      </c>
      <c r="J1059" s="37">
        <f t="shared" si="219"/>
        <v>0.93200045128312492</v>
      </c>
      <c r="K1059" s="37">
        <f t="shared" si="220"/>
        <v>14928.3298</v>
      </c>
      <c r="L1059" t="s">
        <v>56</v>
      </c>
      <c r="M1059" s="18">
        <f t="shared" si="210"/>
        <v>-665.06719999999996</v>
      </c>
      <c r="N1059">
        <f t="shared" si="211"/>
        <v>-1038.8</v>
      </c>
      <c r="O1059">
        <f t="shared" si="208"/>
        <v>183988.260324</v>
      </c>
      <c r="P1059">
        <f t="shared" si="209"/>
        <v>183988.260324</v>
      </c>
      <c r="Q1059">
        <f t="shared" si="212"/>
        <v>359304.930567</v>
      </c>
      <c r="R1059">
        <f t="shared" si="213"/>
        <v>1014491.0287179004</v>
      </c>
      <c r="S1059">
        <f t="shared" si="214"/>
        <v>14712465.775247341</v>
      </c>
      <c r="T1059">
        <f t="shared" si="215"/>
        <v>2494063.9021176016</v>
      </c>
      <c r="U1059" s="39">
        <f>(T1059+T1060)</f>
        <v>4758571.4771452527</v>
      </c>
      <c r="V1059" s="39">
        <f t="shared" si="216"/>
        <v>-7209108.2298711967</v>
      </c>
      <c r="W1059" s="39">
        <f t="shared" si="217"/>
        <v>-105136.14875657143</v>
      </c>
      <c r="X1059" s="39">
        <f t="shared" si="218"/>
        <v>36797.652064800001</v>
      </c>
    </row>
    <row r="1060" spans="2:24" x14ac:dyDescent="0.25">
      <c r="B1060" s="6" t="s">
        <v>58</v>
      </c>
      <c r="C1060" s="6">
        <v>1052</v>
      </c>
      <c r="D1060" s="6">
        <v>30</v>
      </c>
      <c r="E1060" s="27">
        <v>13.55556</v>
      </c>
      <c r="F1060" s="23">
        <v>0.2</v>
      </c>
      <c r="G1060" s="31">
        <v>-0.57999999999999996</v>
      </c>
      <c r="H1060" s="31">
        <v>-2.1</v>
      </c>
      <c r="I1060" s="29">
        <v>2205.04</v>
      </c>
      <c r="J1060" s="37">
        <f t="shared" si="219"/>
        <v>0.8970739191224999</v>
      </c>
      <c r="K1060" s="37">
        <f t="shared" si="220"/>
        <v>14368.893599999999</v>
      </c>
      <c r="L1060" t="s">
        <v>56</v>
      </c>
      <c r="M1060" s="18">
        <f t="shared" si="210"/>
        <v>-787.22239999999988</v>
      </c>
      <c r="N1060">
        <f t="shared" si="211"/>
        <v>-1229.5999999999999</v>
      </c>
      <c r="O1060">
        <f t="shared" si="208"/>
        <v>175316.670243</v>
      </c>
      <c r="P1060">
        <f t="shared" si="209"/>
        <v>175316.670243</v>
      </c>
      <c r="Q1060">
        <f t="shared" si="212"/>
        <v>340453.66548600001</v>
      </c>
      <c r="R1060">
        <f t="shared" si="213"/>
        <v>1010506.0024469252</v>
      </c>
      <c r="S1060">
        <f t="shared" si="214"/>
        <v>13927126.36663848</v>
      </c>
      <c r="T1060">
        <f t="shared" si="215"/>
        <v>2264507.5750276507</v>
      </c>
      <c r="U1060" s="39">
        <f>(T1060+T1061)</f>
        <v>4273674.900940801</v>
      </c>
      <c r="V1060" s="39">
        <f t="shared" si="216"/>
        <v>-8077733.2926503178</v>
      </c>
      <c r="W1060" s="39">
        <f t="shared" si="217"/>
        <v>-83484.12868714286</v>
      </c>
      <c r="X1060" s="39">
        <f t="shared" si="218"/>
        <v>35063.334048600002</v>
      </c>
    </row>
    <row r="1061" spans="2:24" x14ac:dyDescent="0.25">
      <c r="B1061" s="6" t="s">
        <v>58</v>
      </c>
      <c r="C1061" s="6">
        <v>1053</v>
      </c>
      <c r="D1061" s="6">
        <v>31</v>
      </c>
      <c r="E1061" s="27">
        <v>12.91667</v>
      </c>
      <c r="F1061" s="23">
        <v>0.2</v>
      </c>
      <c r="G1061" s="31">
        <v>-0.69</v>
      </c>
      <c r="H1061" s="31">
        <v>-2.5</v>
      </c>
      <c r="I1061" s="29">
        <v>2002.08</v>
      </c>
      <c r="J1061" s="37">
        <f t="shared" si="219"/>
        <v>0.85479373621687493</v>
      </c>
      <c r="K1061" s="37">
        <f t="shared" si="220"/>
        <v>13691.6702</v>
      </c>
      <c r="L1061" t="s">
        <v>56</v>
      </c>
      <c r="M1061" s="18">
        <f t="shared" si="210"/>
        <v>-936.52319999999986</v>
      </c>
      <c r="N1061">
        <f t="shared" si="211"/>
        <v>-1462.8</v>
      </c>
      <c r="O1061">
        <f t="shared" si="208"/>
        <v>165136.99524299998</v>
      </c>
      <c r="P1061">
        <f t="shared" si="209"/>
        <v>165136.99524299998</v>
      </c>
      <c r="Q1061">
        <f t="shared" si="212"/>
        <v>317078.00991899997</v>
      </c>
      <c r="R1061">
        <f t="shared" si="213"/>
        <v>999996.15722872491</v>
      </c>
      <c r="S1061">
        <f t="shared" si="214"/>
        <v>12810601.615592575</v>
      </c>
      <c r="T1061">
        <f t="shared" si="215"/>
        <v>2009167.3259131506</v>
      </c>
      <c r="U1061" s="39">
        <f>(T1061+T1062)</f>
        <v>3710061.8982427521</v>
      </c>
      <c r="V1061" s="39">
        <f t="shared" si="216"/>
        <v>-8839315.1147588752</v>
      </c>
      <c r="W1061" s="39">
        <f t="shared" si="217"/>
        <v>-66054.798097199993</v>
      </c>
      <c r="X1061" s="39">
        <f t="shared" si="218"/>
        <v>33027.399048599997</v>
      </c>
    </row>
    <row r="1062" spans="2:24" x14ac:dyDescent="0.25">
      <c r="B1062" s="6" t="s">
        <v>58</v>
      </c>
      <c r="C1062" s="6">
        <v>1054</v>
      </c>
      <c r="D1062" s="6">
        <v>32</v>
      </c>
      <c r="E1062" s="27">
        <v>12.16667</v>
      </c>
      <c r="F1062" s="23">
        <v>0.2</v>
      </c>
      <c r="G1062" s="31">
        <v>-0.86</v>
      </c>
      <c r="H1062" s="31">
        <v>-3.1</v>
      </c>
      <c r="I1062" s="29">
        <v>1776.33</v>
      </c>
      <c r="J1062" s="37">
        <f t="shared" si="219"/>
        <v>0.80516056434187488</v>
      </c>
      <c r="K1062" s="37">
        <f t="shared" si="220"/>
        <v>12896.6702</v>
      </c>
      <c r="L1062" t="s">
        <v>56</v>
      </c>
      <c r="M1062" s="18">
        <f t="shared" si="210"/>
        <v>-1167.2608</v>
      </c>
      <c r="N1062">
        <f t="shared" si="211"/>
        <v>-1823.2</v>
      </c>
      <c r="O1062">
        <f t="shared" si="208"/>
        <v>151941.01467599999</v>
      </c>
      <c r="P1062">
        <f t="shared" si="209"/>
        <v>151941.01467599999</v>
      </c>
      <c r="Q1062">
        <f t="shared" si="212"/>
        <v>287670.01467599999</v>
      </c>
      <c r="R1062">
        <f t="shared" si="213"/>
        <v>970734.42925334955</v>
      </c>
      <c r="S1062">
        <f t="shared" si="214"/>
        <v>11184543.706006356</v>
      </c>
      <c r="T1062">
        <f t="shared" si="215"/>
        <v>1700894.5723296013</v>
      </c>
      <c r="U1062" s="39">
        <f>(T1062+T1063)</f>
        <v>3058184.5723296013</v>
      </c>
      <c r="V1062" s="39">
        <f t="shared" si="216"/>
        <v>-9618707.5871654656</v>
      </c>
      <c r="W1062" s="39">
        <f t="shared" si="217"/>
        <v>-49013.230540645156</v>
      </c>
      <c r="X1062" s="39">
        <f t="shared" si="218"/>
        <v>30388.202935199999</v>
      </c>
    </row>
    <row r="1063" spans="2:24" x14ac:dyDescent="0.25">
      <c r="B1063" s="6" t="s">
        <v>58</v>
      </c>
      <c r="C1063" s="6">
        <v>1055</v>
      </c>
      <c r="D1063" s="6">
        <v>33</v>
      </c>
      <c r="E1063" s="27">
        <v>11.19444</v>
      </c>
      <c r="F1063" s="23">
        <v>0.2</v>
      </c>
      <c r="G1063" s="31">
        <v>-1.08</v>
      </c>
      <c r="H1063" s="31">
        <v>-3.9</v>
      </c>
      <c r="I1063" s="29">
        <v>1503.79</v>
      </c>
      <c r="J1063" s="37">
        <f t="shared" si="219"/>
        <v>0.74082075275249992</v>
      </c>
      <c r="K1063" s="37">
        <f t="shared" si="220"/>
        <v>11866.106400000001</v>
      </c>
      <c r="L1063" t="s">
        <v>56</v>
      </c>
      <c r="M1063" s="18">
        <f t="shared" si="210"/>
        <v>-1465.8624</v>
      </c>
      <c r="N1063">
        <f t="shared" si="211"/>
        <v>-2289.6000000000004</v>
      </c>
      <c r="O1063">
        <f t="shared" si="208"/>
        <v>135729</v>
      </c>
      <c r="P1063">
        <f t="shared" si="209"/>
        <v>135729</v>
      </c>
      <c r="Q1063">
        <f t="shared" si="212"/>
        <v>251475.67801619999</v>
      </c>
      <c r="R1063">
        <f t="shared" si="213"/>
        <v>912400.19837999996</v>
      </c>
      <c r="S1063">
        <f t="shared" si="214"/>
        <v>9030744.8730904497</v>
      </c>
      <c r="T1063">
        <f t="shared" si="215"/>
        <v>1357290</v>
      </c>
      <c r="U1063" s="39">
        <f>(T1063+T1064)</f>
        <v>2344351.9743596339</v>
      </c>
      <c r="V1063" s="39">
        <f t="shared" si="216"/>
        <v>-9753204.4629376866</v>
      </c>
      <c r="W1063" s="39">
        <f t="shared" si="217"/>
        <v>-34802.307692307695</v>
      </c>
      <c r="X1063" s="39">
        <f t="shared" si="218"/>
        <v>27145.800000000003</v>
      </c>
    </row>
    <row r="1064" spans="2:24" x14ac:dyDescent="0.25">
      <c r="B1064" s="6" t="s">
        <v>58</v>
      </c>
      <c r="C1064" s="6">
        <v>1056</v>
      </c>
      <c r="D1064" s="6">
        <v>34</v>
      </c>
      <c r="E1064" s="27">
        <v>10</v>
      </c>
      <c r="F1064" s="23">
        <v>0.2</v>
      </c>
      <c r="G1064" s="31">
        <v>-1.33</v>
      </c>
      <c r="H1064" s="31">
        <v>-4.8</v>
      </c>
      <c r="I1064" s="29">
        <v>1200</v>
      </c>
      <c r="J1064" s="37">
        <f t="shared" si="219"/>
        <v>0.66177562499999998</v>
      </c>
      <c r="K1064" s="37">
        <f t="shared" si="220"/>
        <v>10600</v>
      </c>
      <c r="L1064" t="s">
        <v>56</v>
      </c>
      <c r="M1064" s="18">
        <f t="shared" si="210"/>
        <v>-1805.1824000000001</v>
      </c>
      <c r="N1064">
        <f t="shared" si="211"/>
        <v>-2819.6000000000004</v>
      </c>
      <c r="O1064">
        <f t="shared" si="208"/>
        <v>115746.67801619999</v>
      </c>
      <c r="P1064">
        <f t="shared" si="209"/>
        <v>115746.67801619999</v>
      </c>
      <c r="Q1064">
        <f t="shared" si="212"/>
        <v>211511.03404860001</v>
      </c>
      <c r="R1064">
        <f t="shared" si="213"/>
        <v>811834.46747104486</v>
      </c>
      <c r="S1064">
        <f t="shared" si="214"/>
        <v>6698572.918583299</v>
      </c>
      <c r="T1064">
        <f t="shared" si="215"/>
        <v>987061.97435963387</v>
      </c>
      <c r="U1064" s="39">
        <f>(T1064+T1065)</f>
        <v>1662732.7511501699</v>
      </c>
      <c r="V1064" s="39">
        <f t="shared" si="216"/>
        <v>-8909101.9817157891</v>
      </c>
      <c r="W1064" s="39">
        <f t="shared" si="217"/>
        <v>-24113.891253375001</v>
      </c>
      <c r="X1064" s="39">
        <f t="shared" si="218"/>
        <v>23149.335603240001</v>
      </c>
    </row>
    <row r="1065" spans="2:24" x14ac:dyDescent="0.25">
      <c r="B1065" s="6" t="s">
        <v>58</v>
      </c>
      <c r="C1065" s="6">
        <v>1057</v>
      </c>
      <c r="D1065" s="6">
        <v>35</v>
      </c>
      <c r="E1065" s="27">
        <v>8.5277779999999996</v>
      </c>
      <c r="F1065" s="23">
        <v>0.2</v>
      </c>
      <c r="G1065" s="31">
        <v>-1.47</v>
      </c>
      <c r="H1065" s="31">
        <v>-5.3</v>
      </c>
      <c r="I1065" s="29">
        <v>872.68</v>
      </c>
      <c r="J1065" s="37">
        <f t="shared" si="219"/>
        <v>0.56434756158112498</v>
      </c>
      <c r="K1065" s="37">
        <f t="shared" si="220"/>
        <v>9039.4446800000005</v>
      </c>
      <c r="L1065" t="s">
        <v>56</v>
      </c>
      <c r="M1065" s="18">
        <f t="shared" si="210"/>
        <v>-1995.2015999999999</v>
      </c>
      <c r="N1065">
        <f t="shared" si="211"/>
        <v>-3116.4</v>
      </c>
      <c r="O1065">
        <f t="shared" si="208"/>
        <v>95764.356032399999</v>
      </c>
      <c r="P1065">
        <f t="shared" si="209"/>
        <v>95764.356032399999</v>
      </c>
      <c r="Q1065">
        <f t="shared" si="212"/>
        <v>174939.60150809999</v>
      </c>
      <c r="R1065">
        <f t="shared" si="213"/>
        <v>690301.55934081005</v>
      </c>
      <c r="S1065">
        <f t="shared" si="214"/>
        <v>4771369.9846701864</v>
      </c>
      <c r="T1065">
        <f t="shared" si="215"/>
        <v>675670.77679053601</v>
      </c>
      <c r="U1065" s="39">
        <f>(T1065+T1066)</f>
        <v>1137526.3490070375</v>
      </c>
      <c r="V1065" s="39">
        <f t="shared" si="216"/>
        <v>-7013913.8774651736</v>
      </c>
      <c r="W1065" s="39">
        <f t="shared" si="217"/>
        <v>-18068.746421207547</v>
      </c>
      <c r="X1065" s="39">
        <f t="shared" si="218"/>
        <v>19152.871206480002</v>
      </c>
    </row>
    <row r="1066" spans="2:24" x14ac:dyDescent="0.25">
      <c r="B1066" s="6" t="s">
        <v>58</v>
      </c>
      <c r="C1066" s="6">
        <v>1058</v>
      </c>
      <c r="D1066" s="6">
        <v>36</v>
      </c>
      <c r="E1066" s="27">
        <v>7.0555560000000002</v>
      </c>
      <c r="F1066" s="23">
        <v>0.2</v>
      </c>
      <c r="G1066" s="31">
        <v>-1.35</v>
      </c>
      <c r="H1066" s="31">
        <v>-4.8499999999999996</v>
      </c>
      <c r="I1066" s="29">
        <v>597.37</v>
      </c>
      <c r="J1066" s="37">
        <f t="shared" si="219"/>
        <v>0.46691949816224998</v>
      </c>
      <c r="K1066" s="37">
        <f t="shared" si="220"/>
        <v>7478.8893600000001</v>
      </c>
      <c r="L1066" t="s">
        <v>56</v>
      </c>
      <c r="M1066" s="18">
        <f t="shared" si="210"/>
        <v>-1832.328</v>
      </c>
      <c r="N1066">
        <f t="shared" si="211"/>
        <v>-2862</v>
      </c>
      <c r="O1066">
        <f t="shared" si="208"/>
        <v>79175.245475699994</v>
      </c>
      <c r="P1066">
        <f t="shared" si="209"/>
        <v>79175.245475699994</v>
      </c>
      <c r="Q1066">
        <f t="shared" si="212"/>
        <v>142138.42198379998</v>
      </c>
      <c r="R1066">
        <f t="shared" si="213"/>
        <v>578419.11046122748</v>
      </c>
      <c r="S1066">
        <f t="shared" si="214"/>
        <v>3271844.3415396991</v>
      </c>
      <c r="T1066">
        <f t="shared" si="215"/>
        <v>461855.57221650146</v>
      </c>
      <c r="U1066" s="39">
        <f>(T1066+T1067)</f>
        <v>753934.75912498496</v>
      </c>
      <c r="V1066" s="39">
        <f t="shared" si="216"/>
        <v>-4416989.8610785939</v>
      </c>
      <c r="W1066" s="39">
        <f t="shared" si="217"/>
        <v>-16324.792881587629</v>
      </c>
      <c r="X1066" s="39">
        <f t="shared" si="218"/>
        <v>15835.049095139999</v>
      </c>
    </row>
    <row r="1067" spans="2:24" x14ac:dyDescent="0.25">
      <c r="B1067" s="6" t="s">
        <v>58</v>
      </c>
      <c r="C1067" s="6">
        <v>1059</v>
      </c>
      <c r="D1067" s="6">
        <v>37</v>
      </c>
      <c r="E1067" s="27">
        <v>5.8333329999999997</v>
      </c>
      <c r="F1067" s="23">
        <v>0.2</v>
      </c>
      <c r="G1067" s="31">
        <v>-1.21</v>
      </c>
      <c r="H1067" s="31">
        <v>-4.3499999999999996</v>
      </c>
      <c r="I1067" s="29">
        <v>408.33</v>
      </c>
      <c r="J1067" s="37">
        <f t="shared" si="219"/>
        <v>0.38603575919081246</v>
      </c>
      <c r="K1067" s="37">
        <f t="shared" si="220"/>
        <v>6183.3329799999992</v>
      </c>
      <c r="L1067" t="s">
        <v>56</v>
      </c>
      <c r="M1067" s="18">
        <f t="shared" si="210"/>
        <v>-1642.3088</v>
      </c>
      <c r="N1067">
        <f t="shared" si="211"/>
        <v>-2565.1999999999998</v>
      </c>
      <c r="O1067">
        <f t="shared" si="208"/>
        <v>62963.176508099998</v>
      </c>
      <c r="P1067">
        <f t="shared" si="209"/>
        <v>62963.176508099998</v>
      </c>
      <c r="Q1067">
        <f t="shared" si="212"/>
        <v>113484.52349189999</v>
      </c>
      <c r="R1067">
        <f t="shared" si="213"/>
        <v>461730.06599802745</v>
      </c>
      <c r="S1067">
        <f t="shared" si="214"/>
        <v>2183646.0048724832</v>
      </c>
      <c r="T1067">
        <f t="shared" si="215"/>
        <v>292079.18690848351</v>
      </c>
      <c r="U1067" s="39">
        <f>(T1067+T1068)</f>
        <v>480130.85612121748</v>
      </c>
      <c r="V1067" s="39">
        <f t="shared" si="216"/>
        <v>-2642211.6658957046</v>
      </c>
      <c r="W1067" s="39">
        <f t="shared" si="217"/>
        <v>-14474.293450137931</v>
      </c>
      <c r="X1067" s="39">
        <f t="shared" si="218"/>
        <v>12592.635301620001</v>
      </c>
    </row>
    <row r="1068" spans="2:24" x14ac:dyDescent="0.25">
      <c r="B1068" s="6" t="s">
        <v>58</v>
      </c>
      <c r="C1068" s="6">
        <v>1060</v>
      </c>
      <c r="D1068" s="6">
        <v>38</v>
      </c>
      <c r="E1068" s="27">
        <v>4.6388889999999998</v>
      </c>
      <c r="F1068" s="23">
        <v>0.2</v>
      </c>
      <c r="G1068" s="31">
        <v>-1.06</v>
      </c>
      <c r="H1068" s="31">
        <v>-3.8</v>
      </c>
      <c r="I1068" s="29">
        <v>258.23</v>
      </c>
      <c r="J1068" s="37">
        <f t="shared" si="219"/>
        <v>0.30699036672806246</v>
      </c>
      <c r="K1068" s="37">
        <f t="shared" si="220"/>
        <v>4917.2223400000003</v>
      </c>
      <c r="L1068" t="s">
        <v>56</v>
      </c>
      <c r="M1068" s="18">
        <f t="shared" si="210"/>
        <v>-1438.7168000000001</v>
      </c>
      <c r="N1068">
        <f t="shared" si="211"/>
        <v>-2247.2000000000003</v>
      </c>
      <c r="O1068">
        <f t="shared" si="208"/>
        <v>50521.346983799995</v>
      </c>
      <c r="P1068">
        <f t="shared" si="209"/>
        <v>50521.346983799995</v>
      </c>
      <c r="Q1068">
        <f t="shared" si="212"/>
        <v>95764.342459499996</v>
      </c>
      <c r="R1068">
        <f t="shared" si="213"/>
        <v>371191.45098631503</v>
      </c>
      <c r="S1068">
        <f t="shared" si="214"/>
        <v>1613174.4401397537</v>
      </c>
      <c r="T1068">
        <f t="shared" si="215"/>
        <v>188051.66921273398</v>
      </c>
      <c r="U1068" s="39">
        <f>(T1068+T1069)</f>
        <v>338861.63905073551</v>
      </c>
      <c r="V1068" s="39">
        <f t="shared" si="216"/>
        <v>-1709964.9065481389</v>
      </c>
      <c r="W1068" s="39">
        <f t="shared" si="217"/>
        <v>-13295.091311526316</v>
      </c>
      <c r="X1068" s="39">
        <f t="shared" si="218"/>
        <v>10104.269396759999</v>
      </c>
    </row>
    <row r="1069" spans="2:24" x14ac:dyDescent="0.25">
      <c r="B1069" s="6" t="s">
        <v>58</v>
      </c>
      <c r="C1069" s="6">
        <v>1061</v>
      </c>
      <c r="D1069" s="6">
        <v>39</v>
      </c>
      <c r="E1069" s="27">
        <v>3.7222219999999999</v>
      </c>
      <c r="F1069" s="23">
        <v>0.2</v>
      </c>
      <c r="G1069" s="31">
        <v>-0.65</v>
      </c>
      <c r="H1069" s="31">
        <v>-2.35</v>
      </c>
      <c r="I1069" s="29">
        <v>166.26</v>
      </c>
      <c r="J1069" s="37">
        <f t="shared" si="219"/>
        <v>0.24632757904387498</v>
      </c>
      <c r="K1069" s="37">
        <f t="shared" si="220"/>
        <v>3945.5553199999999</v>
      </c>
      <c r="L1069" t="s">
        <v>56</v>
      </c>
      <c r="M1069" s="18">
        <f t="shared" si="210"/>
        <v>-882.23199999999997</v>
      </c>
      <c r="N1069">
        <f t="shared" si="211"/>
        <v>-1378</v>
      </c>
      <c r="O1069">
        <f t="shared" si="208"/>
        <v>45242.995475700001</v>
      </c>
      <c r="P1069">
        <f t="shared" si="209"/>
        <v>45242.995475700001</v>
      </c>
      <c r="Q1069">
        <f t="shared" si="212"/>
        <v>90863.018967600001</v>
      </c>
      <c r="R1069">
        <f t="shared" si="213"/>
        <v>333667.09163328749</v>
      </c>
      <c r="S1069">
        <f t="shared" si="214"/>
        <v>1459383.6374128468</v>
      </c>
      <c r="T1069">
        <f t="shared" si="215"/>
        <v>150809.9698380015</v>
      </c>
      <c r="U1069" s="39">
        <f>(T1069+T1070)</f>
        <v>304143.93261688505</v>
      </c>
      <c r="V1069" s="39">
        <f t="shared" si="216"/>
        <v>-948599.36431835045</v>
      </c>
      <c r="W1069" s="39">
        <f t="shared" si="217"/>
        <v>-19252.338500297872</v>
      </c>
      <c r="X1069" s="39">
        <f t="shared" si="218"/>
        <v>9048.5990951399999</v>
      </c>
    </row>
    <row r="1070" spans="2:24" x14ac:dyDescent="0.25">
      <c r="B1070" s="6" t="s">
        <v>58</v>
      </c>
      <c r="C1070" s="6">
        <v>1062</v>
      </c>
      <c r="D1070" s="6">
        <v>40</v>
      </c>
      <c r="E1070" s="27">
        <v>3.3333330000000001</v>
      </c>
      <c r="F1070" s="23">
        <v>0.2</v>
      </c>
      <c r="G1070" s="31">
        <v>-0.18</v>
      </c>
      <c r="H1070" s="31">
        <v>-0.65</v>
      </c>
      <c r="I1070" s="29">
        <v>133.33000000000001</v>
      </c>
      <c r="J1070" s="37">
        <f t="shared" si="219"/>
        <v>0.22059185294081249</v>
      </c>
      <c r="K1070" s="37">
        <f t="shared" si="220"/>
        <v>3533.3329800000001</v>
      </c>
      <c r="L1070" t="s">
        <v>56</v>
      </c>
      <c r="M1070" s="18">
        <f t="shared" si="210"/>
        <v>-244.31039999999999</v>
      </c>
      <c r="N1070">
        <f t="shared" si="211"/>
        <v>-381.59999999999997</v>
      </c>
      <c r="O1070">
        <f t="shared" si="208"/>
        <v>45620.023491899999</v>
      </c>
      <c r="P1070">
        <f t="shared" si="209"/>
        <v>45620.023491899999</v>
      </c>
      <c r="Q1070">
        <f t="shared" si="212"/>
        <v>93879.229524299997</v>
      </c>
      <c r="R1070">
        <f t="shared" si="213"/>
        <v>337714.9975053675</v>
      </c>
      <c r="S1070">
        <f t="shared" si="214"/>
        <v>1533973.5408252669</v>
      </c>
      <c r="T1070">
        <f t="shared" si="215"/>
        <v>153333.96277888352</v>
      </c>
      <c r="U1070" s="39">
        <f>(T1070+T1071)</f>
        <v>324922.27234261954</v>
      </c>
      <c r="V1070" s="39">
        <f t="shared" si="216"/>
        <v>-276115.23734854802</v>
      </c>
      <c r="W1070" s="39">
        <f t="shared" si="217"/>
        <v>-70184.651526000001</v>
      </c>
      <c r="X1070" s="39">
        <f t="shared" si="218"/>
        <v>9124.0046983800003</v>
      </c>
    </row>
    <row r="1071" spans="2:24" x14ac:dyDescent="0.25">
      <c r="B1071" s="6" t="s">
        <v>58</v>
      </c>
      <c r="C1071" s="6">
        <v>1063</v>
      </c>
      <c r="D1071" s="6">
        <v>41</v>
      </c>
      <c r="E1071" s="27">
        <v>3.3611110000000002</v>
      </c>
      <c r="F1071" s="23">
        <v>0.2</v>
      </c>
      <c r="G1071" s="31">
        <v>0.11</v>
      </c>
      <c r="H1071" s="31">
        <v>0.4</v>
      </c>
      <c r="I1071" s="29">
        <v>135.56</v>
      </c>
      <c r="J1071" s="37">
        <f t="shared" si="219"/>
        <v>0.2224301332719375</v>
      </c>
      <c r="K1071" s="37">
        <f t="shared" si="220"/>
        <v>3562.7776600000002</v>
      </c>
      <c r="L1071" t="s">
        <v>56</v>
      </c>
      <c r="M1071" s="18">
        <f t="shared" si="210"/>
        <v>149.30080000000001</v>
      </c>
      <c r="N1071">
        <f t="shared" si="211"/>
        <v>233.2</v>
      </c>
      <c r="O1071">
        <f t="shared" si="208"/>
        <v>48259.206032399998</v>
      </c>
      <c r="P1071">
        <f t="shared" si="209"/>
        <v>48259.206032399998</v>
      </c>
      <c r="Q1071">
        <f t="shared" si="212"/>
        <v>107075.10150809999</v>
      </c>
      <c r="R1071">
        <f t="shared" si="213"/>
        <v>355911.64448895003</v>
      </c>
      <c r="S1071">
        <f t="shared" si="214"/>
        <v>1874959.6387680855</v>
      </c>
      <c r="T1071">
        <f t="shared" si="215"/>
        <v>171588.30956373602</v>
      </c>
      <c r="U1071" s="39">
        <f>(T1071+T1072)</f>
        <v>426457.17035313748</v>
      </c>
      <c r="V1071" s="39">
        <f t="shared" si="216"/>
        <v>206245.56026448941</v>
      </c>
      <c r="W1071" s="39">
        <f t="shared" si="217"/>
        <v>120648.01508099999</v>
      </c>
      <c r="X1071" s="39">
        <f t="shared" si="218"/>
        <v>9651.8412064799995</v>
      </c>
    </row>
    <row r="1072" spans="2:24" x14ac:dyDescent="0.25">
      <c r="B1072" s="6" t="s">
        <v>58</v>
      </c>
      <c r="C1072" s="6">
        <v>1064</v>
      </c>
      <c r="D1072" s="6">
        <v>42</v>
      </c>
      <c r="E1072" s="27">
        <v>3.5555560000000002</v>
      </c>
      <c r="F1072" s="23">
        <v>0.2</v>
      </c>
      <c r="G1072" s="31">
        <v>0.49</v>
      </c>
      <c r="H1072" s="31">
        <v>1.75</v>
      </c>
      <c r="I1072" s="29">
        <v>151.69999999999999</v>
      </c>
      <c r="J1072" s="37">
        <f t="shared" si="219"/>
        <v>0.23529802941225</v>
      </c>
      <c r="K1072" s="37">
        <f t="shared" si="220"/>
        <v>3768.8893600000001</v>
      </c>
      <c r="L1072" t="s">
        <v>56</v>
      </c>
      <c r="M1072" s="18">
        <f t="shared" si="210"/>
        <v>665.06719999999996</v>
      </c>
      <c r="N1072">
        <f t="shared" si="211"/>
        <v>1038.8</v>
      </c>
      <c r="O1072">
        <f t="shared" si="208"/>
        <v>58815.895475699996</v>
      </c>
      <c r="P1072">
        <f t="shared" si="209"/>
        <v>58815.895475699996</v>
      </c>
      <c r="Q1072">
        <f t="shared" si="212"/>
        <v>133843.87349189998</v>
      </c>
      <c r="R1072">
        <f t="shared" si="213"/>
        <v>427232.19498698245</v>
      </c>
      <c r="S1072">
        <f t="shared" si="214"/>
        <v>2716626.8617552812</v>
      </c>
      <c r="T1072">
        <f t="shared" si="215"/>
        <v>254868.86078940146</v>
      </c>
      <c r="U1072" s="39">
        <f>(T1072+T1073)</f>
        <v>669606.8670518354</v>
      </c>
      <c r="V1072" s="39">
        <f t="shared" si="216"/>
        <v>1331147.1622600877</v>
      </c>
      <c r="W1072" s="39">
        <f t="shared" si="217"/>
        <v>33609.083128971426</v>
      </c>
      <c r="X1072" s="39">
        <f t="shared" si="218"/>
        <v>11763.17909514</v>
      </c>
    </row>
    <row r="1073" spans="2:24" x14ac:dyDescent="0.25">
      <c r="B1073" s="6" t="s">
        <v>58</v>
      </c>
      <c r="C1073" s="6">
        <v>1065</v>
      </c>
      <c r="D1073" s="6">
        <v>43</v>
      </c>
      <c r="E1073" s="27">
        <v>4.3333329999999997</v>
      </c>
      <c r="F1073" s="23">
        <v>0.2</v>
      </c>
      <c r="G1073" s="31">
        <v>0.99</v>
      </c>
      <c r="H1073" s="31">
        <v>3.55</v>
      </c>
      <c r="I1073" s="29">
        <v>225.33</v>
      </c>
      <c r="J1073" s="37">
        <f t="shared" si="219"/>
        <v>0.28676941544081247</v>
      </c>
      <c r="K1073" s="37">
        <f t="shared" si="220"/>
        <v>4593.3329799999992</v>
      </c>
      <c r="L1073" t="s">
        <v>56</v>
      </c>
      <c r="M1073" s="18">
        <f t="shared" si="210"/>
        <v>1343.7072000000001</v>
      </c>
      <c r="N1073">
        <f t="shared" si="211"/>
        <v>2098.8000000000002</v>
      </c>
      <c r="O1073">
        <f t="shared" si="208"/>
        <v>75027.978016199995</v>
      </c>
      <c r="P1073">
        <f t="shared" si="209"/>
        <v>75027.978016199995</v>
      </c>
      <c r="Q1073">
        <f t="shared" si="212"/>
        <v>163251.82801619999</v>
      </c>
      <c r="R1073">
        <f t="shared" si="213"/>
        <v>528321.88681744493</v>
      </c>
      <c r="S1073">
        <f t="shared" si="214"/>
        <v>3833722.224268605</v>
      </c>
      <c r="T1073">
        <f t="shared" si="215"/>
        <v>414738.00626243395</v>
      </c>
      <c r="U1073" s="39">
        <f>(T1073+T1074)</f>
        <v>988193.03126243385</v>
      </c>
      <c r="V1073" s="39">
        <f t="shared" si="216"/>
        <v>3795385.002025919</v>
      </c>
      <c r="W1073" s="39">
        <f t="shared" si="217"/>
        <v>21134.641694704223</v>
      </c>
      <c r="X1073" s="39">
        <f t="shared" si="218"/>
        <v>15005.595603239999</v>
      </c>
    </row>
    <row r="1074" spans="2:24" x14ac:dyDescent="0.25">
      <c r="B1074" s="6" t="s">
        <v>58</v>
      </c>
      <c r="C1074" s="6">
        <v>1066</v>
      </c>
      <c r="D1074" s="6">
        <v>44</v>
      </c>
      <c r="E1074" s="27">
        <v>5.5277779999999996</v>
      </c>
      <c r="F1074" s="23">
        <v>0.2</v>
      </c>
      <c r="G1074" s="31">
        <v>1.08</v>
      </c>
      <c r="H1074" s="31">
        <v>3.9</v>
      </c>
      <c r="I1074" s="29">
        <v>366.68</v>
      </c>
      <c r="J1074" s="37">
        <f t="shared" si="219"/>
        <v>0.36581487408112495</v>
      </c>
      <c r="K1074" s="37">
        <f t="shared" si="220"/>
        <v>5859.4446799999996</v>
      </c>
      <c r="L1074" t="s">
        <v>56</v>
      </c>
      <c r="M1074" s="18">
        <f t="shared" si="210"/>
        <v>1465.8624</v>
      </c>
      <c r="N1074">
        <f t="shared" si="211"/>
        <v>2289.6000000000004</v>
      </c>
      <c r="O1074">
        <f t="shared" si="208"/>
        <v>88223.849999999991</v>
      </c>
      <c r="P1074">
        <f t="shared" si="209"/>
        <v>88223.849999999991</v>
      </c>
      <c r="Q1074">
        <f t="shared" si="212"/>
        <v>180971.99547569998</v>
      </c>
      <c r="R1074">
        <f t="shared" si="213"/>
        <v>597961.84605299996</v>
      </c>
      <c r="S1074">
        <f t="shared" si="214"/>
        <v>4491452.7077732319</v>
      </c>
      <c r="T1074">
        <f t="shared" si="215"/>
        <v>573455.02499999991</v>
      </c>
      <c r="U1074" s="39">
        <f>(T1074+T1075)</f>
        <v>1207233.9881679013</v>
      </c>
      <c r="V1074" s="39">
        <f t="shared" si="216"/>
        <v>4850768.9243950909</v>
      </c>
      <c r="W1074" s="39">
        <f t="shared" si="217"/>
        <v>22621.5</v>
      </c>
      <c r="X1074" s="39">
        <f t="shared" si="218"/>
        <v>17644.77</v>
      </c>
    </row>
    <row r="1075" spans="2:24" x14ac:dyDescent="0.25">
      <c r="B1075" s="6" t="s">
        <v>58</v>
      </c>
      <c r="C1075" s="6">
        <v>1067</v>
      </c>
      <c r="D1075" s="6">
        <v>45</v>
      </c>
      <c r="E1075" s="27">
        <v>6.5</v>
      </c>
      <c r="F1075" s="23">
        <v>0.2</v>
      </c>
      <c r="G1075" s="31">
        <v>0.65</v>
      </c>
      <c r="H1075" s="31">
        <v>2.35</v>
      </c>
      <c r="I1075" s="29">
        <v>507</v>
      </c>
      <c r="J1075" s="37">
        <f t="shared" si="219"/>
        <v>0.43015415624999997</v>
      </c>
      <c r="K1075" s="37">
        <f t="shared" si="220"/>
        <v>6890</v>
      </c>
      <c r="L1075" t="s">
        <v>56</v>
      </c>
      <c r="M1075" s="18">
        <f t="shared" si="210"/>
        <v>882.23199999999997</v>
      </c>
      <c r="N1075">
        <f t="shared" si="211"/>
        <v>1378</v>
      </c>
      <c r="O1075">
        <f t="shared" si="208"/>
        <v>92748.145475699988</v>
      </c>
      <c r="P1075">
        <f t="shared" si="209"/>
        <v>92748.145475699988</v>
      </c>
      <c r="Q1075">
        <f t="shared" si="212"/>
        <v>187758.44547569999</v>
      </c>
      <c r="R1075">
        <f t="shared" si="213"/>
        <v>598998.59411080496</v>
      </c>
      <c r="S1075">
        <f t="shared" si="214"/>
        <v>4548524.8710127268</v>
      </c>
      <c r="T1075">
        <f t="shared" si="215"/>
        <v>633778.96316790138</v>
      </c>
      <c r="U1075" s="39">
        <f>(T1075+T1076)</f>
        <v>1298851.0631679012</v>
      </c>
      <c r="V1075" s="39">
        <f t="shared" si="216"/>
        <v>2956541.1661582724</v>
      </c>
      <c r="W1075" s="39">
        <f t="shared" si="217"/>
        <v>39467.295947106373</v>
      </c>
      <c r="X1075" s="39">
        <f t="shared" si="218"/>
        <v>18549.629095139997</v>
      </c>
    </row>
    <row r="1076" spans="2:24" x14ac:dyDescent="0.25">
      <c r="B1076" s="6" t="s">
        <v>58</v>
      </c>
      <c r="C1076" s="6">
        <v>1068</v>
      </c>
      <c r="D1076" s="6">
        <v>46</v>
      </c>
      <c r="E1076" s="27">
        <v>6.8333329999999997</v>
      </c>
      <c r="F1076" s="23">
        <v>0.2</v>
      </c>
      <c r="G1076" s="31">
        <v>0.25</v>
      </c>
      <c r="H1076" s="31">
        <v>0.9</v>
      </c>
      <c r="I1076" s="29">
        <v>560.33000000000004</v>
      </c>
      <c r="J1076" s="37">
        <f t="shared" si="219"/>
        <v>0.45221332169081246</v>
      </c>
      <c r="K1076" s="37">
        <f t="shared" si="220"/>
        <v>7243.3329799999992</v>
      </c>
      <c r="L1076" t="s">
        <v>56</v>
      </c>
      <c r="M1076" s="18">
        <f t="shared" si="210"/>
        <v>339.32</v>
      </c>
      <c r="N1076">
        <f t="shared" si="211"/>
        <v>530</v>
      </c>
      <c r="O1076">
        <f t="shared" si="208"/>
        <v>95010.3</v>
      </c>
      <c r="P1076">
        <f t="shared" si="209"/>
        <v>95010.3</v>
      </c>
      <c r="Q1076">
        <f t="shared" si="212"/>
        <v>194544.8954757</v>
      </c>
      <c r="R1076">
        <f t="shared" si="213"/>
        <v>577979.4833505</v>
      </c>
      <c r="S1076">
        <f t="shared" si="214"/>
        <v>4477798.6827699821</v>
      </c>
      <c r="T1076">
        <f t="shared" si="215"/>
        <v>665072.1</v>
      </c>
      <c r="U1076" s="39">
        <f>(T1076+T1077)</f>
        <v>1394992.4336436014</v>
      </c>
      <c r="V1076" s="39">
        <f t="shared" si="216"/>
        <v>1119449.6706924955</v>
      </c>
      <c r="W1076" s="39">
        <f t="shared" si="217"/>
        <v>105567</v>
      </c>
      <c r="X1076" s="39">
        <f t="shared" si="218"/>
        <v>19002.060000000001</v>
      </c>
    </row>
    <row r="1077" spans="2:24" x14ac:dyDescent="0.25">
      <c r="B1077" s="6" t="s">
        <v>58</v>
      </c>
      <c r="C1077" s="6">
        <v>1069</v>
      </c>
      <c r="D1077" s="6">
        <v>47</v>
      </c>
      <c r="E1077" s="27">
        <v>7</v>
      </c>
      <c r="F1077" s="23">
        <v>0.2</v>
      </c>
      <c r="G1077" s="31">
        <v>0.25</v>
      </c>
      <c r="H1077" s="31">
        <v>0.9</v>
      </c>
      <c r="I1077" s="29">
        <v>588</v>
      </c>
      <c r="J1077" s="37">
        <f t="shared" si="219"/>
        <v>0.46324293749999995</v>
      </c>
      <c r="K1077" s="37">
        <f t="shared" si="220"/>
        <v>7420</v>
      </c>
      <c r="L1077" t="s">
        <v>56</v>
      </c>
      <c r="M1077" s="18">
        <f t="shared" si="210"/>
        <v>339.32</v>
      </c>
      <c r="N1077">
        <f t="shared" si="211"/>
        <v>530</v>
      </c>
      <c r="O1077">
        <f t="shared" si="208"/>
        <v>99534.5954757</v>
      </c>
      <c r="P1077">
        <f t="shared" si="209"/>
        <v>99534.5954757</v>
      </c>
      <c r="Q1077">
        <f t="shared" si="212"/>
        <v>208117.7954757</v>
      </c>
      <c r="R1077">
        <f t="shared" si="213"/>
        <v>557117.02848849748</v>
      </c>
      <c r="S1077">
        <f t="shared" si="214"/>
        <v>4538500.8475164976</v>
      </c>
      <c r="T1077">
        <f t="shared" si="215"/>
        <v>729920.33364360151</v>
      </c>
      <c r="U1077" s="39">
        <f>(T1077+T1078)</f>
        <v>1598585.9336436014</v>
      </c>
      <c r="V1077" s="39">
        <f t="shared" si="216"/>
        <v>1134625.2118791244</v>
      </c>
      <c r="W1077" s="39">
        <f t="shared" si="217"/>
        <v>110593.99497299999</v>
      </c>
      <c r="X1077" s="39">
        <f t="shared" si="218"/>
        <v>19906.919095140001</v>
      </c>
    </row>
    <row r="1078" spans="2:24" x14ac:dyDescent="0.25">
      <c r="B1078" s="6" t="s">
        <v>58</v>
      </c>
      <c r="C1078" s="6">
        <v>1070</v>
      </c>
      <c r="D1078" s="6">
        <v>48</v>
      </c>
      <c r="E1078" s="27">
        <v>7.3333329999999997</v>
      </c>
      <c r="F1078" s="23">
        <v>0.2</v>
      </c>
      <c r="G1078" s="31">
        <v>0.5</v>
      </c>
      <c r="H1078" s="31">
        <v>1.8</v>
      </c>
      <c r="I1078" s="29">
        <v>645.33000000000004</v>
      </c>
      <c r="J1078" s="37">
        <f t="shared" si="219"/>
        <v>0.48530210294081244</v>
      </c>
      <c r="K1078" s="37">
        <f t="shared" si="220"/>
        <v>7773.3329799999992</v>
      </c>
      <c r="L1078" t="s">
        <v>56</v>
      </c>
      <c r="M1078" s="18">
        <f t="shared" si="210"/>
        <v>678.64</v>
      </c>
      <c r="N1078">
        <f t="shared" si="211"/>
        <v>1060</v>
      </c>
      <c r="O1078">
        <f t="shared" si="208"/>
        <v>108583.2</v>
      </c>
      <c r="P1078">
        <f t="shared" si="209"/>
        <v>108583.2</v>
      </c>
      <c r="Q1078">
        <f t="shared" si="212"/>
        <v>228477.14547569997</v>
      </c>
      <c r="R1078">
        <f t="shared" si="213"/>
        <v>542916</v>
      </c>
      <c r="S1078">
        <f t="shared" si="214"/>
        <v>4632631.8022434954</v>
      </c>
      <c r="T1078">
        <f t="shared" si="215"/>
        <v>868665.6</v>
      </c>
      <c r="U1078" s="39">
        <f>(T1078+T1079)</f>
        <v>1927728.7450707015</v>
      </c>
      <c r="V1078" s="39">
        <f t="shared" si="216"/>
        <v>2316315.9011217477</v>
      </c>
      <c r="W1078" s="39">
        <f t="shared" si="217"/>
        <v>60324</v>
      </c>
      <c r="X1078" s="39">
        <f t="shared" si="218"/>
        <v>21716.639999999999</v>
      </c>
    </row>
    <row r="1079" spans="2:24" x14ac:dyDescent="0.25">
      <c r="B1079" s="6" t="s">
        <v>58</v>
      </c>
      <c r="C1079" s="6">
        <v>1071</v>
      </c>
      <c r="D1079" s="6">
        <v>49</v>
      </c>
      <c r="E1079" s="27">
        <v>8</v>
      </c>
      <c r="F1079" s="23">
        <v>0.2</v>
      </c>
      <c r="G1079" s="31">
        <v>0.75</v>
      </c>
      <c r="H1079" s="31">
        <v>2.7</v>
      </c>
      <c r="I1079" s="29">
        <v>768</v>
      </c>
      <c r="J1079" s="37">
        <f t="shared" si="219"/>
        <v>0.52942049999999996</v>
      </c>
      <c r="K1079" s="37">
        <f t="shared" si="220"/>
        <v>8480</v>
      </c>
      <c r="L1079" t="s">
        <v>56</v>
      </c>
      <c r="M1079" s="18">
        <f t="shared" si="210"/>
        <v>1017.96</v>
      </c>
      <c r="N1079">
        <f t="shared" si="211"/>
        <v>1590</v>
      </c>
      <c r="O1079">
        <f t="shared" si="208"/>
        <v>119893.94547569999</v>
      </c>
      <c r="P1079">
        <f t="shared" si="209"/>
        <v>119893.94547569999</v>
      </c>
      <c r="Q1079">
        <f t="shared" si="212"/>
        <v>252983.77650809998</v>
      </c>
      <c r="R1079">
        <f t="shared" si="213"/>
        <v>511214.47528043692</v>
      </c>
      <c r="S1079">
        <f t="shared" si="214"/>
        <v>4658564.8239117032</v>
      </c>
      <c r="T1079">
        <f t="shared" si="215"/>
        <v>1059063.1450707014</v>
      </c>
      <c r="U1079" s="39">
        <f>(T1079+T1080)</f>
        <v>2364082.9362894371</v>
      </c>
      <c r="V1079" s="39">
        <f t="shared" si="216"/>
        <v>3493923.6179337772</v>
      </c>
      <c r="W1079" s="39">
        <f t="shared" si="217"/>
        <v>44405.164990999991</v>
      </c>
      <c r="X1079" s="39">
        <f t="shared" si="218"/>
        <v>23978.78909514</v>
      </c>
    </row>
    <row r="1080" spans="2:24" x14ac:dyDescent="0.25">
      <c r="B1080" s="6" t="s">
        <v>58</v>
      </c>
      <c r="C1080" s="6">
        <v>1072</v>
      </c>
      <c r="D1080" s="6">
        <v>50</v>
      </c>
      <c r="E1080" s="27">
        <v>8.8333329999999997</v>
      </c>
      <c r="F1080" s="23">
        <v>0.2</v>
      </c>
      <c r="G1080" s="31">
        <v>0.9</v>
      </c>
      <c r="H1080" s="31">
        <v>3.25</v>
      </c>
      <c r="I1080" s="29">
        <v>936.33</v>
      </c>
      <c r="J1080" s="37">
        <f t="shared" si="219"/>
        <v>0.58456844669081243</v>
      </c>
      <c r="K1080" s="37">
        <f t="shared" si="220"/>
        <v>9363.3329799999992</v>
      </c>
      <c r="L1080" t="s">
        <v>56</v>
      </c>
      <c r="M1080" s="18">
        <f t="shared" si="210"/>
        <v>1221.5519999999999</v>
      </c>
      <c r="N1080">
        <f t="shared" si="211"/>
        <v>1908</v>
      </c>
      <c r="O1080">
        <f t="shared" si="208"/>
        <v>133089.83103239999</v>
      </c>
      <c r="P1080">
        <f t="shared" si="209"/>
        <v>133089.83103239999</v>
      </c>
      <c r="Q1080">
        <f t="shared" si="212"/>
        <v>282014.67587039998</v>
      </c>
      <c r="R1080">
        <f t="shared" si="213"/>
        <v>469511.37793981796</v>
      </c>
      <c r="S1080">
        <f t="shared" si="214"/>
        <v>4728692.943288099</v>
      </c>
      <c r="T1080">
        <f t="shared" si="215"/>
        <v>1305019.7912187357</v>
      </c>
      <c r="U1080" s="39">
        <f>(T1080+T1081)</f>
        <v>2939055.9522471363</v>
      </c>
      <c r="V1080" s="39">
        <f t="shared" si="216"/>
        <v>4255823.6489592893</v>
      </c>
      <c r="W1080" s="39">
        <f t="shared" si="217"/>
        <v>40950.717240738457</v>
      </c>
      <c r="X1080" s="39">
        <f t="shared" si="218"/>
        <v>26617.96620648</v>
      </c>
    </row>
    <row r="1081" spans="2:24" x14ac:dyDescent="0.25">
      <c r="B1081" s="6" t="s">
        <v>58</v>
      </c>
      <c r="C1081" s="6">
        <v>1073</v>
      </c>
      <c r="D1081" s="6">
        <v>51</v>
      </c>
      <c r="E1081" s="27">
        <v>9.8055559999999993</v>
      </c>
      <c r="F1081" s="23">
        <v>0.2</v>
      </c>
      <c r="G1081" s="31">
        <v>1.07</v>
      </c>
      <c r="H1081" s="31">
        <v>3.85</v>
      </c>
      <c r="I1081" s="29">
        <v>1153.79</v>
      </c>
      <c r="J1081" s="37">
        <f t="shared" si="219"/>
        <v>0.64890779503724993</v>
      </c>
      <c r="K1081" s="37">
        <f t="shared" si="220"/>
        <v>10393.889359999999</v>
      </c>
      <c r="L1081" t="s">
        <v>56</v>
      </c>
      <c r="M1081" s="18">
        <f t="shared" si="210"/>
        <v>1452.2896000000001</v>
      </c>
      <c r="N1081">
        <f t="shared" si="211"/>
        <v>2268.4</v>
      </c>
      <c r="O1081">
        <f t="shared" si="208"/>
        <v>148924.84483799999</v>
      </c>
      <c r="P1081">
        <f t="shared" si="209"/>
        <v>148924.84483799999</v>
      </c>
      <c r="Q1081">
        <f t="shared" si="212"/>
        <v>316700.95475699997</v>
      </c>
      <c r="R1081">
        <f t="shared" si="213"/>
        <v>434364.10595669248</v>
      </c>
      <c r="S1081">
        <f t="shared" si="214"/>
        <v>4704174.7210817719</v>
      </c>
      <c r="T1081">
        <f t="shared" si="215"/>
        <v>1634036.1610284003</v>
      </c>
      <c r="U1081" s="39">
        <f>(T1081+T1082)</f>
        <v>3707935.1111092502</v>
      </c>
      <c r="V1081" s="39">
        <f t="shared" si="216"/>
        <v>5033466.9515574966</v>
      </c>
      <c r="W1081" s="39">
        <f t="shared" si="217"/>
        <v>38681.777879999994</v>
      </c>
      <c r="X1081" s="39">
        <f t="shared" si="218"/>
        <v>29784.968967599998</v>
      </c>
    </row>
    <row r="1082" spans="2:24" x14ac:dyDescent="0.25">
      <c r="B1082" s="6" t="s">
        <v>58</v>
      </c>
      <c r="C1082" s="6">
        <v>1074</v>
      </c>
      <c r="D1082" s="6">
        <v>52</v>
      </c>
      <c r="E1082" s="27">
        <v>10.97222</v>
      </c>
      <c r="F1082" s="23">
        <v>0.2</v>
      </c>
      <c r="G1082" s="31">
        <v>1.28</v>
      </c>
      <c r="H1082" s="31">
        <v>4.5999999999999996</v>
      </c>
      <c r="I1082" s="29">
        <v>1444.68</v>
      </c>
      <c r="J1082" s="37">
        <f t="shared" si="219"/>
        <v>0.72611477481374997</v>
      </c>
      <c r="K1082" s="37">
        <f t="shared" si="220"/>
        <v>11630.5532</v>
      </c>
      <c r="L1082" t="s">
        <v>56</v>
      </c>
      <c r="M1082" s="18">
        <f t="shared" si="210"/>
        <v>1737.3184000000001</v>
      </c>
      <c r="N1082">
        <f t="shared" si="211"/>
        <v>2713.6</v>
      </c>
      <c r="O1082">
        <f t="shared" si="208"/>
        <v>167776.10991900001</v>
      </c>
      <c r="P1082">
        <f t="shared" si="209"/>
        <v>167776.10991900001</v>
      </c>
      <c r="Q1082">
        <f t="shared" si="212"/>
        <v>353649.374595</v>
      </c>
      <c r="R1082">
        <f t="shared" si="213"/>
        <v>389147.37538301997</v>
      </c>
      <c r="S1082">
        <f t="shared" si="214"/>
        <v>4665235.7683770088</v>
      </c>
      <c r="T1082">
        <f t="shared" si="215"/>
        <v>2073898.9500808502</v>
      </c>
      <c r="U1082" s="39">
        <f>(T1082+T1083)</f>
        <v>4619329.2207904514</v>
      </c>
      <c r="V1082" s="39">
        <f t="shared" si="216"/>
        <v>5971501.7835225714</v>
      </c>
      <c r="W1082" s="39">
        <f t="shared" si="217"/>
        <v>36473.06737369566</v>
      </c>
      <c r="X1082" s="39">
        <f t="shared" si="218"/>
        <v>33555.221983800002</v>
      </c>
    </row>
    <row r="1083" spans="2:24" x14ac:dyDescent="0.25">
      <c r="B1083" s="6" t="s">
        <v>58</v>
      </c>
      <c r="C1083" s="6">
        <v>1075</v>
      </c>
      <c r="D1083" s="6">
        <v>53</v>
      </c>
      <c r="E1083" s="27">
        <v>12.36111</v>
      </c>
      <c r="F1083" s="23">
        <v>0.2</v>
      </c>
      <c r="G1083" s="31">
        <v>1.36</v>
      </c>
      <c r="H1083" s="31">
        <v>4.9000000000000004</v>
      </c>
      <c r="I1083" s="29">
        <v>1833.56</v>
      </c>
      <c r="J1083" s="37">
        <f t="shared" si="219"/>
        <v>0.81802812959437499</v>
      </c>
      <c r="K1083" s="37">
        <f t="shared" si="220"/>
        <v>13102.776599999999</v>
      </c>
      <c r="L1083" t="s">
        <v>56</v>
      </c>
      <c r="M1083" s="18">
        <f t="shared" si="210"/>
        <v>1845.9008000000001</v>
      </c>
      <c r="N1083">
        <f t="shared" si="211"/>
        <v>2883.2000000000003</v>
      </c>
      <c r="O1083">
        <f t="shared" si="208"/>
        <v>185873.26467599999</v>
      </c>
      <c r="P1083">
        <f t="shared" si="209"/>
        <v>185873.26467599999</v>
      </c>
      <c r="Q1083">
        <f t="shared" si="212"/>
        <v>386827.65</v>
      </c>
      <c r="R1083">
        <f t="shared" si="213"/>
        <v>345930.777494415</v>
      </c>
      <c r="S1083">
        <f t="shared" si="214"/>
        <v>4932526.6064287834</v>
      </c>
      <c r="T1083">
        <f t="shared" si="215"/>
        <v>2545430.2707096012</v>
      </c>
      <c r="U1083" s="39">
        <f>(T1083+T1084)</f>
        <v>5520672.4798872024</v>
      </c>
      <c r="V1083" s="39">
        <f t="shared" si="216"/>
        <v>6708236.1847431455</v>
      </c>
      <c r="W1083" s="39">
        <f t="shared" si="217"/>
        <v>37933.319321632647</v>
      </c>
      <c r="X1083" s="39">
        <f t="shared" si="218"/>
        <v>37174.6529352</v>
      </c>
    </row>
    <row r="1084" spans="2:24" x14ac:dyDescent="0.25">
      <c r="B1084" s="6" t="s">
        <v>58</v>
      </c>
      <c r="C1084" s="6">
        <v>1076</v>
      </c>
      <c r="D1084" s="6">
        <v>54</v>
      </c>
      <c r="E1084" s="27">
        <v>13.69444</v>
      </c>
      <c r="F1084" s="23">
        <v>0.2</v>
      </c>
      <c r="G1084" s="31">
        <v>1.22</v>
      </c>
      <c r="H1084" s="31">
        <v>4.4000000000000004</v>
      </c>
      <c r="I1084" s="29">
        <v>2250.4499999999998</v>
      </c>
      <c r="J1084" s="37">
        <f t="shared" si="219"/>
        <v>0.90626465900249997</v>
      </c>
      <c r="K1084" s="37">
        <f t="shared" si="220"/>
        <v>14516.106400000001</v>
      </c>
      <c r="L1084" t="s">
        <v>56</v>
      </c>
      <c r="M1084" s="18">
        <f t="shared" si="210"/>
        <v>1655.8815999999999</v>
      </c>
      <c r="N1084">
        <f t="shared" si="211"/>
        <v>2586.4</v>
      </c>
      <c r="O1084">
        <f t="shared" si="208"/>
        <v>200954.385324</v>
      </c>
      <c r="P1084">
        <f t="shared" si="209"/>
        <v>200954.385324</v>
      </c>
      <c r="Q1084">
        <f t="shared" si="212"/>
        <v>413596.53056700004</v>
      </c>
      <c r="R1084">
        <f t="shared" si="213"/>
        <v>334923.94204760244</v>
      </c>
      <c r="S1084">
        <f t="shared" si="214"/>
        <v>5625793.3620150173</v>
      </c>
      <c r="T1084">
        <f t="shared" si="215"/>
        <v>2975242.2091776016</v>
      </c>
      <c r="U1084" s="39">
        <f>(T1084+T1085)</f>
        <v>6306636.5267917523</v>
      </c>
      <c r="V1084" s="39">
        <f t="shared" si="216"/>
        <v>6863467.9016583208</v>
      </c>
      <c r="W1084" s="39">
        <f t="shared" si="217"/>
        <v>45671.451209999999</v>
      </c>
      <c r="X1084" s="39">
        <f t="shared" si="218"/>
        <v>40190.877064800006</v>
      </c>
    </row>
    <row r="1085" spans="2:24" x14ac:dyDescent="0.25">
      <c r="B1085" s="6" t="s">
        <v>58</v>
      </c>
      <c r="C1085" s="6">
        <v>1077</v>
      </c>
      <c r="D1085" s="6">
        <v>55</v>
      </c>
      <c r="E1085" s="27">
        <v>14.80556</v>
      </c>
      <c r="F1085" s="23">
        <v>0.2</v>
      </c>
      <c r="G1085" s="31">
        <v>0.99</v>
      </c>
      <c r="H1085" s="31">
        <v>3.55</v>
      </c>
      <c r="I1085" s="29">
        <v>2630.45</v>
      </c>
      <c r="J1085" s="37">
        <f t="shared" si="219"/>
        <v>0.97979587224749987</v>
      </c>
      <c r="K1085" s="37">
        <f t="shared" si="220"/>
        <v>15693.893599999999</v>
      </c>
      <c r="L1085" t="s">
        <v>56</v>
      </c>
      <c r="M1085" s="18">
        <f t="shared" si="210"/>
        <v>1343.7072000000001</v>
      </c>
      <c r="N1085">
        <f t="shared" si="211"/>
        <v>2098.8000000000002</v>
      </c>
      <c r="O1085">
        <f t="shared" si="208"/>
        <v>212642.14524300001</v>
      </c>
      <c r="P1085">
        <f t="shared" si="209"/>
        <v>212642.14524300001</v>
      </c>
      <c r="Q1085">
        <f t="shared" si="212"/>
        <v>434709.85516199999</v>
      </c>
      <c r="R1085">
        <f t="shared" si="213"/>
        <v>357356.92671992246</v>
      </c>
      <c r="S1085">
        <f t="shared" si="214"/>
        <v>6542355.9735455057</v>
      </c>
      <c r="T1085">
        <f t="shared" si="215"/>
        <v>3331394.3176141507</v>
      </c>
      <c r="U1085" s="39">
        <f>(T1085+T1086)</f>
        <v>6964668.5470470004</v>
      </c>
      <c r="V1085" s="39">
        <f t="shared" si="216"/>
        <v>6476932.4138100501</v>
      </c>
      <c r="W1085" s="39">
        <f t="shared" si="217"/>
        <v>59899.195843098598</v>
      </c>
      <c r="X1085" s="39">
        <f t="shared" si="218"/>
        <v>42528.429048600003</v>
      </c>
    </row>
    <row r="1086" spans="2:24" x14ac:dyDescent="0.25">
      <c r="B1086" s="6" t="s">
        <v>58</v>
      </c>
      <c r="C1086" s="6">
        <v>1078</v>
      </c>
      <c r="D1086" s="6">
        <v>56</v>
      </c>
      <c r="E1086" s="27">
        <v>15.66667</v>
      </c>
      <c r="F1086" s="23">
        <v>0.2</v>
      </c>
      <c r="G1086" s="31">
        <v>0.78</v>
      </c>
      <c r="H1086" s="31">
        <v>2.8</v>
      </c>
      <c r="I1086" s="29">
        <v>2945.33</v>
      </c>
      <c r="J1086" s="37">
        <f t="shared" si="219"/>
        <v>1.0367820330918749</v>
      </c>
      <c r="K1086" s="37">
        <f t="shared" si="220"/>
        <v>16606.6702</v>
      </c>
      <c r="L1086" t="s">
        <v>56</v>
      </c>
      <c r="M1086" s="18">
        <f t="shared" si="210"/>
        <v>1058.6784</v>
      </c>
      <c r="N1086">
        <f t="shared" si="211"/>
        <v>1653.6000000000001</v>
      </c>
      <c r="O1086">
        <f t="shared" si="208"/>
        <v>222067.70991899999</v>
      </c>
      <c r="P1086">
        <f t="shared" si="209"/>
        <v>222067.70991899999</v>
      </c>
      <c r="Q1086">
        <f t="shared" si="212"/>
        <v>452807.00991899997</v>
      </c>
      <c r="R1086">
        <f t="shared" si="213"/>
        <v>394787.08920437994</v>
      </c>
      <c r="S1086">
        <f t="shared" si="214"/>
        <v>8574280.4420290347</v>
      </c>
      <c r="T1086">
        <f t="shared" si="215"/>
        <v>3633274.2294328497</v>
      </c>
      <c r="U1086" s="39">
        <f>(T1086+T1087)</f>
        <v>7555842.3294328488</v>
      </c>
      <c r="V1086" s="39">
        <f t="shared" si="216"/>
        <v>6687938.7447826471</v>
      </c>
      <c r="W1086" s="39">
        <f t="shared" si="217"/>
        <v>79309.89639964285</v>
      </c>
      <c r="X1086" s="39">
        <f t="shared" si="218"/>
        <v>44413.541983800002</v>
      </c>
    </row>
    <row r="1087" spans="2:24" x14ac:dyDescent="0.25">
      <c r="B1087" s="6" t="s">
        <v>58</v>
      </c>
      <c r="C1087" s="6">
        <v>1079</v>
      </c>
      <c r="D1087" s="6">
        <v>57</v>
      </c>
      <c r="E1087" s="27">
        <v>16.36111</v>
      </c>
      <c r="F1087" s="23">
        <v>0.2</v>
      </c>
      <c r="G1087" s="31">
        <v>0.67</v>
      </c>
      <c r="H1087" s="31">
        <v>2.4</v>
      </c>
      <c r="I1087" s="29">
        <v>3212.23</v>
      </c>
      <c r="J1087" s="37">
        <f t="shared" si="219"/>
        <v>1.082738379594375</v>
      </c>
      <c r="K1087" s="37">
        <f t="shared" si="220"/>
        <v>17342.776600000001</v>
      </c>
      <c r="L1087" t="s">
        <v>56</v>
      </c>
      <c r="M1087" s="18">
        <f t="shared" si="210"/>
        <v>909.37760000000003</v>
      </c>
      <c r="N1087">
        <f t="shared" si="211"/>
        <v>1420.4</v>
      </c>
      <c r="O1087">
        <f t="shared" si="208"/>
        <v>230739.3</v>
      </c>
      <c r="P1087">
        <f t="shared" si="209"/>
        <v>230739.3</v>
      </c>
      <c r="Q1087">
        <f t="shared" si="212"/>
        <v>466756.965081</v>
      </c>
      <c r="R1087">
        <f t="shared" si="213"/>
        <v>499935.11154344998</v>
      </c>
      <c r="S1087">
        <f t="shared" si="214"/>
        <v>11589487.79303547</v>
      </c>
      <c r="T1087">
        <f t="shared" si="215"/>
        <v>3922568.0999999996</v>
      </c>
      <c r="U1087" s="39">
        <f>(T1087+T1088)</f>
        <v>8026653.3161503496</v>
      </c>
      <c r="V1087" s="39">
        <f t="shared" si="216"/>
        <v>7764956.8213337651</v>
      </c>
      <c r="W1087" s="39">
        <f t="shared" si="217"/>
        <v>96141.375</v>
      </c>
      <c r="X1087" s="39">
        <f t="shared" si="218"/>
        <v>46147.86</v>
      </c>
    </row>
    <row r="1088" spans="2:24" x14ac:dyDescent="0.25">
      <c r="B1088" s="6" t="s">
        <v>58</v>
      </c>
      <c r="C1088" s="6">
        <v>1080</v>
      </c>
      <c r="D1088" s="6">
        <v>58</v>
      </c>
      <c r="E1088" s="27">
        <v>17</v>
      </c>
      <c r="F1088" s="23">
        <v>0.2</v>
      </c>
      <c r="G1088" s="31">
        <v>0.51</v>
      </c>
      <c r="H1088" s="31">
        <v>1.85</v>
      </c>
      <c r="I1088" s="29">
        <v>3468</v>
      </c>
      <c r="J1088" s="37">
        <f t="shared" si="219"/>
        <v>1.1250185625</v>
      </c>
      <c r="K1088" s="37">
        <f t="shared" si="220"/>
        <v>18020</v>
      </c>
      <c r="L1088" t="s">
        <v>56</v>
      </c>
      <c r="M1088" s="18">
        <f t="shared" si="210"/>
        <v>692.21280000000002</v>
      </c>
      <c r="N1088">
        <f t="shared" si="211"/>
        <v>1081.2</v>
      </c>
      <c r="O1088">
        <f t="shared" si="208"/>
        <v>236017.66508099998</v>
      </c>
      <c r="P1088">
        <f t="shared" si="209"/>
        <v>236017.66508099998</v>
      </c>
      <c r="Q1088">
        <f t="shared" si="212"/>
        <v>473543.41508099996</v>
      </c>
      <c r="R1088">
        <f t="shared" si="213"/>
        <v>652326.62832305999</v>
      </c>
      <c r="S1088">
        <f t="shared" si="214"/>
        <v>14075831.329804933</v>
      </c>
      <c r="T1088">
        <f t="shared" si="215"/>
        <v>4104085.2161503499</v>
      </c>
      <c r="U1088" s="39">
        <f>(T1088+T1089)</f>
        <v>8260785.8411503499</v>
      </c>
      <c r="V1088" s="39">
        <f t="shared" si="216"/>
        <v>7178673.9782005157</v>
      </c>
      <c r="W1088" s="39">
        <f t="shared" si="217"/>
        <v>127577.11625999998</v>
      </c>
      <c r="X1088" s="39">
        <f t="shared" si="218"/>
        <v>47203.533016200003</v>
      </c>
    </row>
    <row r="1089" spans="2:24" x14ac:dyDescent="0.25">
      <c r="B1089" s="6" t="s">
        <v>58</v>
      </c>
      <c r="C1089" s="6">
        <v>1081</v>
      </c>
      <c r="D1089" s="6">
        <v>59</v>
      </c>
      <c r="E1089" s="27">
        <v>17.38889</v>
      </c>
      <c r="F1089" s="23">
        <v>0.2</v>
      </c>
      <c r="G1089" s="31">
        <v>0.25</v>
      </c>
      <c r="H1089" s="31">
        <v>0.9</v>
      </c>
      <c r="I1089" s="29">
        <v>3628.48</v>
      </c>
      <c r="J1089" s="37">
        <f t="shared" si="219"/>
        <v>1.1507543547806249</v>
      </c>
      <c r="K1089" s="37">
        <f t="shared" si="220"/>
        <v>18432.223399999999</v>
      </c>
      <c r="L1089" t="s">
        <v>56</v>
      </c>
      <c r="M1089" s="18">
        <f t="shared" si="210"/>
        <v>339.32</v>
      </c>
      <c r="N1089">
        <f t="shared" si="211"/>
        <v>530</v>
      </c>
      <c r="O1089">
        <f t="shared" si="208"/>
        <v>237525.75</v>
      </c>
      <c r="P1089">
        <f t="shared" si="209"/>
        <v>237525.75</v>
      </c>
      <c r="Q1089">
        <f t="shared" si="212"/>
        <v>473166.35991899995</v>
      </c>
      <c r="R1089">
        <f t="shared" si="213"/>
        <v>771958.68749999988</v>
      </c>
      <c r="S1089">
        <f t="shared" si="214"/>
        <v>14861302.801621761</v>
      </c>
      <c r="T1089">
        <f t="shared" si="215"/>
        <v>4156700.625</v>
      </c>
      <c r="U1089" s="39">
        <f>(T1089+T1090)</f>
        <v>8247683.1742708497</v>
      </c>
      <c r="V1089" s="39">
        <f t="shared" si="216"/>
        <v>3715325.7004054403</v>
      </c>
      <c r="W1089" s="39">
        <f t="shared" si="217"/>
        <v>263917.5</v>
      </c>
      <c r="X1089" s="39">
        <f t="shared" si="218"/>
        <v>47505.15</v>
      </c>
    </row>
    <row r="1090" spans="2:24" x14ac:dyDescent="0.25">
      <c r="B1090" s="6" t="s">
        <v>58</v>
      </c>
      <c r="C1090" s="6">
        <v>1082</v>
      </c>
      <c r="D1090" s="6">
        <v>60</v>
      </c>
      <c r="E1090" s="27">
        <v>17.5</v>
      </c>
      <c r="F1090" s="23">
        <v>0.2</v>
      </c>
      <c r="G1090" s="31">
        <v>-0.01</v>
      </c>
      <c r="H1090" s="31">
        <v>-0.05</v>
      </c>
      <c r="I1090" s="29">
        <v>3675</v>
      </c>
      <c r="J1090" s="37">
        <f t="shared" si="219"/>
        <v>1.15810734375</v>
      </c>
      <c r="K1090" s="37">
        <f t="shared" si="220"/>
        <v>18550</v>
      </c>
      <c r="L1090" t="s">
        <v>56</v>
      </c>
      <c r="M1090" s="18">
        <f t="shared" si="210"/>
        <v>-13.572800000000001</v>
      </c>
      <c r="N1090">
        <f t="shared" si="211"/>
        <v>-21.2</v>
      </c>
      <c r="O1090">
        <f t="shared" si="208"/>
        <v>235640.60991899998</v>
      </c>
      <c r="P1090">
        <f t="shared" si="209"/>
        <v>235640.60991899998</v>
      </c>
      <c r="Q1090">
        <f t="shared" si="212"/>
        <v>465248.88016199996</v>
      </c>
      <c r="R1090">
        <f t="shared" si="213"/>
        <v>805105.37794981489</v>
      </c>
      <c r="S1090">
        <f t="shared" si="214"/>
        <v>14756995.90604439</v>
      </c>
      <c r="T1090">
        <f t="shared" si="215"/>
        <v>4090982.5492708497</v>
      </c>
      <c r="U1090" s="39">
        <f>(T1090+T1091)</f>
        <v>7975189.8862425005</v>
      </c>
      <c r="V1090" s="39">
        <f t="shared" si="216"/>
        <v>-147569.95906044391</v>
      </c>
      <c r="W1090" s="39">
        <f t="shared" si="217"/>
        <v>-4712812.198379999</v>
      </c>
      <c r="X1090" s="39">
        <f t="shared" si="218"/>
        <v>47128.121983799996</v>
      </c>
    </row>
    <row r="1091" spans="2:24" x14ac:dyDescent="0.25">
      <c r="B1091" s="6" t="s">
        <v>58</v>
      </c>
      <c r="C1091" s="6">
        <v>1083</v>
      </c>
      <c r="D1091" s="6">
        <v>61</v>
      </c>
      <c r="E1091" s="27">
        <v>17.36111</v>
      </c>
      <c r="F1091" s="23">
        <v>0.2</v>
      </c>
      <c r="G1091" s="31">
        <v>-0.28999999999999998</v>
      </c>
      <c r="H1091" s="31">
        <v>-1.05</v>
      </c>
      <c r="I1091" s="29">
        <v>3616.9</v>
      </c>
      <c r="J1091" s="37">
        <f t="shared" si="219"/>
        <v>1.1489159420943749</v>
      </c>
      <c r="K1091" s="37">
        <f t="shared" si="220"/>
        <v>18402.776600000001</v>
      </c>
      <c r="L1091" t="s">
        <v>56</v>
      </c>
      <c r="M1091" s="18">
        <f t="shared" si="210"/>
        <v>-393.61119999999994</v>
      </c>
      <c r="N1091">
        <f t="shared" si="211"/>
        <v>-614.79999999999995</v>
      </c>
      <c r="O1091">
        <f t="shared" si="208"/>
        <v>229608.27024300001</v>
      </c>
      <c r="P1091">
        <f t="shared" si="209"/>
        <v>229608.27024300001</v>
      </c>
      <c r="Q1091">
        <f t="shared" si="212"/>
        <v>453184.06508099998</v>
      </c>
      <c r="R1091">
        <f t="shared" si="213"/>
        <v>803628.94585050002</v>
      </c>
      <c r="S1091">
        <f t="shared" si="214"/>
        <v>14671540.766785393</v>
      </c>
      <c r="T1091">
        <f t="shared" si="215"/>
        <v>3884207.3369716508</v>
      </c>
      <c r="U1091" s="39">
        <f>(T1091+T1092)</f>
        <v>7566997.0162180513</v>
      </c>
      <c r="V1091" s="39">
        <f t="shared" si="216"/>
        <v>-4254746.8223677631</v>
      </c>
      <c r="W1091" s="39">
        <f t="shared" si="217"/>
        <v>-218674.54308857143</v>
      </c>
      <c r="X1091" s="39">
        <f t="shared" si="218"/>
        <v>45921.654048600001</v>
      </c>
    </row>
    <row r="1092" spans="2:24" x14ac:dyDescent="0.25">
      <c r="B1092" s="6" t="s">
        <v>58</v>
      </c>
      <c r="C1092" s="6">
        <v>1084</v>
      </c>
      <c r="D1092" s="6">
        <v>62</v>
      </c>
      <c r="E1092" s="27">
        <v>16.91667</v>
      </c>
      <c r="F1092" s="23">
        <v>0.2</v>
      </c>
      <c r="G1092" s="31">
        <v>-0.44</v>
      </c>
      <c r="H1092" s="31">
        <v>-1.6</v>
      </c>
      <c r="I1092" s="29">
        <v>3434.08</v>
      </c>
      <c r="J1092" s="37">
        <f t="shared" si="219"/>
        <v>1.119503986216875</v>
      </c>
      <c r="K1092" s="37">
        <f t="shared" si="220"/>
        <v>17931.6702</v>
      </c>
      <c r="L1092" t="s">
        <v>56</v>
      </c>
      <c r="M1092" s="18">
        <f t="shared" si="210"/>
        <v>-597.20320000000004</v>
      </c>
      <c r="N1092">
        <f t="shared" si="211"/>
        <v>-932.8</v>
      </c>
      <c r="O1092">
        <f t="shared" si="208"/>
        <v>223575.794838</v>
      </c>
      <c r="P1092">
        <f t="shared" si="209"/>
        <v>223575.794838</v>
      </c>
      <c r="Q1092">
        <f t="shared" si="212"/>
        <v>444512.47499999998</v>
      </c>
      <c r="R1092">
        <f t="shared" si="213"/>
        <v>819777.87714336754</v>
      </c>
      <c r="S1092">
        <f t="shared" si="214"/>
        <v>15377048.283935767</v>
      </c>
      <c r="T1092">
        <f t="shared" si="215"/>
        <v>3682789.6792464005</v>
      </c>
      <c r="U1092" s="39">
        <f>(T1092+T1093)</f>
        <v>7279148.3528538011</v>
      </c>
      <c r="V1092" s="39">
        <f t="shared" si="216"/>
        <v>-6765901.244931737</v>
      </c>
      <c r="W1092" s="39">
        <f t="shared" si="217"/>
        <v>-139734.87177375</v>
      </c>
      <c r="X1092" s="39">
        <f t="shared" si="218"/>
        <v>44715.1589676</v>
      </c>
    </row>
    <row r="1093" spans="2:24" x14ac:dyDescent="0.25">
      <c r="B1093" s="6" t="s">
        <v>58</v>
      </c>
      <c r="C1093" s="6">
        <v>1085</v>
      </c>
      <c r="D1093" s="6">
        <v>63</v>
      </c>
      <c r="E1093" s="27">
        <v>16.47222</v>
      </c>
      <c r="F1093" s="23">
        <v>0.2</v>
      </c>
      <c r="G1093" s="31">
        <v>-0.32</v>
      </c>
      <c r="H1093" s="31">
        <v>-1.1499999999999999</v>
      </c>
      <c r="I1093" s="29">
        <v>3256.01</v>
      </c>
      <c r="J1093" s="37">
        <f t="shared" si="219"/>
        <v>1.0900913685637499</v>
      </c>
      <c r="K1093" s="37">
        <f t="shared" si="220"/>
        <v>17460.553199999998</v>
      </c>
      <c r="L1093" t="s">
        <v>56</v>
      </c>
      <c r="M1093" s="18">
        <f t="shared" si="210"/>
        <v>-434.32960000000003</v>
      </c>
      <c r="N1093">
        <f t="shared" si="211"/>
        <v>-678.4</v>
      </c>
      <c r="O1093">
        <f t="shared" si="208"/>
        <v>220936.680162</v>
      </c>
      <c r="P1093">
        <f t="shared" si="209"/>
        <v>220936.680162</v>
      </c>
      <c r="Q1093">
        <f t="shared" si="212"/>
        <v>441873.36032400001</v>
      </c>
      <c r="R1093">
        <f t="shared" si="213"/>
        <v>883746.72064800002</v>
      </c>
      <c r="S1093">
        <f t="shared" si="214"/>
        <v>16767663.596354237</v>
      </c>
      <c r="T1093">
        <f t="shared" si="215"/>
        <v>3596358.6736074006</v>
      </c>
      <c r="U1093" s="39">
        <f>(T1093+T1094)</f>
        <v>7192717.3472148012</v>
      </c>
      <c r="V1093" s="39">
        <f t="shared" si="216"/>
        <v>-5365652.3508333554</v>
      </c>
      <c r="W1093" s="39">
        <f t="shared" si="217"/>
        <v>-192118.85231478262</v>
      </c>
      <c r="X1093" s="39">
        <f t="shared" si="218"/>
        <v>44187.336032400002</v>
      </c>
    </row>
    <row r="1094" spans="2:24" x14ac:dyDescent="0.25">
      <c r="B1094" s="6" t="s">
        <v>58</v>
      </c>
      <c r="C1094" s="6">
        <v>1086</v>
      </c>
      <c r="D1094" s="6">
        <v>64</v>
      </c>
      <c r="E1094" s="27">
        <v>16.27778</v>
      </c>
      <c r="F1094" s="23">
        <v>0.2</v>
      </c>
      <c r="G1094" s="31">
        <v>-0.1</v>
      </c>
      <c r="H1094" s="31">
        <v>-0.35</v>
      </c>
      <c r="I1094" s="29">
        <v>3179.59</v>
      </c>
      <c r="J1094" s="37">
        <f t="shared" si="219"/>
        <v>1.07722380331125</v>
      </c>
      <c r="K1094" s="37">
        <f t="shared" si="220"/>
        <v>17254.446800000002</v>
      </c>
      <c r="L1094" t="s">
        <v>56</v>
      </c>
      <c r="M1094" s="18">
        <f t="shared" si="210"/>
        <v>-135.72800000000001</v>
      </c>
      <c r="N1094">
        <f t="shared" si="211"/>
        <v>-212</v>
      </c>
      <c r="O1094">
        <f t="shared" si="208"/>
        <v>220936.680162</v>
      </c>
      <c r="P1094">
        <f t="shared" si="209"/>
        <v>220936.680162</v>
      </c>
      <c r="Q1094">
        <f t="shared" si="212"/>
        <v>442250.41548600001</v>
      </c>
      <c r="R1094">
        <f t="shared" si="213"/>
        <v>975803.63389271987</v>
      </c>
      <c r="S1094">
        <f t="shared" si="214"/>
        <v>18638043.212052338</v>
      </c>
      <c r="T1094">
        <f t="shared" si="215"/>
        <v>3596358.6736074006</v>
      </c>
      <c r="U1094" s="39">
        <f>(T1094+T1095)</f>
        <v>7205003.0637570024</v>
      </c>
      <c r="V1094" s="39">
        <f t="shared" si="216"/>
        <v>-1863804.3212052339</v>
      </c>
      <c r="W1094" s="39">
        <f t="shared" si="217"/>
        <v>-631247.65760571428</v>
      </c>
      <c r="X1094" s="39">
        <f t="shared" si="218"/>
        <v>44187.336032400002</v>
      </c>
    </row>
    <row r="1095" spans="2:24" x14ac:dyDescent="0.25">
      <c r="B1095" s="6" t="s">
        <v>58</v>
      </c>
      <c r="C1095" s="6">
        <v>1087</v>
      </c>
      <c r="D1095" s="6">
        <v>65</v>
      </c>
      <c r="E1095" s="27">
        <v>16.27778</v>
      </c>
      <c r="F1095" s="23">
        <v>0.2</v>
      </c>
      <c r="G1095" s="31">
        <v>0.01</v>
      </c>
      <c r="H1095" s="31">
        <v>0.05</v>
      </c>
      <c r="I1095" s="29">
        <v>3179.59</v>
      </c>
      <c r="J1095" s="37">
        <f t="shared" si="219"/>
        <v>1.07722380331125</v>
      </c>
      <c r="K1095" s="37">
        <f t="shared" si="220"/>
        <v>17254.446800000002</v>
      </c>
      <c r="L1095" t="s">
        <v>56</v>
      </c>
      <c r="M1095" s="18">
        <f t="shared" si="210"/>
        <v>13.572800000000001</v>
      </c>
      <c r="N1095">
        <f t="shared" si="211"/>
        <v>21.2</v>
      </c>
      <c r="O1095">
        <f t="shared" si="208"/>
        <v>221313.73532399998</v>
      </c>
      <c r="P1095">
        <f t="shared" si="209"/>
        <v>221313.73532399998</v>
      </c>
      <c r="Q1095">
        <f t="shared" si="212"/>
        <v>443004.39008099993</v>
      </c>
      <c r="R1095">
        <f t="shared" si="213"/>
        <v>1085052.1126443299</v>
      </c>
      <c r="S1095">
        <f t="shared" si="214"/>
        <v>20916189.17494572</v>
      </c>
      <c r="T1095">
        <f t="shared" si="215"/>
        <v>3608644.3901496013</v>
      </c>
      <c r="U1095" s="39">
        <f>(T1095+T1096)</f>
        <v>7229591.0122117512</v>
      </c>
      <c r="V1095" s="39">
        <f t="shared" si="216"/>
        <v>209161.89174945719</v>
      </c>
      <c r="W1095" s="39">
        <f t="shared" si="217"/>
        <v>4426274.7064799992</v>
      </c>
      <c r="X1095" s="39">
        <f t="shared" si="218"/>
        <v>44262.747064800002</v>
      </c>
    </row>
    <row r="1096" spans="2:24" x14ac:dyDescent="0.25">
      <c r="B1096" s="6" t="s">
        <v>58</v>
      </c>
      <c r="C1096" s="6">
        <v>1088</v>
      </c>
      <c r="D1096" s="6">
        <v>66</v>
      </c>
      <c r="E1096" s="27">
        <v>16.30556</v>
      </c>
      <c r="F1096" s="23">
        <v>0.2</v>
      </c>
      <c r="G1096" s="31">
        <v>0.03</v>
      </c>
      <c r="H1096" s="31">
        <v>0.1</v>
      </c>
      <c r="I1096" s="29">
        <v>3190.45</v>
      </c>
      <c r="J1096" s="37">
        <f t="shared" si="219"/>
        <v>1.0790622159974999</v>
      </c>
      <c r="K1096" s="37">
        <f t="shared" si="220"/>
        <v>17283.893599999999</v>
      </c>
      <c r="L1096" t="s">
        <v>56</v>
      </c>
      <c r="M1096" s="18">
        <f t="shared" si="210"/>
        <v>40.718399999999995</v>
      </c>
      <c r="N1096">
        <f t="shared" si="211"/>
        <v>63.599999999999994</v>
      </c>
      <c r="O1096">
        <f t="shared" si="208"/>
        <v>221690.65475699998</v>
      </c>
      <c r="P1096">
        <f t="shared" si="209"/>
        <v>221690.65475699998</v>
      </c>
      <c r="Q1096">
        <f t="shared" si="212"/>
        <v>443381.30951399996</v>
      </c>
      <c r="R1096">
        <f t="shared" si="213"/>
        <v>1216219.3179689252</v>
      </c>
      <c r="S1096">
        <f t="shared" si="214"/>
        <v>23595679.06768826</v>
      </c>
      <c r="T1096">
        <f t="shared" si="215"/>
        <v>3620946.6220621504</v>
      </c>
      <c r="U1096" s="39">
        <f>(T1096+T1097)</f>
        <v>7241893.2441243008</v>
      </c>
      <c r="V1096" s="39">
        <f t="shared" si="216"/>
        <v>707870.37203064782</v>
      </c>
      <c r="W1096" s="39">
        <f t="shared" si="217"/>
        <v>2216906.5475699995</v>
      </c>
      <c r="X1096" s="39">
        <f t="shared" si="218"/>
        <v>44338.130951400002</v>
      </c>
    </row>
    <row r="1097" spans="2:24" x14ac:dyDescent="0.25">
      <c r="B1097" s="6" t="s">
        <v>58</v>
      </c>
      <c r="C1097" s="6">
        <v>1089</v>
      </c>
      <c r="D1097" s="6">
        <v>67</v>
      </c>
      <c r="E1097" s="27">
        <v>16.33333</v>
      </c>
      <c r="F1097" s="23">
        <v>0.2</v>
      </c>
      <c r="G1097" s="31">
        <v>0.01</v>
      </c>
      <c r="H1097" s="31">
        <v>0.05</v>
      </c>
      <c r="I1097" s="29">
        <v>3201.33</v>
      </c>
      <c r="J1097" s="37">
        <f t="shared" si="219"/>
        <v>1.080899966908125</v>
      </c>
      <c r="K1097" s="37">
        <f t="shared" si="220"/>
        <v>17313.3298</v>
      </c>
      <c r="L1097" t="s">
        <v>56</v>
      </c>
      <c r="M1097" s="18">
        <f t="shared" si="210"/>
        <v>13.572800000000001</v>
      </c>
      <c r="N1097">
        <f t="shared" si="211"/>
        <v>21.2</v>
      </c>
      <c r="O1097">
        <f t="shared" si="208"/>
        <v>221690.65475699998</v>
      </c>
      <c r="P1097">
        <f t="shared" si="209"/>
        <v>221690.65475699998</v>
      </c>
      <c r="Q1097">
        <f t="shared" si="212"/>
        <v>443381.30951399996</v>
      </c>
      <c r="R1097">
        <f t="shared" si="213"/>
        <v>1370171.2847116501</v>
      </c>
      <c r="S1097">
        <f t="shared" si="214"/>
        <v>26163589.414228052</v>
      </c>
      <c r="T1097">
        <f t="shared" si="215"/>
        <v>3620946.6220621504</v>
      </c>
      <c r="U1097" s="39">
        <f>(T1097+T1098)</f>
        <v>7241893.2441243008</v>
      </c>
      <c r="V1097" s="39">
        <f t="shared" si="216"/>
        <v>261635.89414228054</v>
      </c>
      <c r="W1097" s="39">
        <f t="shared" si="217"/>
        <v>4433813.0951399989</v>
      </c>
      <c r="X1097" s="39">
        <f t="shared" si="218"/>
        <v>44338.130951400002</v>
      </c>
    </row>
    <row r="1098" spans="2:24" x14ac:dyDescent="0.25">
      <c r="B1098" s="6" t="s">
        <v>58</v>
      </c>
      <c r="C1098" s="6">
        <v>1090</v>
      </c>
      <c r="D1098" s="6">
        <v>68</v>
      </c>
      <c r="E1098" s="27">
        <v>16.33333</v>
      </c>
      <c r="F1098" s="23">
        <v>0.2</v>
      </c>
      <c r="G1098" s="31">
        <v>0</v>
      </c>
      <c r="H1098" s="31">
        <v>0</v>
      </c>
      <c r="I1098" s="29">
        <v>3201.33</v>
      </c>
      <c r="J1098" s="37">
        <f t="shared" si="219"/>
        <v>1.080899966908125</v>
      </c>
      <c r="K1098" s="37">
        <f t="shared" si="220"/>
        <v>17313.3298</v>
      </c>
      <c r="L1098" t="s">
        <v>56</v>
      </c>
      <c r="M1098" s="18">
        <f t="shared" si="210"/>
        <v>0</v>
      </c>
      <c r="N1098">
        <f t="shared" si="211"/>
        <v>0</v>
      </c>
      <c r="O1098">
        <f t="shared" si="208"/>
        <v>221690.65475699998</v>
      </c>
      <c r="P1098">
        <f t="shared" si="209"/>
        <v>221690.65475699998</v>
      </c>
      <c r="Q1098">
        <f t="shared" si="212"/>
        <v>444512.47499999998</v>
      </c>
      <c r="R1098">
        <f t="shared" si="213"/>
        <v>1517964.6850652255</v>
      </c>
      <c r="S1098">
        <f t="shared" si="214"/>
        <v>28459807.456217278</v>
      </c>
      <c r="T1098">
        <f t="shared" si="215"/>
        <v>3620946.6220621504</v>
      </c>
      <c r="U1098" s="39">
        <f>(T1098+T1099)</f>
        <v>7278938.9137908015</v>
      </c>
      <c r="V1098" s="39">
        <f t="shared" si="216"/>
        <v>0</v>
      </c>
      <c r="W1098" s="39" t="e">
        <f t="shared" si="217"/>
        <v>#DIV/0!</v>
      </c>
      <c r="X1098" s="39">
        <f t="shared" si="218"/>
        <v>44338.130951400002</v>
      </c>
    </row>
    <row r="1099" spans="2:24" x14ac:dyDescent="0.25">
      <c r="B1099" s="6" t="s">
        <v>58</v>
      </c>
      <c r="C1099" s="6">
        <v>1091</v>
      </c>
      <c r="D1099" s="6">
        <v>69</v>
      </c>
      <c r="E1099" s="27">
        <v>16.33333</v>
      </c>
      <c r="F1099" s="23">
        <v>0.2</v>
      </c>
      <c r="G1099" s="31">
        <v>0.04</v>
      </c>
      <c r="H1099" s="31">
        <v>0.15</v>
      </c>
      <c r="I1099" s="29">
        <v>3201.33</v>
      </c>
      <c r="J1099" s="37">
        <f t="shared" si="219"/>
        <v>1.080899966908125</v>
      </c>
      <c r="K1099" s="37">
        <f t="shared" si="220"/>
        <v>17313.3298</v>
      </c>
      <c r="L1099" t="s">
        <v>56</v>
      </c>
      <c r="M1099" s="18">
        <f t="shared" si="210"/>
        <v>54.291200000000003</v>
      </c>
      <c r="N1099">
        <f t="shared" si="211"/>
        <v>84.8</v>
      </c>
      <c r="O1099">
        <f t="shared" si="208"/>
        <v>222821.82024299999</v>
      </c>
      <c r="P1099">
        <f t="shared" si="209"/>
        <v>222821.82024299999</v>
      </c>
      <c r="Q1099">
        <f t="shared" si="212"/>
        <v>449413.784919</v>
      </c>
      <c r="R1099">
        <f t="shared" si="213"/>
        <v>1649500.9144584755</v>
      </c>
      <c r="S1099">
        <f t="shared" si="214"/>
        <v>30788610.266045123</v>
      </c>
      <c r="T1099">
        <f t="shared" si="215"/>
        <v>3657992.2917286507</v>
      </c>
      <c r="U1099" s="39">
        <f>(T1099+T1100)</f>
        <v>7440818.2504942529</v>
      </c>
      <c r="V1099" s="39">
        <f t="shared" si="216"/>
        <v>1231544.410641805</v>
      </c>
      <c r="W1099" s="39">
        <f t="shared" si="217"/>
        <v>1485478.80162</v>
      </c>
      <c r="X1099" s="39">
        <f t="shared" si="218"/>
        <v>44564.3640486</v>
      </c>
    </row>
    <row r="1100" spans="2:24" x14ac:dyDescent="0.25">
      <c r="B1100" s="6" t="s">
        <v>58</v>
      </c>
      <c r="C1100" s="6">
        <v>1092</v>
      </c>
      <c r="D1100" s="6">
        <v>70</v>
      </c>
      <c r="E1100" s="27">
        <v>16.41667</v>
      </c>
      <c r="F1100" s="23">
        <v>0.2</v>
      </c>
      <c r="G1100" s="31">
        <v>0.18</v>
      </c>
      <c r="H1100" s="31">
        <v>0.65</v>
      </c>
      <c r="I1100" s="29">
        <v>3234.08</v>
      </c>
      <c r="J1100" s="37">
        <f t="shared" si="219"/>
        <v>1.0864152049668749</v>
      </c>
      <c r="K1100" s="37">
        <f t="shared" si="220"/>
        <v>17401.6702</v>
      </c>
      <c r="L1100" t="s">
        <v>56</v>
      </c>
      <c r="M1100" s="18">
        <f t="shared" si="210"/>
        <v>244.31039999999999</v>
      </c>
      <c r="N1100">
        <f t="shared" si="211"/>
        <v>381.59999999999997</v>
      </c>
      <c r="O1100">
        <f t="shared" si="208"/>
        <v>226591.964676</v>
      </c>
      <c r="P1100">
        <f t="shared" si="209"/>
        <v>226591.964676</v>
      </c>
      <c r="Q1100">
        <f t="shared" si="212"/>
        <v>459216.40475699998</v>
      </c>
      <c r="R1100">
        <f t="shared" si="213"/>
        <v>1774970.7676152745</v>
      </c>
      <c r="S1100">
        <f t="shared" si="214"/>
        <v>33544440.445476312</v>
      </c>
      <c r="T1100">
        <f t="shared" si="215"/>
        <v>3782825.9587656017</v>
      </c>
      <c r="U1100" s="39">
        <f>(T1100+T1101)</f>
        <v>7769750.6486254521</v>
      </c>
      <c r="V1100" s="39">
        <f t="shared" si="216"/>
        <v>6037999.2801857358</v>
      </c>
      <c r="W1100" s="39">
        <f t="shared" si="217"/>
        <v>348603.0225784615</v>
      </c>
      <c r="X1100" s="39">
        <f t="shared" si="218"/>
        <v>45318.392935200005</v>
      </c>
    </row>
    <row r="1101" spans="2:24" x14ac:dyDescent="0.25">
      <c r="B1101" s="6" t="s">
        <v>58</v>
      </c>
      <c r="C1101" s="6">
        <v>1093</v>
      </c>
      <c r="D1101" s="6">
        <v>71</v>
      </c>
      <c r="E1101" s="27">
        <v>16.69444</v>
      </c>
      <c r="F1101" s="23">
        <v>0.2</v>
      </c>
      <c r="G1101" s="31">
        <v>0.36</v>
      </c>
      <c r="H1101" s="31">
        <v>1.3</v>
      </c>
      <c r="I1101" s="29">
        <v>3344.45</v>
      </c>
      <c r="J1101" s="37">
        <f t="shared" si="219"/>
        <v>1.1047973465024998</v>
      </c>
      <c r="K1101" s="37">
        <f t="shared" si="220"/>
        <v>17696.106400000001</v>
      </c>
      <c r="L1101" t="s">
        <v>56</v>
      </c>
      <c r="M1101" s="18">
        <f t="shared" si="210"/>
        <v>488.62079999999997</v>
      </c>
      <c r="N1101">
        <f t="shared" si="211"/>
        <v>763.19999999999993</v>
      </c>
      <c r="O1101">
        <f t="shared" si="208"/>
        <v>232624.44008099998</v>
      </c>
      <c r="P1101">
        <f t="shared" si="209"/>
        <v>232624.44008099998</v>
      </c>
      <c r="Q1101">
        <f t="shared" si="212"/>
        <v>470150.19008099998</v>
      </c>
      <c r="R1101">
        <f t="shared" si="213"/>
        <v>1902997.0264268247</v>
      </c>
      <c r="S1101">
        <f t="shared" si="214"/>
        <v>36505882.488475569</v>
      </c>
      <c r="T1101">
        <f t="shared" si="215"/>
        <v>3986924.6898598499</v>
      </c>
      <c r="U1101" s="39">
        <f>(T1101+T1102)</f>
        <v>8143625.3148598503</v>
      </c>
      <c r="V1101" s="39">
        <f t="shared" si="216"/>
        <v>13142117.695851205</v>
      </c>
      <c r="W1101" s="39">
        <f t="shared" si="217"/>
        <v>178941.87698538459</v>
      </c>
      <c r="X1101" s="39">
        <f t="shared" si="218"/>
        <v>46524.888016199999</v>
      </c>
    </row>
    <row r="1102" spans="2:24" x14ac:dyDescent="0.25">
      <c r="B1102" s="6" t="s">
        <v>58</v>
      </c>
      <c r="C1102" s="6">
        <v>1094</v>
      </c>
      <c r="D1102" s="6">
        <v>72</v>
      </c>
      <c r="E1102" s="27">
        <v>17.13889</v>
      </c>
      <c r="F1102" s="23">
        <v>0.2</v>
      </c>
      <c r="G1102" s="31">
        <v>0.4</v>
      </c>
      <c r="H1102" s="31">
        <v>1.45</v>
      </c>
      <c r="I1102" s="29">
        <v>3524.9</v>
      </c>
      <c r="J1102" s="37">
        <f t="shared" si="219"/>
        <v>1.1342099641556249</v>
      </c>
      <c r="K1102" s="37">
        <f t="shared" si="220"/>
        <v>18167.223399999999</v>
      </c>
      <c r="L1102" t="s">
        <v>56</v>
      </c>
      <c r="M1102" s="18">
        <f t="shared" si="210"/>
        <v>542.91200000000003</v>
      </c>
      <c r="N1102">
        <f t="shared" si="211"/>
        <v>848</v>
      </c>
      <c r="O1102">
        <f t="shared" si="208"/>
        <v>237525.75</v>
      </c>
      <c r="P1102">
        <f t="shared" si="209"/>
        <v>237525.75</v>
      </c>
      <c r="Q1102">
        <f t="shared" si="212"/>
        <v>477690.61467599997</v>
      </c>
      <c r="R1102">
        <f t="shared" si="213"/>
        <v>2018968.875</v>
      </c>
      <c r="S1102">
        <f t="shared" si="214"/>
        <v>38560722.495013684</v>
      </c>
      <c r="T1102">
        <f t="shared" si="215"/>
        <v>4156700.625</v>
      </c>
      <c r="U1102" s="39">
        <f>(T1102+T1103)</f>
        <v>8406283.4131176025</v>
      </c>
      <c r="V1102" s="39">
        <f t="shared" si="216"/>
        <v>15424288.998005474</v>
      </c>
      <c r="W1102" s="39">
        <f t="shared" si="217"/>
        <v>163810.86206896554</v>
      </c>
      <c r="X1102" s="39">
        <f t="shared" si="218"/>
        <v>47505.15</v>
      </c>
    </row>
    <row r="1103" spans="2:24" x14ac:dyDescent="0.25">
      <c r="B1103" s="6" t="s">
        <v>58</v>
      </c>
      <c r="C1103" s="6">
        <v>1095</v>
      </c>
      <c r="D1103" s="6">
        <v>73</v>
      </c>
      <c r="E1103" s="27">
        <v>17.5</v>
      </c>
      <c r="F1103" s="23">
        <v>0.2</v>
      </c>
      <c r="G1103" s="31">
        <v>0.28000000000000003</v>
      </c>
      <c r="H1103" s="31">
        <v>1</v>
      </c>
      <c r="I1103" s="29">
        <v>3675</v>
      </c>
      <c r="J1103" s="37">
        <f t="shared" si="219"/>
        <v>1.15810734375</v>
      </c>
      <c r="K1103" s="37">
        <f t="shared" si="220"/>
        <v>18550</v>
      </c>
      <c r="L1103" t="s">
        <v>56</v>
      </c>
      <c r="M1103" s="18">
        <f t="shared" si="210"/>
        <v>380.03840000000002</v>
      </c>
      <c r="N1103">
        <f t="shared" si="211"/>
        <v>593.6</v>
      </c>
      <c r="O1103">
        <f t="shared" si="208"/>
        <v>240164.864676</v>
      </c>
      <c r="P1103">
        <f t="shared" si="209"/>
        <v>240164.864676</v>
      </c>
      <c r="Q1103">
        <f t="shared" si="212"/>
        <v>481083.839676</v>
      </c>
      <c r="R1103">
        <f t="shared" si="213"/>
        <v>2088100.2068579248</v>
      </c>
      <c r="S1103">
        <f t="shared" si="214"/>
        <v>39388705.751849174</v>
      </c>
      <c r="T1103">
        <f t="shared" si="215"/>
        <v>4249582.7881176015</v>
      </c>
      <c r="U1103" s="39">
        <f>(T1103+T1104)</f>
        <v>8525894.594367601</v>
      </c>
      <c r="V1103" s="39">
        <f t="shared" si="216"/>
        <v>11028837.61051777</v>
      </c>
      <c r="W1103" s="39">
        <f t="shared" si="217"/>
        <v>240164.864676</v>
      </c>
      <c r="X1103" s="39">
        <f t="shared" si="218"/>
        <v>48032.972935199999</v>
      </c>
    </row>
    <row r="1104" spans="2:24" x14ac:dyDescent="0.25">
      <c r="B1104" s="6" t="s">
        <v>58</v>
      </c>
      <c r="C1104" s="6">
        <v>1096</v>
      </c>
      <c r="D1104" s="6">
        <v>74</v>
      </c>
      <c r="E1104" s="27">
        <v>17.69444</v>
      </c>
      <c r="F1104" s="23">
        <v>0.2</v>
      </c>
      <c r="G1104" s="31">
        <v>0.13</v>
      </c>
      <c r="H1104" s="31">
        <v>0.45</v>
      </c>
      <c r="I1104" s="29">
        <v>3757.12</v>
      </c>
      <c r="J1104" s="37">
        <f t="shared" si="219"/>
        <v>1.1709749090024999</v>
      </c>
      <c r="K1104" s="37">
        <f t="shared" si="220"/>
        <v>18756.106400000001</v>
      </c>
      <c r="L1104" t="s">
        <v>56</v>
      </c>
      <c r="M1104" s="18">
        <f t="shared" si="210"/>
        <v>176.44640000000001</v>
      </c>
      <c r="N1104">
        <f t="shared" si="211"/>
        <v>275.60000000000002</v>
      </c>
      <c r="O1104">
        <f t="shared" si="208"/>
        <v>240918.97500000001</v>
      </c>
      <c r="P1104">
        <f t="shared" si="209"/>
        <v>240918.97500000001</v>
      </c>
      <c r="Q1104">
        <f t="shared" si="212"/>
        <v>480329.86508100003</v>
      </c>
      <c r="R1104">
        <f t="shared" si="213"/>
        <v>2108041.03125</v>
      </c>
      <c r="S1104">
        <f t="shared" si="214"/>
        <v>38996435.362560578</v>
      </c>
      <c r="T1104">
        <f t="shared" si="215"/>
        <v>4276311.8062500004</v>
      </c>
      <c r="U1104" s="39">
        <f>(T1104+T1105)</f>
        <v>8499254.1611908507</v>
      </c>
      <c r="V1104" s="39">
        <f t="shared" si="216"/>
        <v>5069536.5971328756</v>
      </c>
      <c r="W1104" s="39">
        <f t="shared" si="217"/>
        <v>535375.5</v>
      </c>
      <c r="X1104" s="39">
        <f t="shared" si="218"/>
        <v>48183.795000000006</v>
      </c>
    </row>
    <row r="1105" spans="2:24" x14ac:dyDescent="0.25">
      <c r="B1105" s="6" t="s">
        <v>58</v>
      </c>
      <c r="C1105" s="6">
        <v>1097</v>
      </c>
      <c r="D1105" s="6">
        <v>75</v>
      </c>
      <c r="E1105" s="27">
        <v>17.75</v>
      </c>
      <c r="F1105" s="23">
        <v>0.2</v>
      </c>
      <c r="G1105" s="31">
        <v>-0.03</v>
      </c>
      <c r="H1105" s="31">
        <v>-0.1</v>
      </c>
      <c r="I1105" s="29">
        <v>3780.75</v>
      </c>
      <c r="J1105" s="37">
        <f t="shared" si="219"/>
        <v>1.1746517343749998</v>
      </c>
      <c r="K1105" s="37">
        <f t="shared" si="220"/>
        <v>18815</v>
      </c>
      <c r="L1105" t="s">
        <v>56</v>
      </c>
      <c r="M1105" s="18">
        <f t="shared" si="210"/>
        <v>-40.718399999999995</v>
      </c>
      <c r="N1105">
        <f t="shared" si="211"/>
        <v>-63.599999999999994</v>
      </c>
      <c r="O1105">
        <f t="shared" si="208"/>
        <v>239410.89008099999</v>
      </c>
      <c r="P1105">
        <f t="shared" si="209"/>
        <v>239410.89008099999</v>
      </c>
      <c r="Q1105">
        <f t="shared" si="212"/>
        <v>474297.52540499996</v>
      </c>
      <c r="R1105">
        <f t="shared" si="213"/>
        <v>2078219.3989470748</v>
      </c>
      <c r="S1105">
        <f t="shared" si="214"/>
        <v>37122281.435799636</v>
      </c>
      <c r="T1105">
        <f t="shared" si="215"/>
        <v>4222942.3549408503</v>
      </c>
      <c r="U1105" s="39">
        <f>(T1105+T1106)</f>
        <v>8287787.1157384515</v>
      </c>
      <c r="V1105" s="39">
        <f t="shared" si="216"/>
        <v>-1113668.4430739891</v>
      </c>
      <c r="W1105" s="39">
        <f t="shared" si="217"/>
        <v>-2394108.9008099996</v>
      </c>
      <c r="X1105" s="39">
        <f t="shared" si="218"/>
        <v>47882.1780162</v>
      </c>
    </row>
    <row r="1106" spans="2:24" x14ac:dyDescent="0.25">
      <c r="B1106" s="6" t="s">
        <v>58</v>
      </c>
      <c r="C1106" s="6">
        <v>1098</v>
      </c>
      <c r="D1106" s="6">
        <v>76</v>
      </c>
      <c r="E1106" s="27">
        <v>17.63889</v>
      </c>
      <c r="F1106" s="23">
        <v>0.2</v>
      </c>
      <c r="G1106" s="31">
        <v>-0.22</v>
      </c>
      <c r="H1106" s="31">
        <v>-0.8</v>
      </c>
      <c r="I1106" s="29">
        <v>3733.56</v>
      </c>
      <c r="J1106" s="37">
        <f t="shared" si="219"/>
        <v>1.1672987454056249</v>
      </c>
      <c r="K1106" s="37">
        <f t="shared" si="220"/>
        <v>18697.223399999999</v>
      </c>
      <c r="L1106" t="s">
        <v>56</v>
      </c>
      <c r="M1106" s="18">
        <f t="shared" si="210"/>
        <v>-298.60160000000002</v>
      </c>
      <c r="N1106">
        <f t="shared" si="211"/>
        <v>-466.4</v>
      </c>
      <c r="O1106">
        <f t="shared" si="208"/>
        <v>234886.635324</v>
      </c>
      <c r="P1106">
        <f t="shared" si="209"/>
        <v>234886.635324</v>
      </c>
      <c r="Q1106">
        <f t="shared" si="212"/>
        <v>462232.71032399999</v>
      </c>
      <c r="R1106">
        <f t="shared" si="213"/>
        <v>1986749.8485932255</v>
      </c>
      <c r="S1106">
        <f t="shared" si="214"/>
        <v>34390498.630070582</v>
      </c>
      <c r="T1106">
        <f t="shared" si="215"/>
        <v>4064844.7607976017</v>
      </c>
      <c r="U1106" s="39">
        <f>(T1106+T1107)</f>
        <v>7872891.5170476008</v>
      </c>
      <c r="V1106" s="39">
        <f t="shared" si="216"/>
        <v>-7565909.6986155277</v>
      </c>
      <c r="W1106" s="39">
        <f t="shared" si="217"/>
        <v>-293608.29415500001</v>
      </c>
      <c r="X1106" s="39">
        <f t="shared" si="218"/>
        <v>46977.327064800003</v>
      </c>
    </row>
    <row r="1107" spans="2:24" x14ac:dyDescent="0.25">
      <c r="B1107" s="6" t="s">
        <v>58</v>
      </c>
      <c r="C1107" s="6">
        <v>1099</v>
      </c>
      <c r="D1107" s="6">
        <v>77</v>
      </c>
      <c r="E1107" s="27">
        <v>17.30556</v>
      </c>
      <c r="F1107" s="23">
        <v>0.2</v>
      </c>
      <c r="G1107" s="31">
        <v>-0.44</v>
      </c>
      <c r="H1107" s="31">
        <v>-1.6</v>
      </c>
      <c r="I1107" s="29">
        <v>3593.79</v>
      </c>
      <c r="J1107" s="37">
        <f t="shared" si="219"/>
        <v>1.1452397784974999</v>
      </c>
      <c r="K1107" s="37">
        <f t="shared" si="220"/>
        <v>18343.893599999999</v>
      </c>
      <c r="L1107" t="s">
        <v>56</v>
      </c>
      <c r="M1107" s="18">
        <f t="shared" si="210"/>
        <v>-597.20320000000004</v>
      </c>
      <c r="N1107">
        <f t="shared" si="211"/>
        <v>-932.8</v>
      </c>
      <c r="O1107">
        <f t="shared" ref="O1107:O1170" si="221">1357.29*10*E1108</f>
        <v>227346.07499999998</v>
      </c>
      <c r="P1107">
        <f t="shared" ref="P1107:P1170" si="222">13572.9*E1108</f>
        <v>227346.07499999998</v>
      </c>
      <c r="Q1107">
        <f t="shared" si="212"/>
        <v>449413.784919</v>
      </c>
      <c r="R1107">
        <f t="shared" si="213"/>
        <v>1872447.28176825</v>
      </c>
      <c r="S1107">
        <f t="shared" si="214"/>
        <v>32146140.396777637</v>
      </c>
      <c r="T1107">
        <f t="shared" si="215"/>
        <v>3808046.7562499996</v>
      </c>
      <c r="U1107" s="39">
        <f>(T1107+T1108)</f>
        <v>7441320.9856828488</v>
      </c>
      <c r="V1107" s="39">
        <f t="shared" si="216"/>
        <v>-14144301.774582161</v>
      </c>
      <c r="W1107" s="39">
        <f t="shared" si="217"/>
        <v>-142091.29687499997</v>
      </c>
      <c r="X1107" s="39">
        <f t="shared" si="218"/>
        <v>45469.214999999997</v>
      </c>
    </row>
    <row r="1108" spans="2:24" x14ac:dyDescent="0.25">
      <c r="B1108" s="6" t="s">
        <v>58</v>
      </c>
      <c r="C1108" s="6">
        <v>1100</v>
      </c>
      <c r="D1108" s="6">
        <v>78</v>
      </c>
      <c r="E1108" s="27">
        <v>16.75</v>
      </c>
      <c r="F1108" s="23">
        <v>0.2</v>
      </c>
      <c r="G1108" s="31">
        <v>-0.47</v>
      </c>
      <c r="H1108" s="31">
        <v>-1.7</v>
      </c>
      <c r="I1108" s="29">
        <v>3366.75</v>
      </c>
      <c r="J1108" s="37">
        <f t="shared" si="219"/>
        <v>1.108474171875</v>
      </c>
      <c r="K1108" s="37">
        <f t="shared" si="220"/>
        <v>17755</v>
      </c>
      <c r="L1108" t="s">
        <v>56</v>
      </c>
      <c r="M1108" s="18">
        <f t="shared" ref="M1108:M1171" si="223">1357.28*G1108</f>
        <v>-637.9215999999999</v>
      </c>
      <c r="N1108">
        <f t="shared" ref="N1108:N1171" si="224">2120*G1108</f>
        <v>-996.4</v>
      </c>
      <c r="O1108">
        <f t="shared" si="221"/>
        <v>222067.70991899999</v>
      </c>
      <c r="P1108">
        <f t="shared" si="222"/>
        <v>222067.70991899999</v>
      </c>
      <c r="Q1108">
        <f t="shared" ref="Q1108:Q1171" si="225">(P1108+P1109)</f>
        <v>442250.27975699998</v>
      </c>
      <c r="R1108">
        <f t="shared" ref="R1108:R1171" si="226">(0.5*P1093*E1109)-(0.5*P1093*E2781)</f>
        <v>1807384.66358265</v>
      </c>
      <c r="S1108">
        <f t="shared" ref="S1108:S1171" si="227">R1108+R1109*E1109</f>
        <v>31127176.300846387</v>
      </c>
      <c r="T1108">
        <f t="shared" ref="T1108:T1171" si="228">P1108*E1109</f>
        <v>3633274.2294328497</v>
      </c>
      <c r="U1108" s="39">
        <f>(T1108+T1109)</f>
        <v>7205124.31751025</v>
      </c>
      <c r="V1108" s="39">
        <f t="shared" ref="V1108:V1171" si="229">S1108*G1108</f>
        <v>-14629772.861397801</v>
      </c>
      <c r="W1108" s="39">
        <f t="shared" ref="W1108:W1171" si="230">P1108/H1108</f>
        <v>-130628.06465823529</v>
      </c>
      <c r="X1108" s="39">
        <f t="shared" ref="X1108:X1171" si="231">F1109*P1108</f>
        <v>44413.541983800002</v>
      </c>
    </row>
    <row r="1109" spans="2:24" x14ac:dyDescent="0.25">
      <c r="B1109" s="6" t="s">
        <v>58</v>
      </c>
      <c r="C1109" s="6">
        <v>1101</v>
      </c>
      <c r="D1109" s="6">
        <v>79</v>
      </c>
      <c r="E1109" s="27">
        <v>16.36111</v>
      </c>
      <c r="F1109" s="23">
        <v>0.2</v>
      </c>
      <c r="G1109" s="31">
        <v>-0.26</v>
      </c>
      <c r="H1109" s="31">
        <v>-0.95</v>
      </c>
      <c r="I1109" s="29">
        <v>3212.23</v>
      </c>
      <c r="J1109" s="37">
        <f t="shared" ref="J1109:J1172" si="232">0.5*1.225*0.35*0.3087*E1109</f>
        <v>1.082738379594375</v>
      </c>
      <c r="K1109" s="37">
        <f t="shared" ref="K1109:K1172" si="233">0.5*2120*E1109</f>
        <v>17342.776600000001</v>
      </c>
      <c r="L1109" t="s">
        <v>56</v>
      </c>
      <c r="M1109" s="18">
        <f t="shared" si="223"/>
        <v>-352.89280000000002</v>
      </c>
      <c r="N1109">
        <f t="shared" si="224"/>
        <v>-551.20000000000005</v>
      </c>
      <c r="O1109">
        <f t="shared" si="221"/>
        <v>220182.569838</v>
      </c>
      <c r="P1109">
        <f t="shared" si="222"/>
        <v>220182.569838</v>
      </c>
      <c r="Q1109">
        <f t="shared" si="225"/>
        <v>441873.22459499998</v>
      </c>
      <c r="R1109">
        <f t="shared" si="226"/>
        <v>1792041.7158287999</v>
      </c>
      <c r="S1109">
        <f t="shared" si="227"/>
        <v>31112003.243651498</v>
      </c>
      <c r="T1109">
        <f t="shared" si="228"/>
        <v>3571850.0880774003</v>
      </c>
      <c r="U1109" s="39">
        <f>(T1109+T1110)</f>
        <v>7192796.7101395503</v>
      </c>
      <c r="V1109" s="39">
        <f t="shared" si="229"/>
        <v>-8089120.8433493897</v>
      </c>
      <c r="W1109" s="39">
        <f t="shared" si="230"/>
        <v>-231771.12614526317</v>
      </c>
      <c r="X1109" s="39">
        <f t="shared" si="231"/>
        <v>44036.513967600004</v>
      </c>
    </row>
    <row r="1110" spans="2:24" x14ac:dyDescent="0.25">
      <c r="B1110" s="6" t="s">
        <v>58</v>
      </c>
      <c r="C1110" s="6">
        <v>1102</v>
      </c>
      <c r="D1110" s="6">
        <v>80</v>
      </c>
      <c r="E1110" s="27">
        <v>16.22222</v>
      </c>
      <c r="F1110" s="23">
        <v>0.2</v>
      </c>
      <c r="G1110" s="31">
        <v>-0.01</v>
      </c>
      <c r="H1110" s="31">
        <v>-0.05</v>
      </c>
      <c r="I1110" s="29">
        <v>3157.93</v>
      </c>
      <c r="J1110" s="37">
        <f t="shared" si="232"/>
        <v>1.0735469779387499</v>
      </c>
      <c r="K1110" s="37">
        <f t="shared" si="233"/>
        <v>17195.553199999998</v>
      </c>
      <c r="L1110" t="s">
        <v>56</v>
      </c>
      <c r="M1110" s="18">
        <f t="shared" si="223"/>
        <v>-13.572800000000001</v>
      </c>
      <c r="N1110">
        <f t="shared" si="224"/>
        <v>-21.2</v>
      </c>
      <c r="O1110">
        <f t="shared" si="221"/>
        <v>221690.65475699998</v>
      </c>
      <c r="P1110">
        <f t="shared" si="222"/>
        <v>221690.65475699998</v>
      </c>
      <c r="Q1110">
        <f t="shared" si="225"/>
        <v>448659.67459499999</v>
      </c>
      <c r="R1110">
        <f t="shared" si="226"/>
        <v>1807395.1362897742</v>
      </c>
      <c r="S1110">
        <f t="shared" si="227"/>
        <v>32082528.147479843</v>
      </c>
      <c r="T1110">
        <f t="shared" si="228"/>
        <v>3620946.6220621504</v>
      </c>
      <c r="U1110" s="39">
        <f>(T1110+T1111)</f>
        <v>7416372.5049775504</v>
      </c>
      <c r="V1110" s="39">
        <f t="shared" si="229"/>
        <v>-320825.28147479845</v>
      </c>
      <c r="W1110" s="39">
        <f t="shared" si="230"/>
        <v>-4433813.0951399989</v>
      </c>
      <c r="X1110" s="39">
        <f t="shared" si="231"/>
        <v>44338.130951400002</v>
      </c>
    </row>
    <row r="1111" spans="2:24" x14ac:dyDescent="0.25">
      <c r="B1111" s="6" t="s">
        <v>58</v>
      </c>
      <c r="C1111" s="6">
        <v>1103</v>
      </c>
      <c r="D1111" s="6">
        <v>81</v>
      </c>
      <c r="E1111" s="27">
        <v>16.33333</v>
      </c>
      <c r="F1111" s="23">
        <v>0.2</v>
      </c>
      <c r="G1111" s="31">
        <v>0.25</v>
      </c>
      <c r="H1111" s="31">
        <v>0.9</v>
      </c>
      <c r="I1111" s="29">
        <v>3201.33</v>
      </c>
      <c r="J1111" s="37">
        <f t="shared" si="232"/>
        <v>1.080899966908125</v>
      </c>
      <c r="K1111" s="37">
        <f t="shared" si="233"/>
        <v>17313.3298</v>
      </c>
      <c r="L1111" t="s">
        <v>56</v>
      </c>
      <c r="M1111" s="18">
        <f t="shared" si="223"/>
        <v>339.32</v>
      </c>
      <c r="N1111">
        <f t="shared" si="224"/>
        <v>530</v>
      </c>
      <c r="O1111">
        <f t="shared" si="221"/>
        <v>226969.01983800001</v>
      </c>
      <c r="P1111">
        <f t="shared" si="222"/>
        <v>226969.01983800001</v>
      </c>
      <c r="Q1111">
        <f t="shared" si="225"/>
        <v>461855.65516199998</v>
      </c>
      <c r="R1111">
        <f t="shared" si="226"/>
        <v>1853579.9503953001</v>
      </c>
      <c r="S1111">
        <f t="shared" si="227"/>
        <v>33930818.996758185</v>
      </c>
      <c r="T1111">
        <f t="shared" si="228"/>
        <v>3795425.8829154004</v>
      </c>
      <c r="U1111" s="39">
        <f>(T1111+T1112)</f>
        <v>7860270.6437130021</v>
      </c>
      <c r="V1111" s="39">
        <f t="shared" si="229"/>
        <v>8482704.7491895463</v>
      </c>
      <c r="W1111" s="39">
        <f t="shared" si="230"/>
        <v>252187.79982000001</v>
      </c>
      <c r="X1111" s="39">
        <f t="shared" si="231"/>
        <v>45393.803967600004</v>
      </c>
    </row>
    <row r="1112" spans="2:24" x14ac:dyDescent="0.25">
      <c r="B1112" s="6" t="s">
        <v>58</v>
      </c>
      <c r="C1112" s="6">
        <v>1104</v>
      </c>
      <c r="D1112" s="6">
        <v>82</v>
      </c>
      <c r="E1112" s="27">
        <v>16.72222</v>
      </c>
      <c r="F1112" s="23">
        <v>0.2</v>
      </c>
      <c r="G1112" s="31">
        <v>0.49</v>
      </c>
      <c r="H1112" s="31">
        <v>1.75</v>
      </c>
      <c r="I1112" s="29">
        <v>3355.59</v>
      </c>
      <c r="J1112" s="37">
        <f t="shared" si="232"/>
        <v>1.1066357591887499</v>
      </c>
      <c r="K1112" s="37">
        <f t="shared" si="233"/>
        <v>17725.553199999998</v>
      </c>
      <c r="L1112" t="s">
        <v>56</v>
      </c>
      <c r="M1112" s="18">
        <f t="shared" si="223"/>
        <v>665.06719999999996</v>
      </c>
      <c r="N1112">
        <f t="shared" si="224"/>
        <v>1038.8</v>
      </c>
      <c r="O1112">
        <f t="shared" si="221"/>
        <v>234886.635324</v>
      </c>
      <c r="P1112">
        <f t="shared" si="222"/>
        <v>234886.635324</v>
      </c>
      <c r="Q1112">
        <f t="shared" si="225"/>
        <v>475805.61032400001</v>
      </c>
      <c r="R1112">
        <f t="shared" si="226"/>
        <v>1918240.4636682742</v>
      </c>
      <c r="S1112">
        <f t="shared" si="227"/>
        <v>35967008.693780139</v>
      </c>
      <c r="T1112">
        <f t="shared" si="228"/>
        <v>4064844.7607976017</v>
      </c>
      <c r="U1112" s="39">
        <f>(T1112+T1113)</f>
        <v>8341156.5670476016</v>
      </c>
      <c r="V1112" s="39">
        <f t="shared" si="229"/>
        <v>17623834.259952269</v>
      </c>
      <c r="W1112" s="39">
        <f t="shared" si="230"/>
        <v>134220.93447085714</v>
      </c>
      <c r="X1112" s="39">
        <f t="shared" si="231"/>
        <v>46977.327064800003</v>
      </c>
    </row>
    <row r="1113" spans="2:24" x14ac:dyDescent="0.25">
      <c r="B1113" s="6" t="s">
        <v>58</v>
      </c>
      <c r="C1113" s="6">
        <v>1105</v>
      </c>
      <c r="D1113" s="6">
        <v>83</v>
      </c>
      <c r="E1113" s="27">
        <v>17.30556</v>
      </c>
      <c r="F1113" s="23">
        <v>0.2</v>
      </c>
      <c r="G1113" s="31">
        <v>0.51</v>
      </c>
      <c r="H1113" s="31">
        <v>1.85</v>
      </c>
      <c r="I1113" s="29">
        <v>3593.79</v>
      </c>
      <c r="J1113" s="37">
        <f t="shared" si="232"/>
        <v>1.1452397784974999</v>
      </c>
      <c r="K1113" s="37">
        <f t="shared" si="233"/>
        <v>18343.893599999999</v>
      </c>
      <c r="L1113" t="s">
        <v>56</v>
      </c>
      <c r="M1113" s="18">
        <f t="shared" si="223"/>
        <v>692.21280000000002</v>
      </c>
      <c r="N1113">
        <f t="shared" si="224"/>
        <v>1081.2</v>
      </c>
      <c r="O1113">
        <f t="shared" si="221"/>
        <v>240918.97500000001</v>
      </c>
      <c r="P1113">
        <f t="shared" si="222"/>
        <v>240918.97500000001</v>
      </c>
      <c r="Q1113">
        <f t="shared" si="225"/>
        <v>484100.14524300001</v>
      </c>
      <c r="R1113">
        <f t="shared" si="226"/>
        <v>1967504.5609683748</v>
      </c>
      <c r="S1113">
        <f t="shared" si="227"/>
        <v>37398501.63204509</v>
      </c>
      <c r="T1113">
        <f t="shared" si="228"/>
        <v>4276311.8062500004</v>
      </c>
      <c r="U1113" s="39">
        <f>(T1113+T1114)</f>
        <v>8633308.5837076511</v>
      </c>
      <c r="V1113" s="39">
        <f t="shared" si="229"/>
        <v>19073235.832342997</v>
      </c>
      <c r="W1113" s="39">
        <f t="shared" si="230"/>
        <v>130226.47297297297</v>
      </c>
      <c r="X1113" s="39">
        <f t="shared" si="231"/>
        <v>48183.795000000006</v>
      </c>
    </row>
    <row r="1114" spans="2:24" x14ac:dyDescent="0.25">
      <c r="B1114" s="6" t="s">
        <v>58</v>
      </c>
      <c r="C1114" s="6">
        <v>1106</v>
      </c>
      <c r="D1114" s="6">
        <v>84</v>
      </c>
      <c r="E1114" s="27">
        <v>17.75</v>
      </c>
      <c r="F1114" s="23">
        <v>0.2</v>
      </c>
      <c r="G1114" s="31">
        <v>0.31</v>
      </c>
      <c r="H1114" s="31">
        <v>1.1000000000000001</v>
      </c>
      <c r="I1114" s="29">
        <v>3780.75</v>
      </c>
      <c r="J1114" s="37">
        <f t="shared" si="232"/>
        <v>1.1746517343749998</v>
      </c>
      <c r="K1114" s="37">
        <f t="shared" si="233"/>
        <v>18815</v>
      </c>
      <c r="L1114" t="s">
        <v>56</v>
      </c>
      <c r="M1114" s="18">
        <f t="shared" si="223"/>
        <v>420.7568</v>
      </c>
      <c r="N1114">
        <f t="shared" si="224"/>
        <v>657.2</v>
      </c>
      <c r="O1114">
        <f t="shared" si="221"/>
        <v>243181.170243</v>
      </c>
      <c r="P1114">
        <f t="shared" si="222"/>
        <v>243181.170243</v>
      </c>
      <c r="Q1114">
        <f t="shared" si="225"/>
        <v>485985.285324</v>
      </c>
      <c r="R1114">
        <f t="shared" si="226"/>
        <v>1996112.5110465754</v>
      </c>
      <c r="S1114">
        <f t="shared" si="227"/>
        <v>38308532.898476236</v>
      </c>
      <c r="T1114">
        <f t="shared" si="228"/>
        <v>4356996.7774576508</v>
      </c>
      <c r="U1114" s="39">
        <f>(T1114+T1115)</f>
        <v>8700492.8836890012</v>
      </c>
      <c r="V1114" s="39">
        <f t="shared" si="229"/>
        <v>11875645.198527632</v>
      </c>
      <c r="W1114" s="39">
        <f t="shared" si="230"/>
        <v>221073.79112999997</v>
      </c>
      <c r="X1114" s="39">
        <f t="shared" si="231"/>
        <v>48636.234048600003</v>
      </c>
    </row>
    <row r="1115" spans="2:24" x14ac:dyDescent="0.25">
      <c r="B1115" s="6" t="s">
        <v>58</v>
      </c>
      <c r="C1115" s="6">
        <v>1107</v>
      </c>
      <c r="D1115" s="6">
        <v>85</v>
      </c>
      <c r="E1115" s="27">
        <v>17.91667</v>
      </c>
      <c r="F1115" s="23">
        <v>0.2</v>
      </c>
      <c r="G1115" s="31">
        <v>7.0000000000000007E-2</v>
      </c>
      <c r="H1115" s="31">
        <v>0.25</v>
      </c>
      <c r="I1115" s="29">
        <v>3852.08</v>
      </c>
      <c r="J1115" s="37">
        <f t="shared" si="232"/>
        <v>1.1856815487168748</v>
      </c>
      <c r="K1115" s="37">
        <f t="shared" si="233"/>
        <v>18991.6702</v>
      </c>
      <c r="L1115" t="s">
        <v>56</v>
      </c>
      <c r="M1115" s="18">
        <f t="shared" si="223"/>
        <v>95.009600000000006</v>
      </c>
      <c r="N1115">
        <f t="shared" si="224"/>
        <v>148.4</v>
      </c>
      <c r="O1115">
        <f t="shared" si="221"/>
        <v>242804.115081</v>
      </c>
      <c r="P1115">
        <f t="shared" si="222"/>
        <v>242804.115081</v>
      </c>
      <c r="Q1115">
        <f t="shared" si="225"/>
        <v>482215.00516199996</v>
      </c>
      <c r="R1115">
        <f t="shared" si="226"/>
        <v>2026739.3654864249</v>
      </c>
      <c r="S1115">
        <f t="shared" si="227"/>
        <v>38727916.228060059</v>
      </c>
      <c r="T1115">
        <f t="shared" si="228"/>
        <v>4343496.1062313505</v>
      </c>
      <c r="U1115" s="39">
        <f>(T1115+T1116)</f>
        <v>8566438.4611722007</v>
      </c>
      <c r="V1115" s="39">
        <f t="shared" si="229"/>
        <v>2710954.1359642046</v>
      </c>
      <c r="W1115" s="39">
        <f t="shared" si="230"/>
        <v>971216.46032399999</v>
      </c>
      <c r="X1115" s="39">
        <f t="shared" si="231"/>
        <v>48560.823016200004</v>
      </c>
    </row>
    <row r="1116" spans="2:24" x14ac:dyDescent="0.25">
      <c r="B1116" s="6" t="s">
        <v>58</v>
      </c>
      <c r="C1116" s="6">
        <v>1108</v>
      </c>
      <c r="D1116" s="6">
        <v>86</v>
      </c>
      <c r="E1116" s="27">
        <v>17.88889</v>
      </c>
      <c r="F1116" s="23">
        <v>0.2</v>
      </c>
      <c r="G1116" s="31">
        <v>-0.14000000000000001</v>
      </c>
      <c r="H1116" s="31">
        <v>-0.5</v>
      </c>
      <c r="I1116" s="29">
        <v>3840.15</v>
      </c>
      <c r="J1116" s="37">
        <f t="shared" si="232"/>
        <v>1.183843136030625</v>
      </c>
      <c r="K1116" s="37">
        <f t="shared" si="233"/>
        <v>18962.223399999999</v>
      </c>
      <c r="L1116" t="s">
        <v>56</v>
      </c>
      <c r="M1116" s="18">
        <f t="shared" si="223"/>
        <v>-190.01920000000001</v>
      </c>
      <c r="N1116">
        <f t="shared" si="224"/>
        <v>-296.8</v>
      </c>
      <c r="O1116">
        <f t="shared" si="221"/>
        <v>239410.89008099999</v>
      </c>
      <c r="P1116">
        <f t="shared" si="222"/>
        <v>239410.89008099999</v>
      </c>
      <c r="Q1116">
        <f t="shared" si="225"/>
        <v>473166.35991899995</v>
      </c>
      <c r="R1116">
        <f t="shared" si="226"/>
        <v>2051618.4549501748</v>
      </c>
      <c r="S1116">
        <f t="shared" si="227"/>
        <v>38129504.874444678</v>
      </c>
      <c r="T1116">
        <f t="shared" si="228"/>
        <v>4222942.3549408503</v>
      </c>
      <c r="U1116" s="39">
        <f>(T1116+T1117)</f>
        <v>8248730.4826942505</v>
      </c>
      <c r="V1116" s="39">
        <f t="shared" si="229"/>
        <v>-5338130.6824222552</v>
      </c>
      <c r="W1116" s="39">
        <f t="shared" si="230"/>
        <v>-478821.78016199998</v>
      </c>
      <c r="X1116" s="39">
        <f t="shared" si="231"/>
        <v>47882.1780162</v>
      </c>
    </row>
    <row r="1117" spans="2:24" x14ac:dyDescent="0.25">
      <c r="B1117" s="6" t="s">
        <v>58</v>
      </c>
      <c r="C1117" s="6">
        <v>1109</v>
      </c>
      <c r="D1117" s="6">
        <v>87</v>
      </c>
      <c r="E1117" s="27">
        <v>17.63889</v>
      </c>
      <c r="F1117" s="23">
        <v>0.2</v>
      </c>
      <c r="G1117" s="31">
        <v>-0.33</v>
      </c>
      <c r="H1117" s="31">
        <v>-1.2</v>
      </c>
      <c r="I1117" s="29">
        <v>3733.56</v>
      </c>
      <c r="J1117" s="37">
        <f t="shared" si="232"/>
        <v>1.1672987454056249</v>
      </c>
      <c r="K1117" s="37">
        <f t="shared" si="233"/>
        <v>18697.223399999999</v>
      </c>
      <c r="L1117" t="s">
        <v>56</v>
      </c>
      <c r="M1117" s="18">
        <f t="shared" si="223"/>
        <v>-447.9024</v>
      </c>
      <c r="N1117">
        <f t="shared" si="224"/>
        <v>-699.6</v>
      </c>
      <c r="O1117">
        <f t="shared" si="221"/>
        <v>233755.46983799999</v>
      </c>
      <c r="P1117">
        <f t="shared" si="222"/>
        <v>233755.46983799999</v>
      </c>
      <c r="Q1117">
        <f t="shared" si="225"/>
        <v>464494.76983799995</v>
      </c>
      <c r="R1117">
        <f t="shared" si="226"/>
        <v>2045360.3610825001</v>
      </c>
      <c r="S1117">
        <f t="shared" si="227"/>
        <v>37202823.514705062</v>
      </c>
      <c r="T1117">
        <f t="shared" si="228"/>
        <v>4025788.1277534002</v>
      </c>
      <c r="U1117" s="39">
        <f>(T1117+T1118)</f>
        <v>7948356.2277533999</v>
      </c>
      <c r="V1117" s="39">
        <f t="shared" si="229"/>
        <v>-12276931.75985267</v>
      </c>
      <c r="W1117" s="39">
        <f t="shared" si="230"/>
        <v>-194796.224865</v>
      </c>
      <c r="X1117" s="39">
        <f t="shared" si="231"/>
        <v>46751.093967599998</v>
      </c>
    </row>
    <row r="1118" spans="2:24" x14ac:dyDescent="0.25">
      <c r="B1118" s="6" t="s">
        <v>58</v>
      </c>
      <c r="C1118" s="6">
        <v>1110</v>
      </c>
      <c r="D1118" s="6">
        <v>88</v>
      </c>
      <c r="E1118" s="27">
        <v>17.22222</v>
      </c>
      <c r="F1118" s="23">
        <v>0.2</v>
      </c>
      <c r="G1118" s="31">
        <v>-0.32</v>
      </c>
      <c r="H1118" s="31">
        <v>-1.1499999999999999</v>
      </c>
      <c r="I1118" s="29">
        <v>3559.26</v>
      </c>
      <c r="J1118" s="37">
        <f t="shared" si="232"/>
        <v>1.1397245404387499</v>
      </c>
      <c r="K1118" s="37">
        <f t="shared" si="233"/>
        <v>18255.553199999998</v>
      </c>
      <c r="L1118" t="s">
        <v>56</v>
      </c>
      <c r="M1118" s="18">
        <f t="shared" si="223"/>
        <v>-434.32960000000003</v>
      </c>
      <c r="N1118">
        <f t="shared" si="224"/>
        <v>-678.4</v>
      </c>
      <c r="O1118">
        <f t="shared" si="221"/>
        <v>230739.3</v>
      </c>
      <c r="P1118">
        <f t="shared" si="222"/>
        <v>230739.3</v>
      </c>
      <c r="Q1118">
        <f t="shared" si="225"/>
        <v>461855.65516199998</v>
      </c>
      <c r="R1118">
        <f t="shared" si="226"/>
        <v>2041401.349746</v>
      </c>
      <c r="S1118">
        <f t="shared" si="227"/>
        <v>36911081.434812754</v>
      </c>
      <c r="T1118">
        <f t="shared" si="228"/>
        <v>3922568.0999999996</v>
      </c>
      <c r="U1118" s="39">
        <f>(T1118+T1119)</f>
        <v>7857966.5501003992</v>
      </c>
      <c r="V1118" s="39">
        <f t="shared" si="229"/>
        <v>-11811546.059140082</v>
      </c>
      <c r="W1118" s="39">
        <f t="shared" si="230"/>
        <v>-200642.86956521741</v>
      </c>
      <c r="X1118" s="39">
        <f t="shared" si="231"/>
        <v>46147.86</v>
      </c>
    </row>
    <row r="1119" spans="2:24" x14ac:dyDescent="0.25">
      <c r="B1119" s="6" t="s">
        <v>58</v>
      </c>
      <c r="C1119" s="6">
        <v>1111</v>
      </c>
      <c r="D1119" s="6">
        <v>89</v>
      </c>
      <c r="E1119" s="27">
        <v>17</v>
      </c>
      <c r="F1119" s="23">
        <v>0.2</v>
      </c>
      <c r="G1119" s="31">
        <v>-0.1</v>
      </c>
      <c r="H1119" s="31">
        <v>-0.35</v>
      </c>
      <c r="I1119" s="29">
        <v>3468</v>
      </c>
      <c r="J1119" s="37">
        <f t="shared" si="232"/>
        <v>1.1250185625</v>
      </c>
      <c r="K1119" s="37">
        <f t="shared" si="233"/>
        <v>18020</v>
      </c>
      <c r="L1119" t="s">
        <v>56</v>
      </c>
      <c r="M1119" s="18">
        <f t="shared" si="223"/>
        <v>-135.72800000000001</v>
      </c>
      <c r="N1119">
        <f t="shared" si="224"/>
        <v>-212</v>
      </c>
      <c r="O1119">
        <f t="shared" si="221"/>
        <v>231116.35516199999</v>
      </c>
      <c r="P1119">
        <f t="shared" si="222"/>
        <v>231116.35516199999</v>
      </c>
      <c r="Q1119">
        <f t="shared" si="225"/>
        <v>467134.02024300001</v>
      </c>
      <c r="R1119">
        <f t="shared" si="226"/>
        <v>2051157.65206275</v>
      </c>
      <c r="S1119">
        <f t="shared" si="227"/>
        <v>37495244.842632174</v>
      </c>
      <c r="T1119">
        <f t="shared" si="228"/>
        <v>3935398.4501004</v>
      </c>
      <c r="U1119" s="39">
        <f>(T1119+T1120)</f>
        <v>8039483.6662507504</v>
      </c>
      <c r="V1119" s="39">
        <f t="shared" si="229"/>
        <v>-3749524.4842632175</v>
      </c>
      <c r="W1119" s="39">
        <f t="shared" si="230"/>
        <v>-660332.44332000008</v>
      </c>
      <c r="X1119" s="39">
        <f t="shared" si="231"/>
        <v>46223.2710324</v>
      </c>
    </row>
    <row r="1120" spans="2:24" x14ac:dyDescent="0.25">
      <c r="B1120" s="6" t="s">
        <v>58</v>
      </c>
      <c r="C1120" s="6">
        <v>1112</v>
      </c>
      <c r="D1120" s="6">
        <v>90</v>
      </c>
      <c r="E1120" s="27">
        <v>17.02778</v>
      </c>
      <c r="F1120" s="23">
        <v>0.2</v>
      </c>
      <c r="G1120" s="31">
        <v>0.19</v>
      </c>
      <c r="H1120" s="31">
        <v>0.7</v>
      </c>
      <c r="I1120" s="29">
        <v>3479.34</v>
      </c>
      <c r="J1120" s="37">
        <f t="shared" si="232"/>
        <v>1.1268569751862498</v>
      </c>
      <c r="K1120" s="37">
        <f t="shared" si="233"/>
        <v>18049.446800000002</v>
      </c>
      <c r="L1120" t="s">
        <v>56</v>
      </c>
      <c r="M1120" s="18">
        <f t="shared" si="223"/>
        <v>257.88319999999999</v>
      </c>
      <c r="N1120">
        <f t="shared" si="224"/>
        <v>402.8</v>
      </c>
      <c r="O1120">
        <f t="shared" si="221"/>
        <v>236017.66508099998</v>
      </c>
      <c r="P1120">
        <f t="shared" si="222"/>
        <v>236017.66508099998</v>
      </c>
      <c r="Q1120">
        <f t="shared" si="225"/>
        <v>482215.00516199996</v>
      </c>
      <c r="R1120">
        <f t="shared" si="226"/>
        <v>2081544.8162103</v>
      </c>
      <c r="S1120">
        <f t="shared" si="227"/>
        <v>39124947.991856411</v>
      </c>
      <c r="T1120">
        <f t="shared" si="228"/>
        <v>4104085.2161503499</v>
      </c>
      <c r="U1120" s="39">
        <f>(T1120+T1121)</f>
        <v>8569831.6861722004</v>
      </c>
      <c r="V1120" s="39">
        <f t="shared" si="229"/>
        <v>7433740.1184527185</v>
      </c>
      <c r="W1120" s="39">
        <f t="shared" si="230"/>
        <v>337168.09297285712</v>
      </c>
      <c r="X1120" s="39">
        <f t="shared" si="231"/>
        <v>47203.533016200003</v>
      </c>
    </row>
    <row r="1121" spans="2:24" x14ac:dyDescent="0.25">
      <c r="B1121" s="6" t="s">
        <v>58</v>
      </c>
      <c r="C1121" s="6">
        <v>1113</v>
      </c>
      <c r="D1121" s="6">
        <v>91</v>
      </c>
      <c r="E1121" s="27">
        <v>17.38889</v>
      </c>
      <c r="F1121" s="23">
        <v>0.2</v>
      </c>
      <c r="G1121" s="31">
        <v>0.56000000000000005</v>
      </c>
      <c r="H1121" s="31">
        <v>2</v>
      </c>
      <c r="I1121" s="29">
        <v>3628.48</v>
      </c>
      <c r="J1121" s="37">
        <f t="shared" si="232"/>
        <v>1.1507543547806249</v>
      </c>
      <c r="K1121" s="37">
        <f t="shared" si="233"/>
        <v>18432.223399999999</v>
      </c>
      <c r="L1121" t="s">
        <v>56</v>
      </c>
      <c r="M1121" s="18">
        <f t="shared" si="223"/>
        <v>760.07680000000005</v>
      </c>
      <c r="N1121">
        <f t="shared" si="224"/>
        <v>1187.2</v>
      </c>
      <c r="O1121">
        <f t="shared" si="221"/>
        <v>246197.340081</v>
      </c>
      <c r="P1121">
        <f t="shared" si="222"/>
        <v>246197.340081</v>
      </c>
      <c r="Q1121">
        <f t="shared" si="225"/>
        <v>502574.35516199999</v>
      </c>
      <c r="R1121">
        <f t="shared" si="226"/>
        <v>2130291.4203060754</v>
      </c>
      <c r="S1121">
        <f t="shared" si="227"/>
        <v>41077345.149122849</v>
      </c>
      <c r="T1121">
        <f t="shared" si="228"/>
        <v>4465746.4700218504</v>
      </c>
      <c r="U1121" s="39">
        <f>(T1121+T1122)</f>
        <v>9308423.7064152006</v>
      </c>
      <c r="V1121" s="39">
        <f t="shared" si="229"/>
        <v>23003313.283508796</v>
      </c>
      <c r="W1121" s="39">
        <f t="shared" si="230"/>
        <v>123098.6700405</v>
      </c>
      <c r="X1121" s="39">
        <f t="shared" si="231"/>
        <v>49239.4680162</v>
      </c>
    </row>
    <row r="1122" spans="2:24" x14ac:dyDescent="0.25">
      <c r="B1122" s="6" t="s">
        <v>58</v>
      </c>
      <c r="C1122" s="6">
        <v>1114</v>
      </c>
      <c r="D1122" s="6">
        <v>92</v>
      </c>
      <c r="E1122" s="27">
        <v>18.13889</v>
      </c>
      <c r="F1122" s="23">
        <v>0.2</v>
      </c>
      <c r="G1122" s="31">
        <v>0.75</v>
      </c>
      <c r="H1122" s="31">
        <v>2.7</v>
      </c>
      <c r="I1122" s="29">
        <v>3948.23</v>
      </c>
      <c r="J1122" s="37">
        <f t="shared" si="232"/>
        <v>1.200387526655625</v>
      </c>
      <c r="K1122" s="37">
        <f t="shared" si="233"/>
        <v>19227.223399999999</v>
      </c>
      <c r="L1122" t="s">
        <v>56</v>
      </c>
      <c r="M1122" s="18">
        <f t="shared" si="223"/>
        <v>1017.96</v>
      </c>
      <c r="N1122">
        <f t="shared" si="224"/>
        <v>1590</v>
      </c>
      <c r="O1122">
        <f t="shared" si="221"/>
        <v>256377.01508099999</v>
      </c>
      <c r="P1122">
        <f t="shared" si="222"/>
        <v>256377.01508099999</v>
      </c>
      <c r="Q1122">
        <f t="shared" si="225"/>
        <v>518032.39524300001</v>
      </c>
      <c r="R1122">
        <f t="shared" si="226"/>
        <v>2147157.5013033748</v>
      </c>
      <c r="S1122">
        <f t="shared" si="227"/>
        <v>42578566.417220898</v>
      </c>
      <c r="T1122">
        <f t="shared" si="228"/>
        <v>4842677.2363933502</v>
      </c>
      <c r="U1122" s="39">
        <f>(T1122+T1123)</f>
        <v>9886812.0909727514</v>
      </c>
      <c r="V1122" s="39">
        <f t="shared" si="229"/>
        <v>31933924.812915675</v>
      </c>
      <c r="W1122" s="39">
        <f t="shared" si="230"/>
        <v>94954.450029999993</v>
      </c>
      <c r="X1122" s="39">
        <f t="shared" si="231"/>
        <v>51275.403016199998</v>
      </c>
    </row>
    <row r="1123" spans="2:24" x14ac:dyDescent="0.25">
      <c r="B1123" s="6" t="s">
        <v>58</v>
      </c>
      <c r="C1123" s="6">
        <v>1115</v>
      </c>
      <c r="D1123" s="6">
        <v>93</v>
      </c>
      <c r="E1123" s="27">
        <v>18.88889</v>
      </c>
      <c r="F1123" s="23">
        <v>0.2</v>
      </c>
      <c r="G1123" s="31">
        <v>0.56999999999999995</v>
      </c>
      <c r="H1123" s="31">
        <v>2.0499999999999998</v>
      </c>
      <c r="I1123" s="29">
        <v>4281.4799999999996</v>
      </c>
      <c r="J1123" s="37">
        <f t="shared" si="232"/>
        <v>1.2500206985306248</v>
      </c>
      <c r="K1123" s="37">
        <f t="shared" si="233"/>
        <v>20022.223399999999</v>
      </c>
      <c r="L1123" t="s">
        <v>56</v>
      </c>
      <c r="M1123" s="18">
        <f t="shared" si="223"/>
        <v>773.64959999999996</v>
      </c>
      <c r="N1123">
        <f t="shared" si="224"/>
        <v>1208.3999999999999</v>
      </c>
      <c r="O1123">
        <f t="shared" si="221"/>
        <v>261655.38016199999</v>
      </c>
      <c r="P1123">
        <f t="shared" si="222"/>
        <v>261655.38016199999</v>
      </c>
      <c r="Q1123">
        <f t="shared" si="225"/>
        <v>524441.79008099996</v>
      </c>
      <c r="R1123">
        <f t="shared" si="226"/>
        <v>2140486.2284611496</v>
      </c>
      <c r="S1123">
        <f t="shared" si="227"/>
        <v>43230871.445285581</v>
      </c>
      <c r="T1123">
        <f t="shared" si="228"/>
        <v>5044134.8545794003</v>
      </c>
      <c r="U1123" s="39">
        <f>(T1123+T1124)</f>
        <v>10131971.443526249</v>
      </c>
      <c r="V1123" s="39">
        <f t="shared" si="229"/>
        <v>24641596.723812778</v>
      </c>
      <c r="W1123" s="39">
        <f t="shared" si="230"/>
        <v>127636.77081073172</v>
      </c>
      <c r="X1123" s="39">
        <f t="shared" si="231"/>
        <v>52331.0760324</v>
      </c>
    </row>
    <row r="1124" spans="2:24" x14ac:dyDescent="0.25">
      <c r="B1124" s="6" t="s">
        <v>58</v>
      </c>
      <c r="C1124" s="6">
        <v>1116</v>
      </c>
      <c r="D1124" s="6">
        <v>94</v>
      </c>
      <c r="E1124" s="27">
        <v>19.27778</v>
      </c>
      <c r="F1124" s="23">
        <v>0.2</v>
      </c>
      <c r="G1124" s="31">
        <v>0.24</v>
      </c>
      <c r="H1124" s="31">
        <v>0.85</v>
      </c>
      <c r="I1124" s="29">
        <v>4459.59</v>
      </c>
      <c r="J1124" s="37">
        <f t="shared" si="232"/>
        <v>1.27575649081125</v>
      </c>
      <c r="K1124" s="37">
        <f t="shared" si="233"/>
        <v>20434.446800000002</v>
      </c>
      <c r="L1124" t="s">
        <v>56</v>
      </c>
      <c r="M1124" s="18">
        <f t="shared" si="223"/>
        <v>325.74719999999996</v>
      </c>
      <c r="N1124">
        <f t="shared" si="224"/>
        <v>508.79999999999995</v>
      </c>
      <c r="O1124">
        <f t="shared" si="221"/>
        <v>262786.409919</v>
      </c>
      <c r="P1124">
        <f t="shared" si="222"/>
        <v>262786.409919</v>
      </c>
      <c r="Q1124">
        <f t="shared" si="225"/>
        <v>524064.73491899995</v>
      </c>
      <c r="R1124">
        <f t="shared" si="226"/>
        <v>2131489.4773581</v>
      </c>
      <c r="S1124">
        <f t="shared" si="227"/>
        <v>43443694.572310239</v>
      </c>
      <c r="T1124">
        <f t="shared" si="228"/>
        <v>5087836.58894685</v>
      </c>
      <c r="U1124" s="39">
        <f>(T1124+T1125)</f>
        <v>10117444.345196851</v>
      </c>
      <c r="V1124" s="39">
        <f t="shared" si="229"/>
        <v>10426486.697354456</v>
      </c>
      <c r="W1124" s="39">
        <f t="shared" si="230"/>
        <v>309160.48225764709</v>
      </c>
      <c r="X1124" s="39">
        <f t="shared" si="231"/>
        <v>52557.2819838</v>
      </c>
    </row>
    <row r="1125" spans="2:24" x14ac:dyDescent="0.25">
      <c r="B1125" s="6" t="s">
        <v>58</v>
      </c>
      <c r="C1125" s="6">
        <v>1117</v>
      </c>
      <c r="D1125" s="6">
        <v>95</v>
      </c>
      <c r="E1125" s="27">
        <v>19.36111</v>
      </c>
      <c r="F1125" s="23">
        <v>0.2</v>
      </c>
      <c r="G1125" s="31">
        <v>-0.01</v>
      </c>
      <c r="H1125" s="31">
        <v>-0.05</v>
      </c>
      <c r="I1125" s="29">
        <v>4498.2299999999996</v>
      </c>
      <c r="J1125" s="37">
        <f t="shared" si="232"/>
        <v>1.281271067094375</v>
      </c>
      <c r="K1125" s="37">
        <f t="shared" si="233"/>
        <v>20522.776600000001</v>
      </c>
      <c r="L1125" t="s">
        <v>56</v>
      </c>
      <c r="M1125" s="18">
        <f t="shared" si="223"/>
        <v>-13.572800000000001</v>
      </c>
      <c r="N1125">
        <f t="shared" si="224"/>
        <v>-21.2</v>
      </c>
      <c r="O1125">
        <f t="shared" si="221"/>
        <v>261278.32499999998</v>
      </c>
      <c r="P1125">
        <f t="shared" si="222"/>
        <v>261278.32499999998</v>
      </c>
      <c r="Q1125">
        <f t="shared" si="225"/>
        <v>518032.39524300001</v>
      </c>
      <c r="R1125">
        <f t="shared" si="226"/>
        <v>2133772.5520361247</v>
      </c>
      <c r="S1125">
        <f t="shared" si="227"/>
        <v>43458691.268838033</v>
      </c>
      <c r="T1125">
        <f t="shared" si="228"/>
        <v>5029607.7562499996</v>
      </c>
      <c r="U1125" s="39">
        <f>(T1125+T1126)</f>
        <v>9886539.7741936501</v>
      </c>
      <c r="V1125" s="39">
        <f t="shared" si="229"/>
        <v>-434586.91268838034</v>
      </c>
      <c r="W1125" s="39">
        <f t="shared" si="230"/>
        <v>-5225566.4999999991</v>
      </c>
      <c r="X1125" s="39">
        <f t="shared" si="231"/>
        <v>52255.665000000001</v>
      </c>
    </row>
    <row r="1126" spans="2:24" x14ac:dyDescent="0.25">
      <c r="B1126" s="6" t="s">
        <v>58</v>
      </c>
      <c r="C1126" s="6">
        <v>1118</v>
      </c>
      <c r="D1126" s="6">
        <v>96</v>
      </c>
      <c r="E1126" s="27">
        <v>19.25</v>
      </c>
      <c r="F1126" s="23">
        <v>0.2</v>
      </c>
      <c r="G1126" s="31">
        <v>-0.22</v>
      </c>
      <c r="H1126" s="31">
        <v>-0.8</v>
      </c>
      <c r="I1126" s="29">
        <v>4446.75</v>
      </c>
      <c r="J1126" s="37">
        <f t="shared" si="232"/>
        <v>1.2739180781249999</v>
      </c>
      <c r="K1126" s="37">
        <f t="shared" si="233"/>
        <v>20405</v>
      </c>
      <c r="L1126" t="s">
        <v>56</v>
      </c>
      <c r="M1126" s="18">
        <f t="shared" si="223"/>
        <v>-298.60160000000002</v>
      </c>
      <c r="N1126">
        <f t="shared" si="224"/>
        <v>-466.4</v>
      </c>
      <c r="O1126">
        <f t="shared" si="221"/>
        <v>256754.07024299999</v>
      </c>
      <c r="P1126">
        <f t="shared" si="222"/>
        <v>256754.07024299999</v>
      </c>
      <c r="Q1126">
        <f t="shared" si="225"/>
        <v>508983.75</v>
      </c>
      <c r="R1126">
        <f t="shared" si="226"/>
        <v>2146749.0242494498</v>
      </c>
      <c r="S1126">
        <f t="shared" si="227"/>
        <v>43432152.944922939</v>
      </c>
      <c r="T1126">
        <f t="shared" si="228"/>
        <v>4856932.0179436505</v>
      </c>
      <c r="U1126" s="39">
        <f>(T1126+T1127)</f>
        <v>9544199.3926623017</v>
      </c>
      <c r="V1126" s="39">
        <f t="shared" si="229"/>
        <v>-9555073.6478830464</v>
      </c>
      <c r="W1126" s="39">
        <f t="shared" si="230"/>
        <v>-320942.58780374995</v>
      </c>
      <c r="X1126" s="39">
        <f t="shared" si="231"/>
        <v>51350.814048600005</v>
      </c>
    </row>
    <row r="1127" spans="2:24" x14ac:dyDescent="0.25">
      <c r="B1127" s="6" t="s">
        <v>58</v>
      </c>
      <c r="C1127" s="6">
        <v>1119</v>
      </c>
      <c r="D1127" s="6">
        <v>97</v>
      </c>
      <c r="E1127" s="27">
        <v>18.91667</v>
      </c>
      <c r="F1127" s="23">
        <v>0.2</v>
      </c>
      <c r="G1127" s="31">
        <v>-0.33</v>
      </c>
      <c r="H1127" s="31">
        <v>-1.2</v>
      </c>
      <c r="I1127" s="29">
        <v>4294.08</v>
      </c>
      <c r="J1127" s="37">
        <f t="shared" si="232"/>
        <v>1.2518591112168749</v>
      </c>
      <c r="K1127" s="37">
        <f t="shared" si="233"/>
        <v>20051.6702</v>
      </c>
      <c r="L1127" t="s">
        <v>56</v>
      </c>
      <c r="M1127" s="18">
        <f t="shared" si="223"/>
        <v>-447.9024</v>
      </c>
      <c r="N1127">
        <f t="shared" si="224"/>
        <v>-699.6</v>
      </c>
      <c r="O1127">
        <f t="shared" si="221"/>
        <v>252229.67975700001</v>
      </c>
      <c r="P1127">
        <f t="shared" si="222"/>
        <v>252229.67975700001</v>
      </c>
      <c r="Q1127">
        <f t="shared" si="225"/>
        <v>501820.24483799998</v>
      </c>
      <c r="R1127">
        <f t="shared" si="226"/>
        <v>2182487.9284077743</v>
      </c>
      <c r="S1127">
        <f t="shared" si="227"/>
        <v>43346724.471014738</v>
      </c>
      <c r="T1127">
        <f t="shared" si="228"/>
        <v>4687267.3747186512</v>
      </c>
      <c r="U1127" s="39">
        <f>(T1127+T1128)</f>
        <v>9276960.8210310005</v>
      </c>
      <c r="V1127" s="39">
        <f t="shared" si="229"/>
        <v>-14304419.075434864</v>
      </c>
      <c r="W1127" s="39">
        <f t="shared" si="230"/>
        <v>-210191.39979750002</v>
      </c>
      <c r="X1127" s="39">
        <f t="shared" si="231"/>
        <v>50445.935951400003</v>
      </c>
    </row>
    <row r="1128" spans="2:24" x14ac:dyDescent="0.25">
      <c r="B1128" s="6" t="s">
        <v>58</v>
      </c>
      <c r="C1128" s="6">
        <v>1120</v>
      </c>
      <c r="D1128" s="6">
        <v>98</v>
      </c>
      <c r="E1128" s="27">
        <v>18.58333</v>
      </c>
      <c r="F1128" s="23">
        <v>0.2</v>
      </c>
      <c r="G1128" s="31">
        <v>-0.26</v>
      </c>
      <c r="H1128" s="31">
        <v>-0.95</v>
      </c>
      <c r="I1128" s="29">
        <v>4144.08</v>
      </c>
      <c r="J1128" s="37">
        <f t="shared" si="232"/>
        <v>1.2297994825331249</v>
      </c>
      <c r="K1128" s="37">
        <f t="shared" si="233"/>
        <v>19698.3298</v>
      </c>
      <c r="L1128" t="s">
        <v>56</v>
      </c>
      <c r="M1128" s="18">
        <f t="shared" si="223"/>
        <v>-352.89280000000002</v>
      </c>
      <c r="N1128">
        <f t="shared" si="224"/>
        <v>-551.20000000000005</v>
      </c>
      <c r="O1128">
        <f t="shared" si="221"/>
        <v>249590.56508099998</v>
      </c>
      <c r="P1128">
        <f t="shared" si="222"/>
        <v>249590.56508099998</v>
      </c>
      <c r="Q1128">
        <f t="shared" si="225"/>
        <v>497295.99008099997</v>
      </c>
      <c r="R1128">
        <f t="shared" si="226"/>
        <v>2215116.2650938751</v>
      </c>
      <c r="S1128">
        <f t="shared" si="227"/>
        <v>43020581.345830813</v>
      </c>
      <c r="T1128">
        <f t="shared" si="228"/>
        <v>4589693.4463123493</v>
      </c>
      <c r="U1128" s="39">
        <f>(T1128+T1129)</f>
        <v>9110317.4525623489</v>
      </c>
      <c r="V1128" s="39">
        <f t="shared" si="229"/>
        <v>-11185351.149916012</v>
      </c>
      <c r="W1128" s="39">
        <f t="shared" si="230"/>
        <v>-262726.91061157896</v>
      </c>
      <c r="X1128" s="39">
        <f t="shared" si="231"/>
        <v>49918.113016199997</v>
      </c>
    </row>
    <row r="1129" spans="2:24" x14ac:dyDescent="0.25">
      <c r="B1129" s="6" t="s">
        <v>58</v>
      </c>
      <c r="C1129" s="6">
        <v>1121</v>
      </c>
      <c r="D1129" s="6">
        <v>99</v>
      </c>
      <c r="E1129" s="27">
        <v>18.38889</v>
      </c>
      <c r="F1129" s="23">
        <v>0.2</v>
      </c>
      <c r="G1129" s="31">
        <v>-0.17</v>
      </c>
      <c r="H1129" s="31">
        <v>-0.6</v>
      </c>
      <c r="I1129" s="29">
        <v>4057.81</v>
      </c>
      <c r="J1129" s="37">
        <f t="shared" si="232"/>
        <v>1.216931917280625</v>
      </c>
      <c r="K1129" s="37">
        <f t="shared" si="233"/>
        <v>19492.223399999999</v>
      </c>
      <c r="L1129" t="s">
        <v>56</v>
      </c>
      <c r="M1129" s="18">
        <f t="shared" si="223"/>
        <v>-230.73760000000001</v>
      </c>
      <c r="N1129">
        <f t="shared" si="224"/>
        <v>-360.40000000000003</v>
      </c>
      <c r="O1129">
        <f t="shared" si="221"/>
        <v>247705.42499999999</v>
      </c>
      <c r="P1129">
        <f t="shared" si="222"/>
        <v>247705.42499999999</v>
      </c>
      <c r="Q1129">
        <f t="shared" si="225"/>
        <v>492394.680162</v>
      </c>
      <c r="R1129">
        <f t="shared" si="226"/>
        <v>2219028.1784673752</v>
      </c>
      <c r="S1129">
        <f t="shared" si="227"/>
        <v>42161153.1026638</v>
      </c>
      <c r="T1129">
        <f t="shared" si="228"/>
        <v>4520624.0062499996</v>
      </c>
      <c r="U1129" s="39">
        <f>(T1129+T1130)</f>
        <v>8931828.0666744001</v>
      </c>
      <c r="V1129" s="39">
        <f t="shared" si="229"/>
        <v>-7167396.027452847</v>
      </c>
      <c r="W1129" s="39">
        <f t="shared" si="230"/>
        <v>-412842.375</v>
      </c>
      <c r="X1129" s="39">
        <f t="shared" si="231"/>
        <v>49541.084999999999</v>
      </c>
    </row>
    <row r="1130" spans="2:24" x14ac:dyDescent="0.25">
      <c r="B1130" s="6" t="s">
        <v>58</v>
      </c>
      <c r="C1130" s="6">
        <v>1122</v>
      </c>
      <c r="D1130" s="6">
        <v>100</v>
      </c>
      <c r="E1130" s="27">
        <v>18.25</v>
      </c>
      <c r="F1130" s="23">
        <v>0.2</v>
      </c>
      <c r="G1130" s="31">
        <v>-0.18</v>
      </c>
      <c r="H1130" s="31">
        <v>-0.65</v>
      </c>
      <c r="I1130" s="29">
        <v>3996.75</v>
      </c>
      <c r="J1130" s="37">
        <f t="shared" si="232"/>
        <v>1.2077405156249998</v>
      </c>
      <c r="K1130" s="37">
        <f t="shared" si="233"/>
        <v>19345</v>
      </c>
      <c r="L1130" t="s">
        <v>56</v>
      </c>
      <c r="M1130" s="18">
        <f t="shared" si="223"/>
        <v>-244.31039999999999</v>
      </c>
      <c r="N1130">
        <f t="shared" si="224"/>
        <v>-381.59999999999997</v>
      </c>
      <c r="O1130">
        <f t="shared" si="221"/>
        <v>244689.25516199999</v>
      </c>
      <c r="P1130">
        <f t="shared" si="222"/>
        <v>244689.25516199999</v>
      </c>
      <c r="Q1130">
        <f t="shared" si="225"/>
        <v>482969.11548599997</v>
      </c>
      <c r="R1130">
        <f t="shared" si="226"/>
        <v>2188609.5848874752</v>
      </c>
      <c r="S1130">
        <f t="shared" si="227"/>
        <v>40073919.35641066</v>
      </c>
      <c r="T1130">
        <f t="shared" si="228"/>
        <v>4411204.0604244005</v>
      </c>
      <c r="U1130" s="39">
        <f>(T1130+T1131)</f>
        <v>8594340.4451340009</v>
      </c>
      <c r="V1130" s="39">
        <f t="shared" si="229"/>
        <v>-7213305.4841539189</v>
      </c>
      <c r="W1130" s="39">
        <f t="shared" si="230"/>
        <v>-376445.00794153841</v>
      </c>
      <c r="X1130" s="39">
        <f t="shared" si="231"/>
        <v>48937.851032400002</v>
      </c>
    </row>
    <row r="1131" spans="2:24" x14ac:dyDescent="0.25">
      <c r="B1131" s="6" t="s">
        <v>58</v>
      </c>
      <c r="C1131" s="6">
        <v>1123</v>
      </c>
      <c r="D1131" s="6">
        <v>101</v>
      </c>
      <c r="E1131" s="27">
        <v>18.02778</v>
      </c>
      <c r="F1131" s="23">
        <v>0.2</v>
      </c>
      <c r="G1131" s="31">
        <v>-0.35</v>
      </c>
      <c r="H1131" s="31">
        <v>-1.25</v>
      </c>
      <c r="I1131" s="29">
        <v>3900.01</v>
      </c>
      <c r="J1131" s="37">
        <f t="shared" si="232"/>
        <v>1.1930345376862499</v>
      </c>
      <c r="K1131" s="37">
        <f t="shared" si="233"/>
        <v>19109.446800000002</v>
      </c>
      <c r="L1131" t="s">
        <v>56</v>
      </c>
      <c r="M1131" s="18">
        <f t="shared" si="223"/>
        <v>-475.04799999999994</v>
      </c>
      <c r="N1131">
        <f t="shared" si="224"/>
        <v>-742</v>
      </c>
      <c r="O1131">
        <f t="shared" si="221"/>
        <v>238279.86032399998</v>
      </c>
      <c r="P1131">
        <f t="shared" si="222"/>
        <v>238279.86032399998</v>
      </c>
      <c r="Q1131">
        <f t="shared" si="225"/>
        <v>465625.93532399996</v>
      </c>
      <c r="R1131">
        <f t="shared" si="226"/>
        <v>2101496.1227352</v>
      </c>
      <c r="S1131">
        <f t="shared" si="227"/>
        <v>36470052.097314745</v>
      </c>
      <c r="T1131">
        <f t="shared" si="228"/>
        <v>4183136.3847096008</v>
      </c>
      <c r="U1131" s="39">
        <f>(T1131+T1132)</f>
        <v>7991183.1409596</v>
      </c>
      <c r="V1131" s="39">
        <f t="shared" si="229"/>
        <v>-12764518.234060161</v>
      </c>
      <c r="W1131" s="39">
        <f t="shared" si="230"/>
        <v>-190623.88825919997</v>
      </c>
      <c r="X1131" s="39">
        <f t="shared" si="231"/>
        <v>47655.9720648</v>
      </c>
    </row>
    <row r="1132" spans="2:24" x14ac:dyDescent="0.25">
      <c r="B1132" s="6" t="s">
        <v>58</v>
      </c>
      <c r="C1132" s="6">
        <v>1124</v>
      </c>
      <c r="D1132" s="6">
        <v>102</v>
      </c>
      <c r="E1132" s="27">
        <v>17.55556</v>
      </c>
      <c r="F1132" s="23">
        <v>0.2</v>
      </c>
      <c r="G1132" s="31">
        <v>-0.64</v>
      </c>
      <c r="H1132" s="31">
        <v>-2.2999999999999998</v>
      </c>
      <c r="I1132" s="29">
        <v>3698.37</v>
      </c>
      <c r="J1132" s="37">
        <f t="shared" si="232"/>
        <v>1.1617841691224999</v>
      </c>
      <c r="K1132" s="37">
        <f t="shared" si="233"/>
        <v>18608.893599999999</v>
      </c>
      <c r="L1132" t="s">
        <v>56</v>
      </c>
      <c r="M1132" s="18">
        <f t="shared" si="223"/>
        <v>-868.65920000000006</v>
      </c>
      <c r="N1132">
        <f t="shared" si="224"/>
        <v>-1356.8</v>
      </c>
      <c r="O1132">
        <f t="shared" si="221"/>
        <v>227346.07499999998</v>
      </c>
      <c r="P1132">
        <f t="shared" si="222"/>
        <v>227346.07499999998</v>
      </c>
      <c r="Q1132">
        <f t="shared" si="225"/>
        <v>437726.02499999997</v>
      </c>
      <c r="R1132">
        <f t="shared" si="226"/>
        <v>1957702.05989325</v>
      </c>
      <c r="S1132">
        <f t="shared" si="227"/>
        <v>31910547.441143248</v>
      </c>
      <c r="T1132">
        <f t="shared" si="228"/>
        <v>3808046.7562499996</v>
      </c>
      <c r="U1132" s="39">
        <f>(T1132+T1133)</f>
        <v>7068935.9812499993</v>
      </c>
      <c r="V1132" s="39">
        <f t="shared" si="229"/>
        <v>-20422750.362331681</v>
      </c>
      <c r="W1132" s="39">
        <f t="shared" si="230"/>
        <v>-98846.119565217392</v>
      </c>
      <c r="X1132" s="39">
        <f t="shared" si="231"/>
        <v>45469.214999999997</v>
      </c>
    </row>
    <row r="1133" spans="2:24" x14ac:dyDescent="0.25">
      <c r="B1133" s="6" t="s">
        <v>58</v>
      </c>
      <c r="C1133" s="6">
        <v>1125</v>
      </c>
      <c r="D1133" s="6">
        <v>103</v>
      </c>
      <c r="E1133" s="27">
        <v>16.75</v>
      </c>
      <c r="F1133" s="23">
        <v>0.2</v>
      </c>
      <c r="G1133" s="31">
        <v>-1.03</v>
      </c>
      <c r="H1133" s="31">
        <v>-3.7</v>
      </c>
      <c r="I1133" s="29">
        <v>3366.75</v>
      </c>
      <c r="J1133" s="37">
        <f t="shared" si="232"/>
        <v>1.108474171875</v>
      </c>
      <c r="K1133" s="37">
        <f t="shared" si="233"/>
        <v>17755</v>
      </c>
      <c r="L1133" t="s">
        <v>56</v>
      </c>
      <c r="M1133" s="18">
        <f t="shared" si="223"/>
        <v>-1397.9983999999999</v>
      </c>
      <c r="N1133">
        <f t="shared" si="224"/>
        <v>-2183.6</v>
      </c>
      <c r="O1133">
        <f t="shared" si="221"/>
        <v>210379.94999999998</v>
      </c>
      <c r="P1133">
        <f t="shared" si="222"/>
        <v>210379.94999999998</v>
      </c>
      <c r="Q1133">
        <f t="shared" si="225"/>
        <v>400777.60516199993</v>
      </c>
      <c r="R1133">
        <f t="shared" si="226"/>
        <v>1788229.575</v>
      </c>
      <c r="S1133">
        <f t="shared" si="227"/>
        <v>26914112.305761602</v>
      </c>
      <c r="T1133">
        <f t="shared" si="228"/>
        <v>3260889.2249999996</v>
      </c>
      <c r="U1133" s="39">
        <f>(T1133+T1134)</f>
        <v>5931745.6441283999</v>
      </c>
      <c r="V1133" s="39">
        <f t="shared" si="229"/>
        <v>-27721535.674934451</v>
      </c>
      <c r="W1133" s="39">
        <f t="shared" si="230"/>
        <v>-56859.445945945939</v>
      </c>
      <c r="X1133" s="39">
        <f t="shared" si="231"/>
        <v>42075.99</v>
      </c>
    </row>
    <row r="1134" spans="2:24" x14ac:dyDescent="0.25">
      <c r="B1134" s="6" t="s">
        <v>58</v>
      </c>
      <c r="C1134" s="6">
        <v>1126</v>
      </c>
      <c r="D1134" s="6">
        <v>104</v>
      </c>
      <c r="E1134" s="27">
        <v>15.5</v>
      </c>
      <c r="F1134" s="23">
        <v>0.2</v>
      </c>
      <c r="G1134" s="31">
        <v>-1.36</v>
      </c>
      <c r="H1134" s="31">
        <v>-4.9000000000000004</v>
      </c>
      <c r="I1134" s="29">
        <v>2883</v>
      </c>
      <c r="J1134" s="37">
        <f t="shared" si="232"/>
        <v>1.0257522187499999</v>
      </c>
      <c r="K1134" s="37">
        <f t="shared" si="233"/>
        <v>16430</v>
      </c>
      <c r="L1134" t="s">
        <v>56</v>
      </c>
      <c r="M1134" s="18">
        <f t="shared" si="223"/>
        <v>-1845.9008000000001</v>
      </c>
      <c r="N1134">
        <f t="shared" si="224"/>
        <v>-2883.2000000000003</v>
      </c>
      <c r="O1134">
        <f t="shared" si="221"/>
        <v>190397.65516199998</v>
      </c>
      <c r="P1134">
        <f t="shared" si="222"/>
        <v>190397.65516199998</v>
      </c>
      <c r="Q1134">
        <f t="shared" si="225"/>
        <v>360813.01548599999</v>
      </c>
      <c r="R1134">
        <f t="shared" si="226"/>
        <v>1621024.6923072</v>
      </c>
      <c r="S1134">
        <f t="shared" si="227"/>
        <v>22405523.085832734</v>
      </c>
      <c r="T1134">
        <f t="shared" si="228"/>
        <v>2670856.4191284003</v>
      </c>
      <c r="U1134" s="39">
        <f>(T1134+T1135)</f>
        <v>4810516.7005980015</v>
      </c>
      <c r="V1134" s="39">
        <f t="shared" si="229"/>
        <v>-30471511.39673252</v>
      </c>
      <c r="W1134" s="39">
        <f t="shared" si="230"/>
        <v>-38856.664318775503</v>
      </c>
      <c r="X1134" s="39">
        <f t="shared" si="231"/>
        <v>38079.531032399995</v>
      </c>
    </row>
    <row r="1135" spans="2:24" x14ac:dyDescent="0.25">
      <c r="B1135" s="6" t="s">
        <v>58</v>
      </c>
      <c r="C1135" s="6">
        <v>1127</v>
      </c>
      <c r="D1135" s="6">
        <v>105</v>
      </c>
      <c r="E1135" s="27">
        <v>14.02778</v>
      </c>
      <c r="F1135" s="23">
        <v>0.2</v>
      </c>
      <c r="G1135" s="31">
        <v>-1.47</v>
      </c>
      <c r="H1135" s="31">
        <v>-5.3</v>
      </c>
      <c r="I1135" s="29">
        <v>2361.34</v>
      </c>
      <c r="J1135" s="37">
        <f t="shared" si="232"/>
        <v>0.92832428768624997</v>
      </c>
      <c r="K1135" s="37">
        <f t="shared" si="233"/>
        <v>14869.4468</v>
      </c>
      <c r="L1135" t="s">
        <v>56</v>
      </c>
      <c r="M1135" s="18">
        <f t="shared" si="223"/>
        <v>-1995.2015999999999</v>
      </c>
      <c r="N1135">
        <f t="shared" si="224"/>
        <v>-3116.4</v>
      </c>
      <c r="O1135">
        <f t="shared" si="221"/>
        <v>170415.36032399998</v>
      </c>
      <c r="P1135">
        <f t="shared" si="222"/>
        <v>170415.36032399998</v>
      </c>
      <c r="Q1135">
        <f t="shared" si="225"/>
        <v>321602.40040499996</v>
      </c>
      <c r="R1135">
        <f t="shared" si="226"/>
        <v>1481666.9774922</v>
      </c>
      <c r="S1135">
        <f t="shared" si="227"/>
        <v>18697631.688770067</v>
      </c>
      <c r="T1135">
        <f t="shared" si="228"/>
        <v>2139660.2814696012</v>
      </c>
      <c r="U1135" s="39">
        <f>(T1135+T1136)</f>
        <v>3823716.0903574512</v>
      </c>
      <c r="V1135" s="39">
        <f t="shared" si="229"/>
        <v>-27485518.582491998</v>
      </c>
      <c r="W1135" s="39">
        <f t="shared" si="230"/>
        <v>-32153.841570566034</v>
      </c>
      <c r="X1135" s="39">
        <f t="shared" si="231"/>
        <v>34083.072064799999</v>
      </c>
    </row>
    <row r="1136" spans="2:24" x14ac:dyDescent="0.25">
      <c r="B1136" s="6" t="s">
        <v>58</v>
      </c>
      <c r="C1136" s="6">
        <v>1128</v>
      </c>
      <c r="D1136" s="6">
        <v>106</v>
      </c>
      <c r="E1136" s="27">
        <v>12.55556</v>
      </c>
      <c r="F1136" s="23">
        <v>0.2</v>
      </c>
      <c r="G1136" s="31">
        <v>-1.44</v>
      </c>
      <c r="H1136" s="31">
        <v>-5.2</v>
      </c>
      <c r="I1136" s="29">
        <v>1891.7</v>
      </c>
      <c r="J1136" s="37">
        <f t="shared" si="232"/>
        <v>0.83089635662249994</v>
      </c>
      <c r="K1136" s="37">
        <f t="shared" si="233"/>
        <v>13308.893599999999</v>
      </c>
      <c r="L1136" t="s">
        <v>56</v>
      </c>
      <c r="M1136" s="18">
        <f t="shared" si="223"/>
        <v>-1954.4831999999999</v>
      </c>
      <c r="N1136">
        <f t="shared" si="224"/>
        <v>-3052.7999999999997</v>
      </c>
      <c r="O1136">
        <f t="shared" si="221"/>
        <v>151187.04008099998</v>
      </c>
      <c r="P1136">
        <f t="shared" si="222"/>
        <v>151187.04008099998</v>
      </c>
      <c r="Q1136">
        <f t="shared" si="225"/>
        <v>287670.15040499996</v>
      </c>
      <c r="R1136">
        <f t="shared" si="226"/>
        <v>1371182.5447274251</v>
      </c>
      <c r="S1136">
        <f t="shared" si="227"/>
        <v>15729292.276470568</v>
      </c>
      <c r="T1136">
        <f t="shared" si="228"/>
        <v>1684055.80888785</v>
      </c>
      <c r="U1136" s="39">
        <f>(T1136+T1137)</f>
        <v>3056469.9137374517</v>
      </c>
      <c r="V1136" s="39">
        <f t="shared" si="229"/>
        <v>-22650180.878117617</v>
      </c>
      <c r="W1136" s="39">
        <f t="shared" si="230"/>
        <v>-29074.43078480769</v>
      </c>
      <c r="X1136" s="39">
        <f t="shared" si="231"/>
        <v>30237.408016199999</v>
      </c>
    </row>
    <row r="1137" spans="2:24" x14ac:dyDescent="0.25">
      <c r="B1137" s="6" t="s">
        <v>58</v>
      </c>
      <c r="C1137" s="6">
        <v>1129</v>
      </c>
      <c r="D1137" s="6">
        <v>107</v>
      </c>
      <c r="E1137" s="27">
        <v>11.13889</v>
      </c>
      <c r="F1137" s="23">
        <v>0.2</v>
      </c>
      <c r="G1137" s="31">
        <v>-1.25</v>
      </c>
      <c r="H1137" s="31">
        <v>-4.5</v>
      </c>
      <c r="I1137" s="29">
        <v>1488.9</v>
      </c>
      <c r="J1137" s="37">
        <f t="shared" si="232"/>
        <v>0.73714458915562497</v>
      </c>
      <c r="K1137" s="37">
        <f t="shared" si="233"/>
        <v>11807.223400000001</v>
      </c>
      <c r="L1137" t="s">
        <v>56</v>
      </c>
      <c r="M1137" s="18">
        <f t="shared" si="223"/>
        <v>-1696.6</v>
      </c>
      <c r="N1137">
        <f t="shared" si="224"/>
        <v>-2650</v>
      </c>
      <c r="O1137">
        <f t="shared" si="221"/>
        <v>136483.11032400001</v>
      </c>
      <c r="P1137">
        <f t="shared" si="222"/>
        <v>136483.11032400001</v>
      </c>
      <c r="Q1137">
        <f t="shared" si="225"/>
        <v>260524.3368321</v>
      </c>
      <c r="R1137">
        <f t="shared" si="226"/>
        <v>1289007.22888395</v>
      </c>
      <c r="S1137">
        <f t="shared" si="227"/>
        <v>13311633.239281422</v>
      </c>
      <c r="T1137">
        <f t="shared" si="228"/>
        <v>1372414.1048496014</v>
      </c>
      <c r="U1137" s="39">
        <f>(T1137+T1138)</f>
        <v>2506013.105330985</v>
      </c>
      <c r="V1137" s="39">
        <f t="shared" si="229"/>
        <v>-16639541.549101777</v>
      </c>
      <c r="W1137" s="39">
        <f t="shared" si="230"/>
        <v>-30329.580072000001</v>
      </c>
      <c r="X1137" s="39">
        <f t="shared" si="231"/>
        <v>27296.622064800002</v>
      </c>
    </row>
    <row r="1138" spans="2:24" x14ac:dyDescent="0.25">
      <c r="B1138" s="6" t="s">
        <v>58</v>
      </c>
      <c r="C1138" s="6">
        <v>1130</v>
      </c>
      <c r="D1138" s="6">
        <v>108</v>
      </c>
      <c r="E1138" s="27">
        <v>10.05556</v>
      </c>
      <c r="F1138" s="23">
        <v>0.2</v>
      </c>
      <c r="G1138" s="31">
        <v>-1</v>
      </c>
      <c r="H1138" s="31">
        <v>-3.6</v>
      </c>
      <c r="I1138" s="29">
        <v>1213.3699999999999</v>
      </c>
      <c r="J1138" s="37">
        <f t="shared" si="232"/>
        <v>0.66545245037249989</v>
      </c>
      <c r="K1138" s="37">
        <f t="shared" si="233"/>
        <v>10658.893599999999</v>
      </c>
      <c r="L1138" t="s">
        <v>56</v>
      </c>
      <c r="M1138" s="18">
        <f t="shared" si="223"/>
        <v>-1357.28</v>
      </c>
      <c r="N1138">
        <f t="shared" si="224"/>
        <v>-2120</v>
      </c>
      <c r="O1138">
        <f t="shared" si="221"/>
        <v>124041.22650810001</v>
      </c>
      <c r="P1138">
        <f t="shared" si="222"/>
        <v>124041.22650810001</v>
      </c>
      <c r="Q1138">
        <f t="shared" si="225"/>
        <v>236394.67952429998</v>
      </c>
      <c r="R1138">
        <f t="shared" si="226"/>
        <v>1195619.7377766601</v>
      </c>
      <c r="S1138">
        <f t="shared" si="227"/>
        <v>11135475.527195578</v>
      </c>
      <c r="T1138">
        <f t="shared" si="228"/>
        <v>1133599.0004813836</v>
      </c>
      <c r="U1138" s="39">
        <f>(T1138+T1139)</f>
        <v>2063635.9420829176</v>
      </c>
      <c r="V1138" s="39">
        <f t="shared" si="229"/>
        <v>-11135475.527195578</v>
      </c>
      <c r="W1138" s="39">
        <f t="shared" si="230"/>
        <v>-34455.896252250001</v>
      </c>
      <c r="X1138" s="39">
        <f t="shared" si="231"/>
        <v>24808.245301620002</v>
      </c>
    </row>
    <row r="1139" spans="2:24" x14ac:dyDescent="0.25">
      <c r="B1139" s="6" t="s">
        <v>58</v>
      </c>
      <c r="C1139" s="6">
        <v>1131</v>
      </c>
      <c r="D1139" s="6">
        <v>109</v>
      </c>
      <c r="E1139" s="27">
        <v>9.1388890000000007</v>
      </c>
      <c r="F1139" s="23">
        <v>0.2</v>
      </c>
      <c r="G1139" s="31">
        <v>-0.89</v>
      </c>
      <c r="H1139" s="31">
        <v>-3.2</v>
      </c>
      <c r="I1139" s="29">
        <v>1002.23</v>
      </c>
      <c r="J1139" s="37">
        <f t="shared" si="232"/>
        <v>0.60478939797806253</v>
      </c>
      <c r="K1139" s="37">
        <f t="shared" si="233"/>
        <v>9687.2223400000003</v>
      </c>
      <c r="L1139" t="s">
        <v>56</v>
      </c>
      <c r="M1139" s="18">
        <f t="shared" si="223"/>
        <v>-1207.9792</v>
      </c>
      <c r="N1139">
        <f t="shared" si="224"/>
        <v>-1886.8</v>
      </c>
      <c r="O1139">
        <f t="shared" si="221"/>
        <v>112353.45301619999</v>
      </c>
      <c r="P1139">
        <f t="shared" si="222"/>
        <v>112353.45301619999</v>
      </c>
      <c r="Q1139">
        <f t="shared" si="225"/>
        <v>212642.10452429997</v>
      </c>
      <c r="R1139">
        <f t="shared" si="226"/>
        <v>1087643.78136324</v>
      </c>
      <c r="S1139">
        <f t="shared" si="227"/>
        <v>9078003.0149836279</v>
      </c>
      <c r="T1139">
        <f t="shared" si="228"/>
        <v>930036.94160153391</v>
      </c>
      <c r="U1139" s="39">
        <f>(T1139+T1140)</f>
        <v>1671058.6555545675</v>
      </c>
      <c r="V1139" s="39">
        <f t="shared" si="229"/>
        <v>-8079422.6833354291</v>
      </c>
      <c r="W1139" s="39">
        <f t="shared" si="230"/>
        <v>-35110.454067562496</v>
      </c>
      <c r="X1139" s="39">
        <f t="shared" si="231"/>
        <v>22470.69060324</v>
      </c>
    </row>
    <row r="1140" spans="2:24" x14ac:dyDescent="0.25">
      <c r="B1140" s="6" t="s">
        <v>58</v>
      </c>
      <c r="C1140" s="6">
        <v>1132</v>
      </c>
      <c r="D1140" s="6">
        <v>110</v>
      </c>
      <c r="E1140" s="27">
        <v>8.2777779999999996</v>
      </c>
      <c r="F1140" s="23">
        <v>0.2</v>
      </c>
      <c r="G1140" s="31">
        <v>-0.88</v>
      </c>
      <c r="H1140" s="31">
        <v>-3.15</v>
      </c>
      <c r="I1140" s="29">
        <v>822.26</v>
      </c>
      <c r="J1140" s="37">
        <f t="shared" si="232"/>
        <v>0.54780317095612496</v>
      </c>
      <c r="K1140" s="37">
        <f t="shared" si="233"/>
        <v>8774.4446800000005</v>
      </c>
      <c r="L1140" t="s">
        <v>56</v>
      </c>
      <c r="M1140" s="18">
        <f t="shared" si="223"/>
        <v>-1194.4064000000001</v>
      </c>
      <c r="N1140">
        <f t="shared" si="224"/>
        <v>-1865.6</v>
      </c>
      <c r="O1140">
        <f t="shared" si="221"/>
        <v>100288.6515081</v>
      </c>
      <c r="P1140">
        <f t="shared" si="222"/>
        <v>100288.6515081</v>
      </c>
      <c r="Q1140">
        <f t="shared" si="225"/>
        <v>187004.4030162</v>
      </c>
      <c r="R1140">
        <f t="shared" si="226"/>
        <v>965278.27076546242</v>
      </c>
      <c r="S1140">
        <f t="shared" si="227"/>
        <v>7025546.2209455613</v>
      </c>
      <c r="T1140">
        <f t="shared" si="228"/>
        <v>741021.71395303344</v>
      </c>
      <c r="U1140" s="39">
        <f>(T1140+T1141)</f>
        <v>1295039.0248898668</v>
      </c>
      <c r="V1140" s="39">
        <f t="shared" si="229"/>
        <v>-6182480.6744320942</v>
      </c>
      <c r="W1140" s="39">
        <f t="shared" si="230"/>
        <v>-31837.667145428572</v>
      </c>
      <c r="X1140" s="39">
        <f t="shared" si="231"/>
        <v>20057.730301620002</v>
      </c>
    </row>
    <row r="1141" spans="2:24" x14ac:dyDescent="0.25">
      <c r="B1141" s="6" t="s">
        <v>58</v>
      </c>
      <c r="C1141" s="6">
        <v>1133</v>
      </c>
      <c r="D1141" s="6">
        <v>111</v>
      </c>
      <c r="E1141" s="27">
        <v>7.3888889999999998</v>
      </c>
      <c r="F1141" s="23">
        <v>0.2</v>
      </c>
      <c r="G1141" s="31">
        <v>-0.94</v>
      </c>
      <c r="H1141" s="31">
        <v>-3.4</v>
      </c>
      <c r="I1141" s="29">
        <v>655.15</v>
      </c>
      <c r="J1141" s="37">
        <f t="shared" si="232"/>
        <v>0.48897866360306247</v>
      </c>
      <c r="K1141" s="37">
        <f t="shared" si="233"/>
        <v>7832.2223400000003</v>
      </c>
      <c r="L1141" t="s">
        <v>56</v>
      </c>
      <c r="M1141" s="18">
        <f t="shared" si="223"/>
        <v>-1275.8431999999998</v>
      </c>
      <c r="N1141">
        <f t="shared" si="224"/>
        <v>-1992.8</v>
      </c>
      <c r="O1141">
        <f t="shared" si="221"/>
        <v>86715.751508100002</v>
      </c>
      <c r="P1141">
        <f t="shared" si="222"/>
        <v>86715.751508100002</v>
      </c>
      <c r="Q1141">
        <f t="shared" si="225"/>
        <v>159858.60301620001</v>
      </c>
      <c r="R1141">
        <f t="shared" si="226"/>
        <v>820186.62754036498</v>
      </c>
      <c r="S1141">
        <f t="shared" si="227"/>
        <v>5162196.1717297472</v>
      </c>
      <c r="T1141">
        <f t="shared" si="228"/>
        <v>554017.3109368335</v>
      </c>
      <c r="U1141" s="39">
        <f>(T1141+T1142)</f>
        <v>948176.01885746699</v>
      </c>
      <c r="V1141" s="39">
        <f t="shared" si="229"/>
        <v>-4852464.4014259623</v>
      </c>
      <c r="W1141" s="39">
        <f t="shared" si="230"/>
        <v>-25504.632796500002</v>
      </c>
      <c r="X1141" s="39">
        <f t="shared" si="231"/>
        <v>17343.15030162</v>
      </c>
    </row>
    <row r="1142" spans="2:24" x14ac:dyDescent="0.25">
      <c r="B1142" s="6" t="s">
        <v>58</v>
      </c>
      <c r="C1142" s="6">
        <v>1134</v>
      </c>
      <c r="D1142" s="6">
        <v>112</v>
      </c>
      <c r="E1142" s="27">
        <v>6.3888889999999998</v>
      </c>
      <c r="F1142" s="23">
        <v>0.2</v>
      </c>
      <c r="G1142" s="31">
        <v>-1</v>
      </c>
      <c r="H1142" s="31">
        <v>-3.6</v>
      </c>
      <c r="I1142" s="29">
        <v>489.81</v>
      </c>
      <c r="J1142" s="37">
        <f t="shared" si="232"/>
        <v>0.42280110110306246</v>
      </c>
      <c r="K1142" s="37">
        <f t="shared" si="233"/>
        <v>6772.2223400000003</v>
      </c>
      <c r="L1142" t="s">
        <v>56</v>
      </c>
      <c r="M1142" s="18">
        <f t="shared" si="223"/>
        <v>-1357.28</v>
      </c>
      <c r="N1142">
        <f t="shared" si="224"/>
        <v>-2120</v>
      </c>
      <c r="O1142">
        <f t="shared" si="221"/>
        <v>73142.851508099993</v>
      </c>
      <c r="P1142">
        <f t="shared" si="222"/>
        <v>73142.851508099993</v>
      </c>
      <c r="Q1142">
        <f t="shared" si="225"/>
        <v>134597.92952429998</v>
      </c>
      <c r="R1142">
        <f t="shared" si="226"/>
        <v>679618.87335800997</v>
      </c>
      <c r="S1142">
        <f t="shared" si="227"/>
        <v>3724585.4625127143</v>
      </c>
      <c r="T1142">
        <f t="shared" si="228"/>
        <v>394158.70792063343</v>
      </c>
      <c r="U1142" s="39">
        <f>(T1142+T1143)</f>
        <v>672413.65815066732</v>
      </c>
      <c r="V1142" s="39">
        <f t="shared" si="229"/>
        <v>-3724585.4625127143</v>
      </c>
      <c r="W1142" s="39">
        <f t="shared" si="230"/>
        <v>-20317.458752249997</v>
      </c>
      <c r="X1142" s="39">
        <f t="shared" si="231"/>
        <v>14628.570301619999</v>
      </c>
    </row>
    <row r="1143" spans="2:24" x14ac:dyDescent="0.25">
      <c r="B1143" s="6" t="s">
        <v>58</v>
      </c>
      <c r="C1143" s="6">
        <v>1135</v>
      </c>
      <c r="D1143" s="6">
        <v>113</v>
      </c>
      <c r="E1143" s="27">
        <v>5.3888889999999998</v>
      </c>
      <c r="F1143" s="23">
        <v>0.2</v>
      </c>
      <c r="G1143" s="31">
        <v>-0.93</v>
      </c>
      <c r="H1143" s="31">
        <v>-3.35</v>
      </c>
      <c r="I1143" s="29">
        <v>348.48</v>
      </c>
      <c r="J1143" s="37">
        <f t="shared" si="232"/>
        <v>0.35662353860306245</v>
      </c>
      <c r="K1143" s="37">
        <f t="shared" si="233"/>
        <v>5712.2223400000003</v>
      </c>
      <c r="L1143" t="s">
        <v>56</v>
      </c>
      <c r="M1143" s="18">
        <f t="shared" si="223"/>
        <v>-1262.2704000000001</v>
      </c>
      <c r="N1143">
        <f t="shared" si="224"/>
        <v>-1971.6000000000001</v>
      </c>
      <c r="O1143">
        <f t="shared" si="221"/>
        <v>61455.078016199994</v>
      </c>
      <c r="P1143">
        <f t="shared" si="222"/>
        <v>61455.078016199994</v>
      </c>
      <c r="Q1143">
        <f t="shared" si="225"/>
        <v>116500.73404859999</v>
      </c>
      <c r="R1143">
        <f t="shared" si="226"/>
        <v>565045.33479065995</v>
      </c>
      <c r="S1143">
        <f t="shared" si="227"/>
        <v>2839310.2419996555</v>
      </c>
      <c r="T1143">
        <f t="shared" si="228"/>
        <v>278254.95023003395</v>
      </c>
      <c r="U1143" s="39">
        <f>(T1143+T1144)</f>
        <v>501495.69082616997</v>
      </c>
      <c r="V1143" s="39">
        <f t="shared" si="229"/>
        <v>-2640558.5250596795</v>
      </c>
      <c r="W1143" s="39">
        <f t="shared" si="230"/>
        <v>-18344.799407820894</v>
      </c>
      <c r="X1143" s="39">
        <f t="shared" si="231"/>
        <v>12291.015603239999</v>
      </c>
    </row>
    <row r="1144" spans="2:24" x14ac:dyDescent="0.25">
      <c r="B1144" s="6" t="s">
        <v>58</v>
      </c>
      <c r="C1144" s="6">
        <v>1136</v>
      </c>
      <c r="D1144" s="6">
        <v>114</v>
      </c>
      <c r="E1144" s="27">
        <v>4.5277779999999996</v>
      </c>
      <c r="F1144" s="23">
        <v>0.2</v>
      </c>
      <c r="G1144" s="31">
        <v>-0.67</v>
      </c>
      <c r="H1144" s="31">
        <v>-2.4</v>
      </c>
      <c r="I1144" s="29">
        <v>246.01</v>
      </c>
      <c r="J1144" s="37">
        <f t="shared" si="232"/>
        <v>0.29963731158112494</v>
      </c>
      <c r="K1144" s="37">
        <f t="shared" si="233"/>
        <v>4799.4446799999996</v>
      </c>
      <c r="L1144" t="s">
        <v>56</v>
      </c>
      <c r="M1144" s="18">
        <f t="shared" si="223"/>
        <v>-909.37760000000003</v>
      </c>
      <c r="N1144">
        <f t="shared" si="224"/>
        <v>-1420.4</v>
      </c>
      <c r="O1144">
        <f t="shared" si="221"/>
        <v>55045.656032400002</v>
      </c>
      <c r="P1144">
        <f t="shared" si="222"/>
        <v>55045.656032400002</v>
      </c>
      <c r="Q1144">
        <f t="shared" si="225"/>
        <v>108583.2</v>
      </c>
      <c r="R1144">
        <f t="shared" si="226"/>
        <v>502291.61129565001</v>
      </c>
      <c r="S1144">
        <f t="shared" si="227"/>
        <v>2459428.0396746658</v>
      </c>
      <c r="T1144">
        <f t="shared" si="228"/>
        <v>223240.74059613602</v>
      </c>
      <c r="U1144" s="39">
        <f>(T1144+T1145)</f>
        <v>434416.58467387198</v>
      </c>
      <c r="V1144" s="39">
        <f t="shared" si="229"/>
        <v>-1647816.7865820262</v>
      </c>
      <c r="W1144" s="39">
        <f t="shared" si="230"/>
        <v>-22935.690013500003</v>
      </c>
      <c r="X1144" s="39">
        <f t="shared" si="231"/>
        <v>11009.13120648</v>
      </c>
    </row>
    <row r="1145" spans="2:24" x14ac:dyDescent="0.25">
      <c r="B1145" s="6" t="s">
        <v>58</v>
      </c>
      <c r="C1145" s="6">
        <v>1137</v>
      </c>
      <c r="D1145" s="6">
        <v>115</v>
      </c>
      <c r="E1145" s="27">
        <v>4.0555560000000002</v>
      </c>
      <c r="F1145" s="23">
        <v>0.2</v>
      </c>
      <c r="G1145" s="31">
        <v>-0.28999999999999998</v>
      </c>
      <c r="H1145" s="31">
        <v>-1.05</v>
      </c>
      <c r="I1145" s="29">
        <v>197.37</v>
      </c>
      <c r="J1145" s="37">
        <f t="shared" si="232"/>
        <v>0.26838681066225001</v>
      </c>
      <c r="K1145" s="37">
        <f t="shared" si="233"/>
        <v>4298.8893600000001</v>
      </c>
      <c r="L1145" t="s">
        <v>56</v>
      </c>
      <c r="M1145" s="18">
        <f t="shared" si="223"/>
        <v>-393.61119999999994</v>
      </c>
      <c r="N1145">
        <f t="shared" si="224"/>
        <v>-614.79999999999995</v>
      </c>
      <c r="O1145">
        <f t="shared" si="221"/>
        <v>53537.543967599995</v>
      </c>
      <c r="P1145">
        <f t="shared" si="222"/>
        <v>53537.543967599995</v>
      </c>
      <c r="Q1145">
        <f t="shared" si="225"/>
        <v>107452.11595139999</v>
      </c>
      <c r="R1145">
        <f t="shared" si="226"/>
        <v>482581.53219410992</v>
      </c>
      <c r="S1145">
        <f t="shared" si="227"/>
        <v>2349290.6478842841</v>
      </c>
      <c r="T1145">
        <f t="shared" si="228"/>
        <v>211175.84407773599</v>
      </c>
      <c r="U1145" s="39">
        <f>(T1145+T1146)</f>
        <v>425336.49303237</v>
      </c>
      <c r="V1145" s="39">
        <f t="shared" si="229"/>
        <v>-681294.28788644238</v>
      </c>
      <c r="W1145" s="39">
        <f t="shared" si="230"/>
        <v>-50988.137111999997</v>
      </c>
      <c r="X1145" s="39">
        <f t="shared" si="231"/>
        <v>10707.508793519999</v>
      </c>
    </row>
    <row r="1146" spans="2:24" x14ac:dyDescent="0.25">
      <c r="B1146" s="6" t="s">
        <v>58</v>
      </c>
      <c r="C1146" s="6">
        <v>1138</v>
      </c>
      <c r="D1146" s="6">
        <v>116</v>
      </c>
      <c r="E1146" s="27">
        <v>3.9444439999999998</v>
      </c>
      <c r="F1146" s="23">
        <v>0.2</v>
      </c>
      <c r="G1146" s="31">
        <v>-0.04</v>
      </c>
      <c r="H1146" s="31">
        <v>-0.15</v>
      </c>
      <c r="I1146" s="29">
        <v>186.7</v>
      </c>
      <c r="J1146" s="37">
        <f t="shared" si="232"/>
        <v>0.26103368933774995</v>
      </c>
      <c r="K1146" s="37">
        <f t="shared" si="233"/>
        <v>4181.1106399999999</v>
      </c>
      <c r="L1146" t="s">
        <v>56</v>
      </c>
      <c r="M1146" s="18">
        <f t="shared" si="223"/>
        <v>-54.291200000000003</v>
      </c>
      <c r="N1146">
        <f t="shared" si="224"/>
        <v>-84.8</v>
      </c>
      <c r="O1146">
        <f t="shared" si="221"/>
        <v>53914.5719838</v>
      </c>
      <c r="P1146">
        <f t="shared" si="222"/>
        <v>53914.5719838</v>
      </c>
      <c r="Q1146">
        <f t="shared" si="225"/>
        <v>108960.22801620001</v>
      </c>
      <c r="R1146">
        <f t="shared" si="226"/>
        <v>473250.25166795991</v>
      </c>
      <c r="S1146">
        <f t="shared" si="227"/>
        <v>2304473.8660497405</v>
      </c>
      <c r="T1146">
        <f t="shared" si="228"/>
        <v>214160.648954634</v>
      </c>
      <c r="U1146" s="39">
        <f>(T1146+T1147)</f>
        <v>437401.38955077005</v>
      </c>
      <c r="V1146" s="39">
        <f t="shared" si="229"/>
        <v>-92178.954641989621</v>
      </c>
      <c r="W1146" s="39">
        <f t="shared" si="230"/>
        <v>-359430.47989200003</v>
      </c>
      <c r="X1146" s="39">
        <f t="shared" si="231"/>
        <v>10782.914396760001</v>
      </c>
    </row>
    <row r="1147" spans="2:24" x14ac:dyDescent="0.25">
      <c r="B1147" s="6" t="s">
        <v>58</v>
      </c>
      <c r="C1147" s="6">
        <v>1139</v>
      </c>
      <c r="D1147" s="6">
        <v>117</v>
      </c>
      <c r="E1147" s="27">
        <v>3.9722219999999999</v>
      </c>
      <c r="F1147" s="23">
        <v>0.2</v>
      </c>
      <c r="G1147" s="31">
        <v>0.06</v>
      </c>
      <c r="H1147" s="31">
        <v>0.2</v>
      </c>
      <c r="I1147" s="29">
        <v>189.34</v>
      </c>
      <c r="J1147" s="37">
        <f t="shared" si="232"/>
        <v>0.26287196966887499</v>
      </c>
      <c r="K1147" s="37">
        <f t="shared" si="233"/>
        <v>4210.5553199999995</v>
      </c>
      <c r="L1147" t="s">
        <v>56</v>
      </c>
      <c r="M1147" s="18">
        <f t="shared" si="223"/>
        <v>81.436799999999991</v>
      </c>
      <c r="N1147">
        <f t="shared" si="224"/>
        <v>127.19999999999999</v>
      </c>
      <c r="O1147">
        <f t="shared" si="221"/>
        <v>55045.656032400002</v>
      </c>
      <c r="P1147">
        <f t="shared" si="222"/>
        <v>55045.656032400002</v>
      </c>
      <c r="Q1147">
        <f t="shared" si="225"/>
        <v>111976.42499999999</v>
      </c>
      <c r="R1147">
        <f t="shared" si="226"/>
        <v>461007.36927134998</v>
      </c>
      <c r="S1147">
        <f t="shared" si="227"/>
        <v>2250373.2622228707</v>
      </c>
      <c r="T1147">
        <f t="shared" si="228"/>
        <v>223240.74059613602</v>
      </c>
      <c r="U1147" s="39">
        <f>(T1147+T1148)</f>
        <v>462033.662907672</v>
      </c>
      <c r="V1147" s="39">
        <f t="shared" si="229"/>
        <v>135022.39573337225</v>
      </c>
      <c r="W1147" s="39">
        <f t="shared" si="230"/>
        <v>275228.28016199998</v>
      </c>
      <c r="X1147" s="39">
        <f t="shared" si="231"/>
        <v>11009.13120648</v>
      </c>
    </row>
    <row r="1148" spans="2:24" x14ac:dyDescent="0.25">
      <c r="B1148" s="6" t="s">
        <v>58</v>
      </c>
      <c r="C1148" s="6">
        <v>1140</v>
      </c>
      <c r="D1148" s="6">
        <v>118</v>
      </c>
      <c r="E1148" s="27">
        <v>4.0555560000000002</v>
      </c>
      <c r="F1148" s="23">
        <v>0.2</v>
      </c>
      <c r="G1148" s="31">
        <v>0.11</v>
      </c>
      <c r="H1148" s="31">
        <v>0.4</v>
      </c>
      <c r="I1148" s="29">
        <v>197.37</v>
      </c>
      <c r="J1148" s="37">
        <f t="shared" si="232"/>
        <v>0.26838681066225001</v>
      </c>
      <c r="K1148" s="37">
        <f t="shared" si="233"/>
        <v>4298.8893600000001</v>
      </c>
      <c r="L1148" t="s">
        <v>56</v>
      </c>
      <c r="M1148" s="18">
        <f t="shared" si="223"/>
        <v>149.30080000000001</v>
      </c>
      <c r="N1148">
        <f t="shared" si="224"/>
        <v>233.2</v>
      </c>
      <c r="O1148">
        <f t="shared" si="221"/>
        <v>56930.768967599994</v>
      </c>
      <c r="P1148">
        <f t="shared" si="222"/>
        <v>56930.768967599994</v>
      </c>
      <c r="Q1148">
        <f t="shared" si="225"/>
        <v>118762.875</v>
      </c>
      <c r="R1148">
        <f t="shared" si="226"/>
        <v>441213.45949889993</v>
      </c>
      <c r="S1148">
        <f t="shared" si="227"/>
        <v>2260274.9922261401</v>
      </c>
      <c r="T1148">
        <f t="shared" si="228"/>
        <v>238792.92231153598</v>
      </c>
      <c r="U1148" s="39">
        <f>(T1148+T1149)</f>
        <v>520472.54394007201</v>
      </c>
      <c r="V1148" s="39">
        <f t="shared" si="229"/>
        <v>248630.24914487542</v>
      </c>
      <c r="W1148" s="39">
        <f t="shared" si="230"/>
        <v>142326.92241899998</v>
      </c>
      <c r="X1148" s="39">
        <f t="shared" si="231"/>
        <v>11386.153793519999</v>
      </c>
    </row>
    <row r="1149" spans="2:24" x14ac:dyDescent="0.25">
      <c r="B1149" s="6" t="s">
        <v>58</v>
      </c>
      <c r="C1149" s="6">
        <v>1141</v>
      </c>
      <c r="D1149" s="6">
        <v>119</v>
      </c>
      <c r="E1149" s="27">
        <v>4.1944439999999998</v>
      </c>
      <c r="F1149" s="23">
        <v>0.2</v>
      </c>
      <c r="G1149" s="31">
        <v>0.25</v>
      </c>
      <c r="H1149" s="31">
        <v>0.9</v>
      </c>
      <c r="I1149" s="29">
        <v>211.12</v>
      </c>
      <c r="J1149" s="37">
        <f t="shared" si="232"/>
        <v>0.27757807996274997</v>
      </c>
      <c r="K1149" s="37">
        <f t="shared" si="233"/>
        <v>4446.1106399999999</v>
      </c>
      <c r="L1149" t="s">
        <v>56</v>
      </c>
      <c r="M1149" s="18">
        <f t="shared" si="223"/>
        <v>339.32</v>
      </c>
      <c r="N1149">
        <f t="shared" si="224"/>
        <v>530</v>
      </c>
      <c r="O1149">
        <f t="shared" si="221"/>
        <v>61832.106032399999</v>
      </c>
      <c r="P1149">
        <f t="shared" si="222"/>
        <v>61832.106032399999</v>
      </c>
      <c r="Q1149">
        <f t="shared" si="225"/>
        <v>133843.88706480002</v>
      </c>
      <c r="R1149">
        <f t="shared" si="226"/>
        <v>433683.59017958998</v>
      </c>
      <c r="S1149">
        <f t="shared" si="227"/>
        <v>2493132.5542028407</v>
      </c>
      <c r="T1149">
        <f t="shared" si="228"/>
        <v>281679.62162853603</v>
      </c>
      <c r="U1149" s="39">
        <f>(T1149+T1150)</f>
        <v>663742.15855567204</v>
      </c>
      <c r="V1149" s="39">
        <f t="shared" si="229"/>
        <v>623283.13855071017</v>
      </c>
      <c r="W1149" s="39">
        <f t="shared" si="230"/>
        <v>68702.340035999994</v>
      </c>
      <c r="X1149" s="39">
        <f t="shared" si="231"/>
        <v>12366.421206480001</v>
      </c>
    </row>
    <row r="1150" spans="2:24" x14ac:dyDescent="0.25">
      <c r="B1150" s="6" t="s">
        <v>58</v>
      </c>
      <c r="C1150" s="6">
        <v>1142</v>
      </c>
      <c r="D1150" s="6">
        <v>120</v>
      </c>
      <c r="E1150" s="27">
        <v>4.5555560000000002</v>
      </c>
      <c r="F1150" s="23">
        <v>0.2</v>
      </c>
      <c r="G1150" s="31">
        <v>0.56000000000000005</v>
      </c>
      <c r="H1150" s="31">
        <v>2</v>
      </c>
      <c r="I1150" s="29">
        <v>249.04</v>
      </c>
      <c r="J1150" s="37">
        <f t="shared" si="232"/>
        <v>0.30147559191224998</v>
      </c>
      <c r="K1150" s="37">
        <f t="shared" si="233"/>
        <v>4828.8893600000001</v>
      </c>
      <c r="L1150" t="s">
        <v>56</v>
      </c>
      <c r="M1150" s="18">
        <f t="shared" si="223"/>
        <v>760.07680000000005</v>
      </c>
      <c r="N1150">
        <f t="shared" si="224"/>
        <v>1187.2</v>
      </c>
      <c r="O1150">
        <f t="shared" si="221"/>
        <v>72011.781032400002</v>
      </c>
      <c r="P1150">
        <f t="shared" si="222"/>
        <v>72011.781032400002</v>
      </c>
      <c r="Q1150">
        <f t="shared" si="225"/>
        <v>156842.4060324</v>
      </c>
      <c r="R1150">
        <f t="shared" si="226"/>
        <v>452074.11872958002</v>
      </c>
      <c r="S1150">
        <f t="shared" si="227"/>
        <v>2958734.455054549</v>
      </c>
      <c r="T1150">
        <f t="shared" si="228"/>
        <v>382062.53692713601</v>
      </c>
      <c r="U1150" s="39">
        <f>(T1150+T1151)</f>
        <v>912253.94317713601</v>
      </c>
      <c r="V1150" s="39">
        <f t="shared" si="229"/>
        <v>1656891.2948305476</v>
      </c>
      <c r="W1150" s="39">
        <f t="shared" si="230"/>
        <v>36005.890516200001</v>
      </c>
      <c r="X1150" s="39">
        <f t="shared" si="231"/>
        <v>14402.356206480001</v>
      </c>
    </row>
    <row r="1151" spans="2:24" x14ac:dyDescent="0.25">
      <c r="B1151" s="6" t="s">
        <v>58</v>
      </c>
      <c r="C1151" s="6">
        <v>1143</v>
      </c>
      <c r="D1151" s="6">
        <v>121</v>
      </c>
      <c r="E1151" s="27">
        <v>5.3055560000000002</v>
      </c>
      <c r="F1151" s="23">
        <v>0.2</v>
      </c>
      <c r="G1151" s="31">
        <v>0.85</v>
      </c>
      <c r="H1151" s="31">
        <v>3.05</v>
      </c>
      <c r="I1151" s="29">
        <v>337.79</v>
      </c>
      <c r="J1151" s="37">
        <f t="shared" si="232"/>
        <v>0.35110876378724998</v>
      </c>
      <c r="K1151" s="37">
        <f t="shared" si="233"/>
        <v>5623.8893600000001</v>
      </c>
      <c r="L1151" t="s">
        <v>56</v>
      </c>
      <c r="M1151" s="18">
        <f t="shared" si="223"/>
        <v>1153.6879999999999</v>
      </c>
      <c r="N1151">
        <f t="shared" si="224"/>
        <v>1802</v>
      </c>
      <c r="O1151">
        <f t="shared" si="221"/>
        <v>84830.625</v>
      </c>
      <c r="P1151">
        <f t="shared" si="222"/>
        <v>84830.625</v>
      </c>
      <c r="Q1151">
        <f t="shared" si="225"/>
        <v>176824.72801620001</v>
      </c>
      <c r="R1151">
        <f t="shared" si="226"/>
        <v>472459.50025312498</v>
      </c>
      <c r="S1151">
        <f t="shared" si="227"/>
        <v>3363247.6956455628</v>
      </c>
      <c r="T1151">
        <f t="shared" si="228"/>
        <v>530191.40625</v>
      </c>
      <c r="U1151" s="39">
        <f>(T1151+T1152)</f>
        <v>1153707.013802934</v>
      </c>
      <c r="V1151" s="39">
        <f t="shared" si="229"/>
        <v>2858760.5412987284</v>
      </c>
      <c r="W1151" s="39">
        <f t="shared" si="230"/>
        <v>27813.319672131151</v>
      </c>
      <c r="X1151" s="39">
        <f t="shared" si="231"/>
        <v>16966.125</v>
      </c>
    </row>
    <row r="1152" spans="2:24" x14ac:dyDescent="0.25">
      <c r="B1152" s="6" t="s">
        <v>58</v>
      </c>
      <c r="C1152" s="6">
        <v>1144</v>
      </c>
      <c r="D1152" s="6">
        <v>122</v>
      </c>
      <c r="E1152" s="27">
        <v>6.25</v>
      </c>
      <c r="F1152" s="23">
        <v>0.2</v>
      </c>
      <c r="G1152" s="31">
        <v>0.74</v>
      </c>
      <c r="H1152" s="31">
        <v>2.65</v>
      </c>
      <c r="I1152" s="29">
        <v>468.75</v>
      </c>
      <c r="J1152" s="37">
        <f t="shared" si="232"/>
        <v>0.41360976562499996</v>
      </c>
      <c r="K1152" s="37">
        <f t="shared" si="233"/>
        <v>6625</v>
      </c>
      <c r="L1152" t="s">
        <v>56</v>
      </c>
      <c r="M1152" s="18">
        <f t="shared" si="223"/>
        <v>1004.3872</v>
      </c>
      <c r="N1152">
        <f t="shared" si="224"/>
        <v>1568.8</v>
      </c>
      <c r="O1152">
        <f t="shared" si="221"/>
        <v>91994.103016199995</v>
      </c>
      <c r="P1152">
        <f t="shared" si="222"/>
        <v>91994.103016199995</v>
      </c>
      <c r="Q1152">
        <f t="shared" si="225"/>
        <v>185496.30452429998</v>
      </c>
      <c r="R1152">
        <f t="shared" si="226"/>
        <v>462526.11126279004</v>
      </c>
      <c r="S1152">
        <f t="shared" si="227"/>
        <v>3358352.9112705761</v>
      </c>
      <c r="T1152">
        <f t="shared" si="228"/>
        <v>623515.60755293397</v>
      </c>
      <c r="U1152" s="39">
        <f>(T1152+T1153)</f>
        <v>1267641.8949978673</v>
      </c>
      <c r="V1152" s="39">
        <f t="shared" si="229"/>
        <v>2485181.1543402262</v>
      </c>
      <c r="W1152" s="39">
        <f t="shared" si="230"/>
        <v>34714.755855169809</v>
      </c>
      <c r="X1152" s="39">
        <f t="shared" si="231"/>
        <v>18398.820603240001</v>
      </c>
    </row>
    <row r="1153" spans="2:24" x14ac:dyDescent="0.25">
      <c r="B1153" s="6" t="s">
        <v>58</v>
      </c>
      <c r="C1153" s="6">
        <v>1145</v>
      </c>
      <c r="D1153" s="6">
        <v>123</v>
      </c>
      <c r="E1153" s="27">
        <v>6.7777779999999996</v>
      </c>
      <c r="F1153" s="23">
        <v>0.2</v>
      </c>
      <c r="G1153" s="31">
        <v>0.32</v>
      </c>
      <c r="H1153" s="31">
        <v>1.1499999999999999</v>
      </c>
      <c r="I1153" s="29">
        <v>551.26</v>
      </c>
      <c r="J1153" s="37">
        <f t="shared" si="232"/>
        <v>0.44853682720612492</v>
      </c>
      <c r="K1153" s="37">
        <f t="shared" si="233"/>
        <v>7184.4446799999996</v>
      </c>
      <c r="L1153" t="s">
        <v>56</v>
      </c>
      <c r="M1153" s="18">
        <f t="shared" si="223"/>
        <v>434.32960000000003</v>
      </c>
      <c r="N1153">
        <f t="shared" si="224"/>
        <v>678.4</v>
      </c>
      <c r="O1153">
        <f t="shared" si="221"/>
        <v>93502.201508099999</v>
      </c>
      <c r="P1153">
        <f t="shared" si="222"/>
        <v>93502.201508099999</v>
      </c>
      <c r="Q1153">
        <f t="shared" si="225"/>
        <v>179086.8825405</v>
      </c>
      <c r="R1153">
        <f t="shared" si="226"/>
        <v>427253.12041907926</v>
      </c>
      <c r="S1153">
        <f t="shared" si="227"/>
        <v>2867473.2357105296</v>
      </c>
      <c r="T1153">
        <f t="shared" si="228"/>
        <v>644126.28744493343</v>
      </c>
      <c r="U1153" s="39">
        <f>(T1153+T1154)</f>
        <v>1183785.2864368693</v>
      </c>
      <c r="V1153" s="39">
        <f t="shared" si="229"/>
        <v>917591.43542736955</v>
      </c>
      <c r="W1153" s="39">
        <f t="shared" si="230"/>
        <v>81306.262180956532</v>
      </c>
      <c r="X1153" s="39">
        <f t="shared" si="231"/>
        <v>18700.440301620001</v>
      </c>
    </row>
    <row r="1154" spans="2:24" x14ac:dyDescent="0.25">
      <c r="B1154" s="6" t="s">
        <v>58</v>
      </c>
      <c r="C1154" s="6">
        <v>1146</v>
      </c>
      <c r="D1154" s="6">
        <v>124</v>
      </c>
      <c r="E1154" s="27">
        <v>6.8888889999999998</v>
      </c>
      <c r="F1154" s="23">
        <v>0.2</v>
      </c>
      <c r="G1154" s="31">
        <v>-0.24</v>
      </c>
      <c r="H1154" s="31">
        <v>-0.85</v>
      </c>
      <c r="I1154" s="29">
        <v>569.48</v>
      </c>
      <c r="J1154" s="37">
        <f t="shared" si="232"/>
        <v>0.45588988235306244</v>
      </c>
      <c r="K1154" s="37">
        <f t="shared" si="233"/>
        <v>7302.2223400000003</v>
      </c>
      <c r="L1154" t="s">
        <v>56</v>
      </c>
      <c r="M1154" s="18">
        <f t="shared" si="223"/>
        <v>-325.74719999999996</v>
      </c>
      <c r="N1154">
        <f t="shared" si="224"/>
        <v>-508.79999999999995</v>
      </c>
      <c r="O1154">
        <f t="shared" si="221"/>
        <v>85584.681032399996</v>
      </c>
      <c r="P1154">
        <f t="shared" si="222"/>
        <v>85584.681032399996</v>
      </c>
      <c r="Q1154">
        <f t="shared" si="225"/>
        <v>151187.02650809998</v>
      </c>
      <c r="R1154">
        <f t="shared" si="226"/>
        <v>354225.49489350896</v>
      </c>
      <c r="S1154">
        <f t="shared" si="227"/>
        <v>1882466.6844321792</v>
      </c>
      <c r="T1154">
        <f t="shared" si="228"/>
        <v>539658.99899193598</v>
      </c>
      <c r="U1154" s="39">
        <f>(T1154+T1155)</f>
        <v>856736.98025703744</v>
      </c>
      <c r="V1154" s="39">
        <f t="shared" si="229"/>
        <v>-451792.00426372298</v>
      </c>
      <c r="W1154" s="39">
        <f t="shared" si="230"/>
        <v>-100687.86003811765</v>
      </c>
      <c r="X1154" s="39">
        <f t="shared" si="231"/>
        <v>17116.936206480001</v>
      </c>
    </row>
    <row r="1155" spans="2:24" x14ac:dyDescent="0.25">
      <c r="B1155" s="6" t="s">
        <v>58</v>
      </c>
      <c r="C1155" s="6">
        <v>1147</v>
      </c>
      <c r="D1155" s="6">
        <v>125</v>
      </c>
      <c r="E1155" s="27">
        <v>6.3055560000000002</v>
      </c>
      <c r="F1155" s="23">
        <v>0.2</v>
      </c>
      <c r="G1155" s="31">
        <v>-1.03</v>
      </c>
      <c r="H1155" s="31">
        <v>-3.7</v>
      </c>
      <c r="I1155" s="29">
        <v>477.12</v>
      </c>
      <c r="J1155" s="37">
        <f t="shared" si="232"/>
        <v>0.41728632628724999</v>
      </c>
      <c r="K1155" s="37">
        <f t="shared" si="233"/>
        <v>6683.8893600000001</v>
      </c>
      <c r="L1155" t="s">
        <v>56</v>
      </c>
      <c r="M1155" s="18">
        <f t="shared" si="223"/>
        <v>-1397.9983999999999</v>
      </c>
      <c r="N1155">
        <f t="shared" si="224"/>
        <v>-2183.6</v>
      </c>
      <c r="O1155">
        <f t="shared" si="221"/>
        <v>65602.3454757</v>
      </c>
      <c r="P1155">
        <f t="shared" si="222"/>
        <v>65602.3454757</v>
      </c>
      <c r="Q1155">
        <f t="shared" si="225"/>
        <v>117631.79095140001</v>
      </c>
      <c r="R1155">
        <f t="shared" si="226"/>
        <v>242364.22442979971</v>
      </c>
      <c r="S1155">
        <f t="shared" si="227"/>
        <v>1045689.1860612566</v>
      </c>
      <c r="T1155">
        <f t="shared" si="228"/>
        <v>317077.98126510147</v>
      </c>
      <c r="U1155" s="39">
        <f>(T1155+T1156)</f>
        <v>516524.17157880298</v>
      </c>
      <c r="V1155" s="39">
        <f t="shared" si="229"/>
        <v>-1077059.8616430943</v>
      </c>
      <c r="W1155" s="39">
        <f t="shared" si="230"/>
        <v>-17730.36364208108</v>
      </c>
      <c r="X1155" s="39">
        <f t="shared" si="231"/>
        <v>13120.469095140001</v>
      </c>
    </row>
    <row r="1156" spans="2:24" x14ac:dyDescent="0.25">
      <c r="B1156" s="6" t="s">
        <v>58</v>
      </c>
      <c r="C1156" s="6">
        <v>1148</v>
      </c>
      <c r="D1156" s="6">
        <v>126</v>
      </c>
      <c r="E1156" s="27">
        <v>4.8333329999999997</v>
      </c>
      <c r="F1156" s="23">
        <v>0.2</v>
      </c>
      <c r="G1156" s="31">
        <v>-1.24</v>
      </c>
      <c r="H1156" s="31">
        <v>-4.45</v>
      </c>
      <c r="I1156" s="29">
        <v>280.33</v>
      </c>
      <c r="J1156" s="37">
        <f t="shared" si="232"/>
        <v>0.31985819669081245</v>
      </c>
      <c r="K1156" s="37">
        <f t="shared" si="233"/>
        <v>5123.3329799999992</v>
      </c>
      <c r="L1156" t="s">
        <v>56</v>
      </c>
      <c r="M1156" s="18">
        <f t="shared" si="223"/>
        <v>-1683.0272</v>
      </c>
      <c r="N1156">
        <f t="shared" si="224"/>
        <v>-2628.8</v>
      </c>
      <c r="O1156">
        <f t="shared" si="221"/>
        <v>52029.445475699998</v>
      </c>
      <c r="P1156">
        <f t="shared" si="222"/>
        <v>52029.445475699998</v>
      </c>
      <c r="Q1156">
        <f t="shared" si="225"/>
        <v>97272.4409514</v>
      </c>
      <c r="R1156">
        <f t="shared" si="226"/>
        <v>166205.17593789977</v>
      </c>
      <c r="S1156">
        <f t="shared" si="227"/>
        <v>633506.63987458113</v>
      </c>
      <c r="T1156">
        <f t="shared" si="228"/>
        <v>199446.19031370152</v>
      </c>
      <c r="U1156" s="39">
        <f>(T1156+T1157)</f>
        <v>350256.16015170305</v>
      </c>
      <c r="V1156" s="39">
        <f t="shared" si="229"/>
        <v>-785548.23344448057</v>
      </c>
      <c r="W1156" s="39">
        <f t="shared" si="230"/>
        <v>-11692.010219258425</v>
      </c>
      <c r="X1156" s="39">
        <f t="shared" si="231"/>
        <v>10405.889095140001</v>
      </c>
    </row>
    <row r="1157" spans="2:24" x14ac:dyDescent="0.25">
      <c r="B1157" s="6" t="s">
        <v>58</v>
      </c>
      <c r="C1157" s="6">
        <v>1149</v>
      </c>
      <c r="D1157" s="6">
        <v>127</v>
      </c>
      <c r="E1157" s="27">
        <v>3.8333330000000001</v>
      </c>
      <c r="F1157" s="23">
        <v>0.2</v>
      </c>
      <c r="G1157" s="31">
        <v>-0.75</v>
      </c>
      <c r="H1157" s="31">
        <v>-2.7</v>
      </c>
      <c r="I1157" s="29">
        <v>176.33</v>
      </c>
      <c r="J1157" s="37">
        <f t="shared" si="232"/>
        <v>0.25368063419081249</v>
      </c>
      <c r="K1157" s="37">
        <f t="shared" si="233"/>
        <v>4063.3329800000001</v>
      </c>
      <c r="L1157" t="s">
        <v>56</v>
      </c>
      <c r="M1157" s="18">
        <f t="shared" si="223"/>
        <v>-1017.96</v>
      </c>
      <c r="N1157">
        <f t="shared" si="224"/>
        <v>-1590</v>
      </c>
      <c r="O1157">
        <f t="shared" si="221"/>
        <v>45242.995475700001</v>
      </c>
      <c r="P1157">
        <f t="shared" si="222"/>
        <v>45242.995475700001</v>
      </c>
      <c r="Q1157">
        <f t="shared" si="225"/>
        <v>90485.990951400003</v>
      </c>
      <c r="R1157">
        <f t="shared" si="226"/>
        <v>121904.74032302474</v>
      </c>
      <c r="S1157">
        <f t="shared" si="227"/>
        <v>463321.77212960814</v>
      </c>
      <c r="T1157">
        <f t="shared" si="228"/>
        <v>150809.9698380015</v>
      </c>
      <c r="U1157" s="39">
        <f>(T1157+T1158)</f>
        <v>301619.93967600301</v>
      </c>
      <c r="V1157" s="39">
        <f t="shared" si="229"/>
        <v>-347491.32909720612</v>
      </c>
      <c r="W1157" s="39">
        <f t="shared" si="230"/>
        <v>-16756.664990999998</v>
      </c>
      <c r="X1157" s="39">
        <f t="shared" si="231"/>
        <v>9048.5990951399999</v>
      </c>
    </row>
    <row r="1158" spans="2:24" x14ac:dyDescent="0.25">
      <c r="B1158" s="6" t="s">
        <v>58</v>
      </c>
      <c r="C1158" s="6">
        <v>1150</v>
      </c>
      <c r="D1158" s="6">
        <v>128</v>
      </c>
      <c r="E1158" s="27">
        <v>3.3333330000000001</v>
      </c>
      <c r="F1158" s="23">
        <v>0.2</v>
      </c>
      <c r="G1158" s="31">
        <v>-0.25</v>
      </c>
      <c r="H1158" s="31">
        <v>-0.9</v>
      </c>
      <c r="I1158" s="29">
        <v>133.33000000000001</v>
      </c>
      <c r="J1158" s="37">
        <f t="shared" si="232"/>
        <v>0.22059185294081249</v>
      </c>
      <c r="K1158" s="37">
        <f t="shared" si="233"/>
        <v>3533.3329800000001</v>
      </c>
      <c r="L1158" t="s">
        <v>56</v>
      </c>
      <c r="M1158" s="18">
        <f t="shared" si="223"/>
        <v>-339.32</v>
      </c>
      <c r="N1158">
        <f t="shared" si="224"/>
        <v>-530</v>
      </c>
      <c r="O1158">
        <f t="shared" si="221"/>
        <v>45242.995475700001</v>
      </c>
      <c r="P1158">
        <f t="shared" si="222"/>
        <v>45242.995475700001</v>
      </c>
      <c r="Q1158">
        <f t="shared" si="225"/>
        <v>90485.990951400003</v>
      </c>
      <c r="R1158">
        <f t="shared" si="226"/>
        <v>102425.11978448699</v>
      </c>
      <c r="S1158">
        <f t="shared" si="227"/>
        <v>408234.25880265003</v>
      </c>
      <c r="T1158">
        <f t="shared" si="228"/>
        <v>150809.9698380015</v>
      </c>
      <c r="U1158" s="39">
        <f>(T1158+T1159)</f>
        <v>301619.93967600301</v>
      </c>
      <c r="V1158" s="39">
        <f t="shared" si="229"/>
        <v>-102058.56470066251</v>
      </c>
      <c r="W1158" s="39">
        <f t="shared" si="230"/>
        <v>-50269.994973000001</v>
      </c>
      <c r="X1158" s="39">
        <f t="shared" si="231"/>
        <v>9048.5990951399999</v>
      </c>
    </row>
    <row r="1159" spans="2:24" x14ac:dyDescent="0.25">
      <c r="B1159" s="6" t="s">
        <v>58</v>
      </c>
      <c r="C1159" s="6">
        <v>1151</v>
      </c>
      <c r="D1159" s="6">
        <v>129</v>
      </c>
      <c r="E1159" s="27">
        <v>3.3333330000000001</v>
      </c>
      <c r="F1159" s="23">
        <v>0.2</v>
      </c>
      <c r="G1159" s="31">
        <v>0</v>
      </c>
      <c r="H1159" s="31">
        <v>0</v>
      </c>
      <c r="I1159" s="29">
        <v>133.33000000000001</v>
      </c>
      <c r="J1159" s="37">
        <f t="shared" si="232"/>
        <v>0.22059185294081249</v>
      </c>
      <c r="K1159" s="37">
        <f t="shared" si="233"/>
        <v>3533.3329800000001</v>
      </c>
      <c r="L1159" t="s">
        <v>56</v>
      </c>
      <c r="M1159" s="18">
        <f t="shared" si="223"/>
        <v>0</v>
      </c>
      <c r="N1159">
        <f t="shared" si="224"/>
        <v>0</v>
      </c>
      <c r="O1159">
        <f t="shared" si="221"/>
        <v>45242.995475700001</v>
      </c>
      <c r="P1159">
        <f t="shared" si="222"/>
        <v>45242.995475700001</v>
      </c>
      <c r="Q1159">
        <f t="shared" si="225"/>
        <v>97649.468967599998</v>
      </c>
      <c r="R1159">
        <f t="shared" si="226"/>
        <v>91742.750879724001</v>
      </c>
      <c r="S1159">
        <f t="shared" si="227"/>
        <v>436266.71630446403</v>
      </c>
      <c r="T1159">
        <f t="shared" si="228"/>
        <v>150809.9698380015</v>
      </c>
      <c r="U1159" s="39">
        <f>(T1159+T1160)</f>
        <v>353157.18110878504</v>
      </c>
      <c r="V1159" s="39">
        <f t="shared" si="229"/>
        <v>0</v>
      </c>
      <c r="W1159" s="39" t="e">
        <f t="shared" si="230"/>
        <v>#DIV/0!</v>
      </c>
      <c r="X1159" s="39">
        <f t="shared" si="231"/>
        <v>9048.5990951399999</v>
      </c>
    </row>
    <row r="1160" spans="2:24" x14ac:dyDescent="0.25">
      <c r="B1160" s="6" t="s">
        <v>58</v>
      </c>
      <c r="C1160" s="6">
        <v>1152</v>
      </c>
      <c r="D1160" s="6">
        <v>130</v>
      </c>
      <c r="E1160" s="27">
        <v>3.3333330000000001</v>
      </c>
      <c r="F1160" s="23">
        <v>0.2</v>
      </c>
      <c r="G1160" s="31">
        <v>0.26</v>
      </c>
      <c r="H1160" s="31">
        <v>0.95</v>
      </c>
      <c r="I1160" s="29">
        <v>133.33000000000001</v>
      </c>
      <c r="J1160" s="37">
        <f t="shared" si="232"/>
        <v>0.22059185294081249</v>
      </c>
      <c r="K1160" s="37">
        <f t="shared" si="233"/>
        <v>3533.3329800000001</v>
      </c>
      <c r="L1160" t="s">
        <v>56</v>
      </c>
      <c r="M1160" s="18">
        <f t="shared" si="223"/>
        <v>352.89280000000002</v>
      </c>
      <c r="N1160">
        <f t="shared" si="224"/>
        <v>551.20000000000005</v>
      </c>
      <c r="O1160">
        <f t="shared" si="221"/>
        <v>52406.473491900004</v>
      </c>
      <c r="P1160">
        <f t="shared" si="222"/>
        <v>52406.473491900004</v>
      </c>
      <c r="Q1160">
        <f t="shared" si="225"/>
        <v>123287.17047570001</v>
      </c>
      <c r="R1160">
        <f t="shared" si="226"/>
        <v>103357.199963142</v>
      </c>
      <c r="S1160">
        <f t="shared" si="227"/>
        <v>646912.56052791874</v>
      </c>
      <c r="T1160">
        <f t="shared" si="228"/>
        <v>202347.21127078353</v>
      </c>
      <c r="U1160" s="39">
        <f>(T1160+T1161)</f>
        <v>572501.94643491763</v>
      </c>
      <c r="V1160" s="39">
        <f t="shared" si="229"/>
        <v>168197.26573725889</v>
      </c>
      <c r="W1160" s="39">
        <f t="shared" si="230"/>
        <v>55164.708938842115</v>
      </c>
      <c r="X1160" s="39">
        <f t="shared" si="231"/>
        <v>10481.294698380001</v>
      </c>
    </row>
    <row r="1161" spans="2:24" x14ac:dyDescent="0.25">
      <c r="B1161" s="6" t="s">
        <v>58</v>
      </c>
      <c r="C1161" s="6">
        <v>1153</v>
      </c>
      <c r="D1161" s="6">
        <v>131</v>
      </c>
      <c r="E1161" s="27">
        <v>3.8611110000000002</v>
      </c>
      <c r="F1161" s="23">
        <v>0.2</v>
      </c>
      <c r="G1161" s="31">
        <v>0.94</v>
      </c>
      <c r="H1161" s="31">
        <v>3.4</v>
      </c>
      <c r="I1161" s="29">
        <v>178.9</v>
      </c>
      <c r="J1161" s="37">
        <f t="shared" si="232"/>
        <v>0.25551891452193748</v>
      </c>
      <c r="K1161" s="37">
        <f t="shared" si="233"/>
        <v>4092.7776600000002</v>
      </c>
      <c r="L1161" t="s">
        <v>56</v>
      </c>
      <c r="M1161" s="18">
        <f t="shared" si="223"/>
        <v>1275.8431999999998</v>
      </c>
      <c r="N1161">
        <f t="shared" si="224"/>
        <v>1992.8</v>
      </c>
      <c r="O1161">
        <f t="shared" si="221"/>
        <v>70880.696983800008</v>
      </c>
      <c r="P1161">
        <f t="shared" si="222"/>
        <v>70880.696983800008</v>
      </c>
      <c r="Q1161">
        <f t="shared" si="225"/>
        <v>165513.96896760003</v>
      </c>
      <c r="R1161">
        <f t="shared" si="226"/>
        <v>140776.93196719201</v>
      </c>
      <c r="S1161">
        <f t="shared" si="227"/>
        <v>1142896.6169735775</v>
      </c>
      <c r="T1161">
        <f t="shared" si="228"/>
        <v>370154.73516413406</v>
      </c>
      <c r="U1161" s="39">
        <f>(T1161+T1162)</f>
        <v>1029958.9160215681</v>
      </c>
      <c r="V1161" s="39">
        <f t="shared" si="229"/>
        <v>1074322.8199551627</v>
      </c>
      <c r="W1161" s="39">
        <f t="shared" si="230"/>
        <v>20847.26381876471</v>
      </c>
      <c r="X1161" s="39">
        <f t="shared" si="231"/>
        <v>14176.139396760002</v>
      </c>
    </row>
    <row r="1162" spans="2:24" x14ac:dyDescent="0.25">
      <c r="B1162" s="6" t="s">
        <v>58</v>
      </c>
      <c r="C1162" s="6">
        <v>1154</v>
      </c>
      <c r="D1162" s="6">
        <v>132</v>
      </c>
      <c r="E1162" s="27">
        <v>5.2222220000000004</v>
      </c>
      <c r="F1162" s="23">
        <v>0.2</v>
      </c>
      <c r="G1162" s="31">
        <v>1.56</v>
      </c>
      <c r="H1162" s="31">
        <v>5.6</v>
      </c>
      <c r="I1162" s="29">
        <v>327.26</v>
      </c>
      <c r="J1162" s="37">
        <f t="shared" si="232"/>
        <v>0.34559392279387502</v>
      </c>
      <c r="K1162" s="37">
        <f t="shared" si="233"/>
        <v>5535.5553200000004</v>
      </c>
      <c r="L1162" t="s">
        <v>56</v>
      </c>
      <c r="M1162" s="18">
        <f t="shared" si="223"/>
        <v>2117.3568</v>
      </c>
      <c r="N1162">
        <f t="shared" si="224"/>
        <v>3307.2000000000003</v>
      </c>
      <c r="O1162">
        <f t="shared" si="221"/>
        <v>94633.271983800005</v>
      </c>
      <c r="P1162">
        <f t="shared" si="222"/>
        <v>94633.271983800005</v>
      </c>
      <c r="Q1162">
        <f t="shared" si="225"/>
        <v>206986.72499999998</v>
      </c>
      <c r="R1162">
        <f t="shared" si="226"/>
        <v>191895.266996766</v>
      </c>
      <c r="S1162">
        <f t="shared" si="227"/>
        <v>1834760.8672408138</v>
      </c>
      <c r="T1162">
        <f t="shared" si="228"/>
        <v>659804.18085743405</v>
      </c>
      <c r="U1162" s="39">
        <f>(T1162+T1163)</f>
        <v>1589841.1224589678</v>
      </c>
      <c r="V1162" s="39">
        <f t="shared" si="229"/>
        <v>2862226.9528956697</v>
      </c>
      <c r="W1162" s="39">
        <f t="shared" si="230"/>
        <v>16898.798568535716</v>
      </c>
      <c r="X1162" s="39">
        <f t="shared" si="231"/>
        <v>18926.654396760001</v>
      </c>
    </row>
    <row r="1163" spans="2:24" x14ac:dyDescent="0.25">
      <c r="B1163" s="6" t="s">
        <v>58</v>
      </c>
      <c r="C1163" s="6">
        <v>1155</v>
      </c>
      <c r="D1163" s="6">
        <v>133</v>
      </c>
      <c r="E1163" s="27">
        <v>6.9722220000000004</v>
      </c>
      <c r="F1163" s="23">
        <v>0.2</v>
      </c>
      <c r="G1163" s="31">
        <v>1.53</v>
      </c>
      <c r="H1163" s="31">
        <v>5.5</v>
      </c>
      <c r="I1163" s="29">
        <v>583.34</v>
      </c>
      <c r="J1163" s="37">
        <f t="shared" si="232"/>
        <v>0.46140465716887497</v>
      </c>
      <c r="K1163" s="37">
        <f t="shared" si="233"/>
        <v>7390.5553200000004</v>
      </c>
      <c r="L1163" t="s">
        <v>56</v>
      </c>
      <c r="M1163" s="18">
        <f t="shared" si="223"/>
        <v>2076.6383999999998</v>
      </c>
      <c r="N1163">
        <f t="shared" si="224"/>
        <v>3243.6</v>
      </c>
      <c r="O1163">
        <f t="shared" si="221"/>
        <v>112353.45301619999</v>
      </c>
      <c r="P1163">
        <f t="shared" si="222"/>
        <v>112353.45301619999</v>
      </c>
      <c r="Q1163">
        <f t="shared" si="225"/>
        <v>239787.90452429999</v>
      </c>
      <c r="R1163">
        <f t="shared" si="226"/>
        <v>235630.13344154097</v>
      </c>
      <c r="S1163">
        <f t="shared" si="227"/>
        <v>2638399.1492229239</v>
      </c>
      <c r="T1163">
        <f t="shared" si="228"/>
        <v>930036.94160153391</v>
      </c>
      <c r="U1163" s="39">
        <f>(T1163+T1164)</f>
        <v>2126504.8615869675</v>
      </c>
      <c r="V1163" s="39">
        <f t="shared" si="229"/>
        <v>4036750.6983110737</v>
      </c>
      <c r="W1163" s="39">
        <f t="shared" si="230"/>
        <v>20427.900548399997</v>
      </c>
      <c r="X1163" s="39">
        <f t="shared" si="231"/>
        <v>22470.69060324</v>
      </c>
    </row>
    <row r="1164" spans="2:24" x14ac:dyDescent="0.25">
      <c r="B1164" s="6" t="s">
        <v>58</v>
      </c>
      <c r="C1164" s="6">
        <v>1156</v>
      </c>
      <c r="D1164" s="6">
        <v>134</v>
      </c>
      <c r="E1164" s="27">
        <v>8.2777779999999996</v>
      </c>
      <c r="F1164" s="23">
        <v>0.2</v>
      </c>
      <c r="G1164" s="31">
        <v>1.21</v>
      </c>
      <c r="H1164" s="31">
        <v>4.3499999999999996</v>
      </c>
      <c r="I1164" s="29">
        <v>822.26</v>
      </c>
      <c r="J1164" s="37">
        <f t="shared" si="232"/>
        <v>0.54780317095612496</v>
      </c>
      <c r="K1164" s="37">
        <f t="shared" si="233"/>
        <v>8774.4446800000005</v>
      </c>
      <c r="L1164" t="s">
        <v>56</v>
      </c>
      <c r="M1164" s="18">
        <f t="shared" si="223"/>
        <v>1642.3088</v>
      </c>
      <c r="N1164">
        <f t="shared" si="224"/>
        <v>2565.1999999999998</v>
      </c>
      <c r="O1164">
        <f t="shared" si="221"/>
        <v>127434.4515081</v>
      </c>
      <c r="P1164">
        <f t="shared" si="222"/>
        <v>127434.4515081</v>
      </c>
      <c r="Q1164">
        <f t="shared" si="225"/>
        <v>271457.98642710003</v>
      </c>
      <c r="R1164">
        <f t="shared" si="226"/>
        <v>290267.39008721703</v>
      </c>
      <c r="S1164">
        <f t="shared" si="227"/>
        <v>3877409.4642438795</v>
      </c>
      <c r="T1164">
        <f t="shared" si="228"/>
        <v>1196467.9199854336</v>
      </c>
      <c r="U1164" s="39">
        <f>(T1164+T1165)</f>
        <v>2724717.4915997833</v>
      </c>
      <c r="V1164" s="39">
        <f t="shared" si="229"/>
        <v>4691665.4517350942</v>
      </c>
      <c r="W1164" s="39">
        <f t="shared" si="230"/>
        <v>29295.276208758623</v>
      </c>
      <c r="X1164" s="39">
        <f t="shared" si="231"/>
        <v>25486.890301620002</v>
      </c>
    </row>
    <row r="1165" spans="2:24" x14ac:dyDescent="0.25">
      <c r="B1165" s="6" t="s">
        <v>58</v>
      </c>
      <c r="C1165" s="6">
        <v>1157</v>
      </c>
      <c r="D1165" s="6">
        <v>135</v>
      </c>
      <c r="E1165" s="27">
        <v>9.3888890000000007</v>
      </c>
      <c r="F1165" s="23">
        <v>0.2</v>
      </c>
      <c r="G1165" s="31">
        <v>1.17</v>
      </c>
      <c r="H1165" s="31">
        <v>4.2</v>
      </c>
      <c r="I1165" s="29">
        <v>1057.81</v>
      </c>
      <c r="J1165" s="37">
        <f t="shared" si="232"/>
        <v>0.62133378860306254</v>
      </c>
      <c r="K1165" s="37">
        <f t="shared" si="233"/>
        <v>9952.2223400000003</v>
      </c>
      <c r="L1165" t="s">
        <v>56</v>
      </c>
      <c r="M1165" s="18">
        <f t="shared" si="223"/>
        <v>1588.0175999999999</v>
      </c>
      <c r="N1165">
        <f t="shared" si="224"/>
        <v>2480.3999999999996</v>
      </c>
      <c r="O1165">
        <f t="shared" si="221"/>
        <v>144023.534919</v>
      </c>
      <c r="P1165">
        <f t="shared" si="222"/>
        <v>144023.534919</v>
      </c>
      <c r="Q1165">
        <f t="shared" si="225"/>
        <v>307652.44524299999</v>
      </c>
      <c r="R1165">
        <f t="shared" si="226"/>
        <v>382062.46491535497</v>
      </c>
      <c r="S1165">
        <f t="shared" si="227"/>
        <v>5807951.1106281662</v>
      </c>
      <c r="T1165">
        <f t="shared" si="228"/>
        <v>1528249.57161435</v>
      </c>
      <c r="U1165" s="39">
        <f>(T1165+T1166)</f>
        <v>3500887.717759951</v>
      </c>
      <c r="V1165" s="39">
        <f t="shared" si="229"/>
        <v>6795302.7994349543</v>
      </c>
      <c r="W1165" s="39">
        <f t="shared" si="230"/>
        <v>34291.317837857139</v>
      </c>
      <c r="X1165" s="39">
        <f t="shared" si="231"/>
        <v>28804.706983800002</v>
      </c>
    </row>
    <row r="1166" spans="2:24" x14ac:dyDescent="0.25">
      <c r="B1166" s="6" t="s">
        <v>58</v>
      </c>
      <c r="C1166" s="6">
        <v>1158</v>
      </c>
      <c r="D1166" s="6">
        <v>136</v>
      </c>
      <c r="E1166" s="27">
        <v>10.61111</v>
      </c>
      <c r="F1166" s="23">
        <v>0.2</v>
      </c>
      <c r="G1166" s="31">
        <v>1.33</v>
      </c>
      <c r="H1166" s="31">
        <v>4.8</v>
      </c>
      <c r="I1166" s="29">
        <v>1351.15</v>
      </c>
      <c r="J1166" s="37">
        <f t="shared" si="232"/>
        <v>0.70221739521937498</v>
      </c>
      <c r="K1166" s="37">
        <f t="shared" si="233"/>
        <v>11247.776599999999</v>
      </c>
      <c r="L1166" t="s">
        <v>56</v>
      </c>
      <c r="M1166" s="18">
        <f t="shared" si="223"/>
        <v>1805.1824000000001</v>
      </c>
      <c r="N1166">
        <f t="shared" si="224"/>
        <v>2819.6000000000004</v>
      </c>
      <c r="O1166">
        <f t="shared" si="221"/>
        <v>163628.910324</v>
      </c>
      <c r="P1166">
        <f t="shared" si="222"/>
        <v>163628.910324</v>
      </c>
      <c r="Q1166">
        <f t="shared" si="225"/>
        <v>347994.090081</v>
      </c>
      <c r="R1166">
        <f t="shared" si="226"/>
        <v>511340.34476249997</v>
      </c>
      <c r="S1166">
        <f t="shared" si="227"/>
        <v>8043571.4069847334</v>
      </c>
      <c r="T1166">
        <f t="shared" si="228"/>
        <v>1972638.1461456013</v>
      </c>
      <c r="U1166" s="39">
        <f>(T1166+T1167)</f>
        <v>4476931.2232942525</v>
      </c>
      <c r="V1166" s="39">
        <f t="shared" si="229"/>
        <v>10697949.971289696</v>
      </c>
      <c r="W1166" s="39">
        <f t="shared" si="230"/>
        <v>34089.356317500002</v>
      </c>
      <c r="X1166" s="39">
        <f t="shared" si="231"/>
        <v>32725.782064800002</v>
      </c>
    </row>
    <row r="1167" spans="2:24" x14ac:dyDescent="0.25">
      <c r="B1167" s="6" t="s">
        <v>58</v>
      </c>
      <c r="C1167" s="6">
        <v>1159</v>
      </c>
      <c r="D1167" s="6">
        <v>137</v>
      </c>
      <c r="E1167" s="27">
        <v>12.05556</v>
      </c>
      <c r="F1167" s="23">
        <v>0.2</v>
      </c>
      <c r="G1167" s="31">
        <v>1.49</v>
      </c>
      <c r="H1167" s="31">
        <v>5.35</v>
      </c>
      <c r="I1167" s="29">
        <v>1744.04</v>
      </c>
      <c r="J1167" s="37">
        <f t="shared" si="232"/>
        <v>0.79780757537249991</v>
      </c>
      <c r="K1167" s="37">
        <f t="shared" si="233"/>
        <v>12778.893599999999</v>
      </c>
      <c r="L1167" t="s">
        <v>56</v>
      </c>
      <c r="M1167" s="18">
        <f t="shared" si="223"/>
        <v>2022.3471999999999</v>
      </c>
      <c r="N1167">
        <f t="shared" si="224"/>
        <v>3158.8</v>
      </c>
      <c r="O1167">
        <f t="shared" si="221"/>
        <v>184365.17975700001</v>
      </c>
      <c r="P1167">
        <f t="shared" si="222"/>
        <v>184365.17975700001</v>
      </c>
      <c r="Q1167">
        <f t="shared" si="225"/>
        <v>387204.569433</v>
      </c>
      <c r="R1167">
        <f t="shared" si="226"/>
        <v>624793.1296615199</v>
      </c>
      <c r="S1167">
        <f t="shared" si="227"/>
        <v>10115044.991174398</v>
      </c>
      <c r="T1167">
        <f t="shared" si="228"/>
        <v>2504293.0771486508</v>
      </c>
      <c r="U1167" s="39">
        <f>(T1167+T1168)</f>
        <v>5535614.1657982524</v>
      </c>
      <c r="V1167" s="39">
        <f t="shared" si="229"/>
        <v>15071417.036849853</v>
      </c>
      <c r="W1167" s="39">
        <f t="shared" si="230"/>
        <v>34460.781262990655</v>
      </c>
      <c r="X1167" s="39">
        <f t="shared" si="231"/>
        <v>36873.035951400001</v>
      </c>
    </row>
    <row r="1168" spans="2:24" x14ac:dyDescent="0.25">
      <c r="B1168" s="6" t="s">
        <v>58</v>
      </c>
      <c r="C1168" s="6">
        <v>1160</v>
      </c>
      <c r="D1168" s="6">
        <v>138</v>
      </c>
      <c r="E1168" s="27">
        <v>13.58333</v>
      </c>
      <c r="F1168" s="23">
        <v>0.2</v>
      </c>
      <c r="G1168" s="31">
        <v>1.44</v>
      </c>
      <c r="H1168" s="31">
        <v>5.2</v>
      </c>
      <c r="I1168" s="29">
        <v>2214.08</v>
      </c>
      <c r="J1168" s="37">
        <f t="shared" si="232"/>
        <v>0.89891167003312489</v>
      </c>
      <c r="K1168" s="37">
        <f t="shared" si="233"/>
        <v>14398.3298</v>
      </c>
      <c r="L1168" t="s">
        <v>56</v>
      </c>
      <c r="M1168" s="18">
        <f t="shared" si="223"/>
        <v>1954.4831999999999</v>
      </c>
      <c r="N1168">
        <f t="shared" si="224"/>
        <v>3052.7999999999997</v>
      </c>
      <c r="O1168">
        <f t="shared" si="221"/>
        <v>202839.38967599999</v>
      </c>
      <c r="P1168">
        <f t="shared" si="222"/>
        <v>202839.38967599999</v>
      </c>
      <c r="Q1168">
        <f t="shared" si="225"/>
        <v>420759.9</v>
      </c>
      <c r="R1168">
        <f t="shared" si="226"/>
        <v>698669.02015285497</v>
      </c>
      <c r="S1168">
        <f t="shared" si="227"/>
        <v>10966321.10534386</v>
      </c>
      <c r="T1168">
        <f t="shared" si="228"/>
        <v>3031321.0886496012</v>
      </c>
      <c r="U1168" s="39">
        <f>(T1168+T1169)</f>
        <v>6530156.9173872024</v>
      </c>
      <c r="V1168" s="39">
        <f t="shared" si="229"/>
        <v>15791502.391695157</v>
      </c>
      <c r="W1168" s="39">
        <f t="shared" si="230"/>
        <v>39007.574937692305</v>
      </c>
      <c r="X1168" s="39">
        <f t="shared" si="231"/>
        <v>40567.877935199998</v>
      </c>
    </row>
    <row r="1169" spans="2:24" x14ac:dyDescent="0.25">
      <c r="B1169" s="6" t="s">
        <v>58</v>
      </c>
      <c r="C1169" s="6">
        <v>1161</v>
      </c>
      <c r="D1169" s="6">
        <v>139</v>
      </c>
      <c r="E1169" s="27">
        <v>14.94444</v>
      </c>
      <c r="F1169" s="23">
        <v>0.2</v>
      </c>
      <c r="G1169" s="31">
        <v>1.24</v>
      </c>
      <c r="H1169" s="31">
        <v>4.45</v>
      </c>
      <c r="I1169" s="29">
        <v>2680.04</v>
      </c>
      <c r="J1169" s="37">
        <f t="shared" si="232"/>
        <v>0.98898661212749994</v>
      </c>
      <c r="K1169" s="37">
        <f t="shared" si="233"/>
        <v>15841.106400000001</v>
      </c>
      <c r="L1169" t="s">
        <v>56</v>
      </c>
      <c r="M1169" s="18">
        <f t="shared" si="223"/>
        <v>1683.0272</v>
      </c>
      <c r="N1169">
        <f t="shared" si="224"/>
        <v>2628.8</v>
      </c>
      <c r="O1169">
        <f t="shared" si="221"/>
        <v>217920.510324</v>
      </c>
      <c r="P1169">
        <f t="shared" si="222"/>
        <v>217920.510324</v>
      </c>
      <c r="Q1169">
        <f t="shared" si="225"/>
        <v>449790.840081</v>
      </c>
      <c r="R1169">
        <f t="shared" si="226"/>
        <v>687054.99069828005</v>
      </c>
      <c r="S1169">
        <f t="shared" si="227"/>
        <v>9683840.3500107545</v>
      </c>
      <c r="T1169">
        <f t="shared" si="228"/>
        <v>3498835.8287376016</v>
      </c>
      <c r="U1169" s="39">
        <f>(T1169+T1170)</f>
        <v>7459953.1891852524</v>
      </c>
      <c r="V1169" s="39">
        <f t="shared" si="229"/>
        <v>12007962.034013335</v>
      </c>
      <c r="W1169" s="39">
        <f t="shared" si="230"/>
        <v>48970.901196404491</v>
      </c>
      <c r="X1169" s="39">
        <f t="shared" si="231"/>
        <v>43584.102064800005</v>
      </c>
    </row>
    <row r="1170" spans="2:24" x14ac:dyDescent="0.25">
      <c r="B1170" s="6" t="s">
        <v>58</v>
      </c>
      <c r="C1170" s="6">
        <v>1162</v>
      </c>
      <c r="D1170" s="6">
        <v>140</v>
      </c>
      <c r="E1170" s="27">
        <v>16.05556</v>
      </c>
      <c r="F1170" s="23">
        <v>0.2</v>
      </c>
      <c r="G1170" s="31">
        <v>1.07</v>
      </c>
      <c r="H1170" s="31">
        <v>3.85</v>
      </c>
      <c r="I1170" s="29">
        <v>3093.37</v>
      </c>
      <c r="J1170" s="37">
        <f t="shared" si="232"/>
        <v>1.0625178253724998</v>
      </c>
      <c r="K1170" s="37">
        <f t="shared" si="233"/>
        <v>17018.893599999999</v>
      </c>
      <c r="L1170" t="s">
        <v>56</v>
      </c>
      <c r="M1170" s="18">
        <f t="shared" si="223"/>
        <v>1452.2896000000001</v>
      </c>
      <c r="N1170">
        <f t="shared" si="224"/>
        <v>2268.4</v>
      </c>
      <c r="O1170">
        <f t="shared" si="221"/>
        <v>231870.329757</v>
      </c>
      <c r="P1170">
        <f t="shared" si="222"/>
        <v>231870.329757</v>
      </c>
      <c r="Q1170">
        <f t="shared" si="225"/>
        <v>476936.64008099999</v>
      </c>
      <c r="R1170">
        <f t="shared" si="226"/>
        <v>560353.25826769508</v>
      </c>
      <c r="S1170">
        <f t="shared" si="227"/>
        <v>8584570.8085419089</v>
      </c>
      <c r="T1170">
        <f t="shared" si="228"/>
        <v>3961117.3604476508</v>
      </c>
      <c r="U1170" s="39">
        <f>(T1170+T1171)</f>
        <v>8385926.8304812517</v>
      </c>
      <c r="V1170" s="39">
        <f t="shared" si="229"/>
        <v>9185490.7651398424</v>
      </c>
      <c r="W1170" s="39">
        <f t="shared" si="230"/>
        <v>60226.059677142854</v>
      </c>
      <c r="X1170" s="39">
        <f t="shared" si="231"/>
        <v>46374.0659514</v>
      </c>
    </row>
    <row r="1171" spans="2:24" x14ac:dyDescent="0.25">
      <c r="B1171" s="6" t="s">
        <v>58</v>
      </c>
      <c r="C1171" s="6">
        <v>1163</v>
      </c>
      <c r="D1171" s="6">
        <v>141</v>
      </c>
      <c r="E1171" s="27">
        <v>17.08333</v>
      </c>
      <c r="F1171" s="23">
        <v>0.2</v>
      </c>
      <c r="G1171" s="31">
        <v>1</v>
      </c>
      <c r="H1171" s="31">
        <v>3.6</v>
      </c>
      <c r="I1171" s="29">
        <v>3502.08</v>
      </c>
      <c r="J1171" s="37">
        <f t="shared" si="232"/>
        <v>1.130533138783125</v>
      </c>
      <c r="K1171" s="37">
        <f t="shared" si="233"/>
        <v>18108.3298</v>
      </c>
      <c r="L1171" t="s">
        <v>56</v>
      </c>
      <c r="M1171" s="18">
        <f t="shared" si="223"/>
        <v>1357.28</v>
      </c>
      <c r="N1171">
        <f t="shared" si="224"/>
        <v>2120</v>
      </c>
      <c r="O1171">
        <f t="shared" ref="O1171:O1234" si="234">1357.29*10*E1172</f>
        <v>245066.31032399999</v>
      </c>
      <c r="P1171">
        <f t="shared" ref="P1171:P1234" si="235">13572.9*E1172</f>
        <v>245066.31032399999</v>
      </c>
      <c r="Q1171">
        <f t="shared" si="225"/>
        <v>502951.410324</v>
      </c>
      <c r="R1171">
        <f t="shared" si="226"/>
        <v>469710.3872766149</v>
      </c>
      <c r="S1171">
        <f t="shared" si="227"/>
        <v>8230142.7714932989</v>
      </c>
      <c r="T1171">
        <f t="shared" si="228"/>
        <v>4424809.4700336009</v>
      </c>
      <c r="U1171" s="39">
        <f>(T1171+T1172)</f>
        <v>9324626.3700336013</v>
      </c>
      <c r="V1171" s="39">
        <f t="shared" si="229"/>
        <v>8230142.7714932989</v>
      </c>
      <c r="W1171" s="39">
        <f t="shared" si="230"/>
        <v>68073.975089999993</v>
      </c>
      <c r="X1171" s="39">
        <f t="shared" si="231"/>
        <v>49013.262064800001</v>
      </c>
    </row>
    <row r="1172" spans="2:24" x14ac:dyDescent="0.25">
      <c r="B1172" s="6" t="s">
        <v>58</v>
      </c>
      <c r="C1172" s="6">
        <v>1164</v>
      </c>
      <c r="D1172" s="6">
        <v>142</v>
      </c>
      <c r="E1172" s="27">
        <v>18.05556</v>
      </c>
      <c r="F1172" s="23">
        <v>0.2</v>
      </c>
      <c r="G1172" s="31">
        <v>0.96</v>
      </c>
      <c r="H1172" s="31">
        <v>3.45</v>
      </c>
      <c r="I1172" s="29">
        <v>3912.04</v>
      </c>
      <c r="J1172" s="37">
        <f t="shared" si="232"/>
        <v>1.1948729503725</v>
      </c>
      <c r="K1172" s="37">
        <f t="shared" si="233"/>
        <v>19138.893599999999</v>
      </c>
      <c r="L1172" t="s">
        <v>56</v>
      </c>
      <c r="M1172" s="18">
        <f t="shared" ref="M1172:M1235" si="236">1357.28*G1172</f>
        <v>1302.9887999999999</v>
      </c>
      <c r="N1172">
        <f t="shared" ref="N1172:N1235" si="237">2120*G1172</f>
        <v>2035.1999999999998</v>
      </c>
      <c r="O1172">
        <f t="shared" si="234"/>
        <v>257885.1</v>
      </c>
      <c r="P1172">
        <f t="shared" si="235"/>
        <v>257885.1</v>
      </c>
      <c r="Q1172">
        <f t="shared" ref="Q1172:Q1235" si="238">(P1172+P1173)</f>
        <v>527835.01508100005</v>
      </c>
      <c r="R1172">
        <f t="shared" ref="R1172:R1235" si="239">(0.5*P1157*E1173)-(0.5*P1157*E2845)</f>
        <v>429808.45701915002</v>
      </c>
      <c r="S1172">
        <f t="shared" ref="S1172:S1235" si="240">R1172+R1173*E1173</f>
        <v>8978221.5797427539</v>
      </c>
      <c r="T1172">
        <f t="shared" ref="T1172:T1235" si="241">P1172*E1173</f>
        <v>4899816.9000000004</v>
      </c>
      <c r="U1172" s="39">
        <f>(T1172+T1173)</f>
        <v>10268821.066555351</v>
      </c>
      <c r="V1172" s="39">
        <f t="shared" ref="V1172:V1235" si="242">S1172*G1172</f>
        <v>8619092.7165530436</v>
      </c>
      <c r="W1172" s="39">
        <f t="shared" ref="W1172:W1235" si="243">P1172/H1172</f>
        <v>74749.304347826081</v>
      </c>
      <c r="X1172" s="39">
        <f t="shared" ref="X1172:X1235" si="244">F1173*P1172</f>
        <v>51577.020000000004</v>
      </c>
    </row>
    <row r="1173" spans="2:24" x14ac:dyDescent="0.25">
      <c r="B1173" s="6" t="s">
        <v>58</v>
      </c>
      <c r="C1173" s="6">
        <v>1165</v>
      </c>
      <c r="D1173" s="6">
        <v>143</v>
      </c>
      <c r="E1173" s="27">
        <v>19</v>
      </c>
      <c r="F1173" s="23">
        <v>0.2</v>
      </c>
      <c r="G1173" s="31">
        <v>0.92</v>
      </c>
      <c r="H1173" s="31">
        <v>3.3</v>
      </c>
      <c r="I1173" s="29">
        <v>4332</v>
      </c>
      <c r="J1173" s="37">
        <f t="shared" ref="J1173:J1236" si="245">0.5*1.225*0.35*0.3087*E1173</f>
        <v>1.2573736874999999</v>
      </c>
      <c r="K1173" s="37">
        <f t="shared" ref="K1173:K1236" si="246">0.5*2120*E1173</f>
        <v>20140</v>
      </c>
      <c r="L1173" t="s">
        <v>56</v>
      </c>
      <c r="M1173" s="18">
        <f t="shared" si="236"/>
        <v>1248.6976</v>
      </c>
      <c r="N1173">
        <f t="shared" si="237"/>
        <v>1950.4</v>
      </c>
      <c r="O1173">
        <f t="shared" si="234"/>
        <v>269949.91508100001</v>
      </c>
      <c r="P1173">
        <f t="shared" si="235"/>
        <v>269949.91508100001</v>
      </c>
      <c r="Q1173">
        <f t="shared" si="238"/>
        <v>545178.19524300005</v>
      </c>
      <c r="R1173">
        <f t="shared" si="239"/>
        <v>449916.48014334752</v>
      </c>
      <c r="S1173">
        <f t="shared" si="240"/>
        <v>9573223.8828645162</v>
      </c>
      <c r="T1173">
        <f t="shared" si="241"/>
        <v>5369004.1665553506</v>
      </c>
      <c r="U1173" s="39">
        <f>(T1173+T1174)</f>
        <v>10950022.681458751</v>
      </c>
      <c r="V1173" s="39">
        <f t="shared" si="242"/>
        <v>8807365.9722353555</v>
      </c>
      <c r="W1173" s="39">
        <f t="shared" si="243"/>
        <v>81803.004570000005</v>
      </c>
      <c r="X1173" s="39">
        <f t="shared" si="244"/>
        <v>53989.983016200007</v>
      </c>
    </row>
    <row r="1174" spans="2:24" x14ac:dyDescent="0.25">
      <c r="B1174" s="6" t="s">
        <v>58</v>
      </c>
      <c r="C1174" s="6">
        <v>1166</v>
      </c>
      <c r="D1174" s="6">
        <v>144</v>
      </c>
      <c r="E1174" s="27">
        <v>19.88889</v>
      </c>
      <c r="F1174" s="23">
        <v>0.2</v>
      </c>
      <c r="G1174" s="31">
        <v>0.64</v>
      </c>
      <c r="H1174" s="31">
        <v>2.2999999999999998</v>
      </c>
      <c r="I1174" s="29">
        <v>4746.8100000000004</v>
      </c>
      <c r="J1174" s="37">
        <f t="shared" si="245"/>
        <v>1.3161982610306249</v>
      </c>
      <c r="K1174" s="37">
        <f t="shared" si="246"/>
        <v>21082.223399999999</v>
      </c>
      <c r="L1174" t="s">
        <v>56</v>
      </c>
      <c r="M1174" s="18">
        <f t="shared" si="236"/>
        <v>868.65920000000006</v>
      </c>
      <c r="N1174">
        <f t="shared" si="237"/>
        <v>1356.8</v>
      </c>
      <c r="O1174">
        <f t="shared" si="234"/>
        <v>275228.28016199998</v>
      </c>
      <c r="P1174">
        <f t="shared" si="235"/>
        <v>275228.28016199998</v>
      </c>
      <c r="Q1174">
        <f t="shared" si="238"/>
        <v>555357.87024299998</v>
      </c>
      <c r="R1174">
        <f t="shared" si="239"/>
        <v>458713.75439861999</v>
      </c>
      <c r="S1174">
        <f t="shared" si="240"/>
        <v>11425053.18440696</v>
      </c>
      <c r="T1174">
        <f t="shared" si="241"/>
        <v>5581018.5149034001</v>
      </c>
      <c r="U1174" s="39">
        <f>(T1174+T1175)</f>
        <v>11362582.310330249</v>
      </c>
      <c r="V1174" s="39">
        <f t="shared" si="242"/>
        <v>7312034.0380204543</v>
      </c>
      <c r="W1174" s="39">
        <f t="shared" si="243"/>
        <v>119664.46963565217</v>
      </c>
      <c r="X1174" s="39">
        <f t="shared" si="244"/>
        <v>55045.656032400002</v>
      </c>
    </row>
    <row r="1175" spans="2:24" x14ac:dyDescent="0.25">
      <c r="B1175" s="6" t="s">
        <v>58</v>
      </c>
      <c r="C1175" s="6">
        <v>1167</v>
      </c>
      <c r="D1175" s="6">
        <v>145</v>
      </c>
      <c r="E1175" s="27">
        <v>20.27778</v>
      </c>
      <c r="F1175" s="23">
        <v>0.2</v>
      </c>
      <c r="G1175" s="31">
        <v>0.38</v>
      </c>
      <c r="H1175" s="31">
        <v>1.35</v>
      </c>
      <c r="I1175" s="29">
        <v>4934.26</v>
      </c>
      <c r="J1175" s="37">
        <f t="shared" si="245"/>
        <v>1.3419340533112498</v>
      </c>
      <c r="K1175" s="37">
        <f t="shared" si="246"/>
        <v>21494.446800000002</v>
      </c>
      <c r="L1175" t="s">
        <v>56</v>
      </c>
      <c r="M1175" s="18">
        <f t="shared" si="236"/>
        <v>515.76639999999998</v>
      </c>
      <c r="N1175">
        <f t="shared" si="237"/>
        <v>805.6</v>
      </c>
      <c r="O1175">
        <f t="shared" si="234"/>
        <v>280129.590081</v>
      </c>
      <c r="P1175">
        <f t="shared" si="235"/>
        <v>280129.590081</v>
      </c>
      <c r="Q1175">
        <f t="shared" si="238"/>
        <v>567422.68532399996</v>
      </c>
      <c r="R1175">
        <f t="shared" si="239"/>
        <v>540805.72084362002</v>
      </c>
      <c r="S1175">
        <f t="shared" si="240"/>
        <v>16023154.937161922</v>
      </c>
      <c r="T1175">
        <f t="shared" si="241"/>
        <v>5781563.7954268502</v>
      </c>
      <c r="U1175" s="39">
        <f>(T1175+T1176)</f>
        <v>11862601.935714003</v>
      </c>
      <c r="V1175" s="39">
        <f t="shared" si="242"/>
        <v>6088798.8761215303</v>
      </c>
      <c r="W1175" s="39">
        <f t="shared" si="243"/>
        <v>207503.40005999999</v>
      </c>
      <c r="X1175" s="39">
        <f t="shared" si="244"/>
        <v>56025.918016200005</v>
      </c>
    </row>
    <row r="1176" spans="2:24" x14ac:dyDescent="0.25">
      <c r="B1176" s="6" t="s">
        <v>58</v>
      </c>
      <c r="C1176" s="6">
        <v>1168</v>
      </c>
      <c r="D1176" s="6">
        <v>146</v>
      </c>
      <c r="E1176" s="27">
        <v>20.63889</v>
      </c>
      <c r="F1176" s="23">
        <v>0.2</v>
      </c>
      <c r="G1176" s="31">
        <v>0.44</v>
      </c>
      <c r="H1176" s="31">
        <v>1.6</v>
      </c>
      <c r="I1176" s="29">
        <v>5111.5600000000004</v>
      </c>
      <c r="J1176" s="37">
        <f t="shared" si="245"/>
        <v>1.3658314329056249</v>
      </c>
      <c r="K1176" s="37">
        <f t="shared" si="246"/>
        <v>21877.223399999999</v>
      </c>
      <c r="L1176" t="s">
        <v>56</v>
      </c>
      <c r="M1176" s="18">
        <f t="shared" si="236"/>
        <v>597.20320000000004</v>
      </c>
      <c r="N1176">
        <f t="shared" si="237"/>
        <v>932.8</v>
      </c>
      <c r="O1176">
        <f t="shared" si="234"/>
        <v>287293.09524300002</v>
      </c>
      <c r="P1176">
        <f t="shared" si="235"/>
        <v>287293.09524300002</v>
      </c>
      <c r="Q1176">
        <f t="shared" si="238"/>
        <v>580995.58532399999</v>
      </c>
      <c r="R1176">
        <f t="shared" si="239"/>
        <v>750154.16121304501</v>
      </c>
      <c r="S1176">
        <f t="shared" si="240"/>
        <v>22422273.263751842</v>
      </c>
      <c r="T1176">
        <f t="shared" si="241"/>
        <v>6081038.1402871516</v>
      </c>
      <c r="U1176" s="39">
        <f>(T1176+T1177)</f>
        <v>12436434.015876001</v>
      </c>
      <c r="V1176" s="39">
        <f t="shared" si="242"/>
        <v>9865800.2360508107</v>
      </c>
      <c r="W1176" s="39">
        <f t="shared" si="243"/>
        <v>179558.184526875</v>
      </c>
      <c r="X1176" s="39">
        <f t="shared" si="244"/>
        <v>57458.619048600005</v>
      </c>
    </row>
    <row r="1177" spans="2:24" x14ac:dyDescent="0.25">
      <c r="B1177" s="6" t="s">
        <v>58</v>
      </c>
      <c r="C1177" s="6">
        <v>1169</v>
      </c>
      <c r="D1177" s="6">
        <v>147</v>
      </c>
      <c r="E1177" s="27">
        <v>21.16667</v>
      </c>
      <c r="F1177" s="23">
        <v>0.2</v>
      </c>
      <c r="G1177" s="31">
        <v>0.5</v>
      </c>
      <c r="H1177" s="31">
        <v>1.8</v>
      </c>
      <c r="I1177" s="29">
        <v>5376.33</v>
      </c>
      <c r="J1177" s="37">
        <f t="shared" si="245"/>
        <v>1.4007586268418748</v>
      </c>
      <c r="K1177" s="37">
        <f t="shared" si="246"/>
        <v>22436.6702</v>
      </c>
      <c r="L1177" t="s">
        <v>56</v>
      </c>
      <c r="M1177" s="18">
        <f t="shared" si="236"/>
        <v>678.64</v>
      </c>
      <c r="N1177">
        <f t="shared" si="237"/>
        <v>1060</v>
      </c>
      <c r="O1177">
        <f t="shared" si="234"/>
        <v>293702.49008099997</v>
      </c>
      <c r="P1177">
        <f t="shared" si="235"/>
        <v>293702.49008099997</v>
      </c>
      <c r="Q1177">
        <f t="shared" si="238"/>
        <v>593437.319838</v>
      </c>
      <c r="R1177">
        <f t="shared" si="239"/>
        <v>1023879.481398765</v>
      </c>
      <c r="S1177">
        <f t="shared" si="240"/>
        <v>27868419.716829404</v>
      </c>
      <c r="T1177">
        <f t="shared" si="241"/>
        <v>6355395.8755888492</v>
      </c>
      <c r="U1177" s="39">
        <f>(T1177+T1178)</f>
        <v>12974539.033606499</v>
      </c>
      <c r="V1177" s="39">
        <f t="shared" si="242"/>
        <v>13934209.858414702</v>
      </c>
      <c r="W1177" s="39">
        <f t="shared" si="243"/>
        <v>163168.05004499998</v>
      </c>
      <c r="X1177" s="39">
        <f t="shared" si="244"/>
        <v>58740.498016199999</v>
      </c>
    </row>
    <row r="1178" spans="2:24" x14ac:dyDescent="0.25">
      <c r="B1178" s="6" t="s">
        <v>58</v>
      </c>
      <c r="C1178" s="6">
        <v>1170</v>
      </c>
      <c r="D1178" s="6">
        <v>148</v>
      </c>
      <c r="E1178" s="27">
        <v>21.63889</v>
      </c>
      <c r="F1178" s="23">
        <v>0.2</v>
      </c>
      <c r="G1178" s="31">
        <v>0.46</v>
      </c>
      <c r="H1178" s="31">
        <v>1.65</v>
      </c>
      <c r="I1178" s="29">
        <v>5618.9</v>
      </c>
      <c r="J1178" s="37">
        <f t="shared" si="245"/>
        <v>1.432008995405625</v>
      </c>
      <c r="K1178" s="37">
        <f t="shared" si="246"/>
        <v>22937.223399999999</v>
      </c>
      <c r="L1178" t="s">
        <v>56</v>
      </c>
      <c r="M1178" s="18">
        <f t="shared" si="236"/>
        <v>624.34879999999998</v>
      </c>
      <c r="N1178">
        <f t="shared" si="237"/>
        <v>975.2</v>
      </c>
      <c r="O1178">
        <f t="shared" si="234"/>
        <v>299734.82975699997</v>
      </c>
      <c r="P1178">
        <f t="shared" si="235"/>
        <v>299734.82975699997</v>
      </c>
      <c r="Q1178">
        <f t="shared" si="238"/>
        <v>605125.07975699997</v>
      </c>
      <c r="R1178">
        <f t="shared" si="239"/>
        <v>1240569.1897981199</v>
      </c>
      <c r="S1178">
        <f t="shared" si="240"/>
        <v>32900060.957549784</v>
      </c>
      <c r="T1178">
        <f t="shared" si="241"/>
        <v>6619143.1580176502</v>
      </c>
      <c r="U1178" s="39">
        <f>(T1178+T1179)</f>
        <v>13490423.78301765</v>
      </c>
      <c r="V1178" s="39">
        <f t="shared" si="242"/>
        <v>15134028.040472902</v>
      </c>
      <c r="W1178" s="39">
        <f t="shared" si="243"/>
        <v>181657.47258</v>
      </c>
      <c r="X1178" s="39">
        <f t="shared" si="244"/>
        <v>59946.965951399994</v>
      </c>
    </row>
    <row r="1179" spans="2:24" x14ac:dyDescent="0.25">
      <c r="B1179" s="6" t="s">
        <v>58</v>
      </c>
      <c r="C1179" s="6">
        <v>1171</v>
      </c>
      <c r="D1179" s="6">
        <v>149</v>
      </c>
      <c r="E1179" s="27">
        <v>22.08333</v>
      </c>
      <c r="F1179" s="23">
        <v>0.2</v>
      </c>
      <c r="G1179" s="31">
        <v>0.43</v>
      </c>
      <c r="H1179" s="31">
        <v>1.55</v>
      </c>
      <c r="I1179" s="29">
        <v>5852.08</v>
      </c>
      <c r="J1179" s="37">
        <f t="shared" si="245"/>
        <v>1.4614209512831249</v>
      </c>
      <c r="K1179" s="37">
        <f t="shared" si="246"/>
        <v>23408.3298</v>
      </c>
      <c r="L1179" t="s">
        <v>56</v>
      </c>
      <c r="M1179" s="18">
        <f t="shared" si="236"/>
        <v>583.63040000000001</v>
      </c>
      <c r="N1179">
        <f t="shared" si="237"/>
        <v>911.6</v>
      </c>
      <c r="O1179">
        <f t="shared" si="234"/>
        <v>305390.25</v>
      </c>
      <c r="P1179">
        <f t="shared" si="235"/>
        <v>305390.25</v>
      </c>
      <c r="Q1179">
        <f t="shared" si="238"/>
        <v>615681.80991900002</v>
      </c>
      <c r="R1179">
        <f t="shared" si="239"/>
        <v>1433637.579466125</v>
      </c>
      <c r="S1179">
        <f t="shared" si="240"/>
        <v>38474688.666152254</v>
      </c>
      <c r="T1179">
        <f t="shared" si="241"/>
        <v>6871280.625</v>
      </c>
      <c r="U1179" s="39">
        <f>(T1179+T1180)</f>
        <v>13964890.10837985</v>
      </c>
      <c r="V1179" s="39">
        <f t="shared" si="242"/>
        <v>16544116.126445469</v>
      </c>
      <c r="W1179" s="39">
        <f t="shared" si="243"/>
        <v>197025.96774193548</v>
      </c>
      <c r="X1179" s="39">
        <f t="shared" si="244"/>
        <v>61078.05</v>
      </c>
    </row>
    <row r="1180" spans="2:24" x14ac:dyDescent="0.25">
      <c r="B1180" s="6" t="s">
        <v>58</v>
      </c>
      <c r="C1180" s="6">
        <v>1172</v>
      </c>
      <c r="D1180" s="6">
        <v>150</v>
      </c>
      <c r="E1180" s="27">
        <v>22.5</v>
      </c>
      <c r="F1180" s="23">
        <v>0.2</v>
      </c>
      <c r="G1180" s="31">
        <v>0.39</v>
      </c>
      <c r="H1180" s="31">
        <v>1.4</v>
      </c>
      <c r="I1180" s="29">
        <v>6075</v>
      </c>
      <c r="J1180" s="37">
        <f t="shared" si="245"/>
        <v>1.4889951562499999</v>
      </c>
      <c r="K1180" s="37">
        <f t="shared" si="246"/>
        <v>23850</v>
      </c>
      <c r="L1180" t="s">
        <v>56</v>
      </c>
      <c r="M1180" s="18">
        <f t="shared" si="236"/>
        <v>529.33920000000001</v>
      </c>
      <c r="N1180">
        <f t="shared" si="237"/>
        <v>826.80000000000007</v>
      </c>
      <c r="O1180">
        <f t="shared" si="234"/>
        <v>310291.55991900002</v>
      </c>
      <c r="P1180">
        <f t="shared" si="235"/>
        <v>310291.55991900002</v>
      </c>
      <c r="Q1180">
        <f t="shared" si="238"/>
        <v>625107.37459499994</v>
      </c>
      <c r="R1180">
        <f t="shared" si="239"/>
        <v>1646268.93718605</v>
      </c>
      <c r="S1180">
        <f t="shared" si="240"/>
        <v>45028436.494032092</v>
      </c>
      <c r="T1180">
        <f t="shared" si="241"/>
        <v>7093609.4833798502</v>
      </c>
      <c r="U1180" s="39">
        <f>(T1180+T1181)</f>
        <v>14395586.007933451</v>
      </c>
      <c r="V1180" s="39">
        <f t="shared" si="242"/>
        <v>17561090.232672516</v>
      </c>
      <c r="W1180" s="39">
        <f t="shared" si="243"/>
        <v>221636.82851357147</v>
      </c>
      <c r="X1180" s="39">
        <f t="shared" si="244"/>
        <v>62058.311983800006</v>
      </c>
    </row>
    <row r="1181" spans="2:24" x14ac:dyDescent="0.25">
      <c r="B1181" s="6" t="s">
        <v>58</v>
      </c>
      <c r="C1181" s="6">
        <v>1173</v>
      </c>
      <c r="D1181" s="6">
        <v>151</v>
      </c>
      <c r="E1181" s="27">
        <v>22.86111</v>
      </c>
      <c r="F1181" s="23">
        <v>0.2</v>
      </c>
      <c r="G1181" s="31">
        <v>0.35</v>
      </c>
      <c r="H1181" s="31">
        <v>1.25</v>
      </c>
      <c r="I1181" s="29">
        <v>6271.56</v>
      </c>
      <c r="J1181" s="37">
        <f t="shared" si="245"/>
        <v>1.512892535844375</v>
      </c>
      <c r="K1181" s="37">
        <f t="shared" si="246"/>
        <v>24232.776600000001</v>
      </c>
      <c r="L1181" t="s">
        <v>56</v>
      </c>
      <c r="M1181" s="18">
        <f t="shared" si="236"/>
        <v>475.04799999999994</v>
      </c>
      <c r="N1181">
        <f t="shared" si="237"/>
        <v>742</v>
      </c>
      <c r="O1181">
        <f t="shared" si="234"/>
        <v>314815.81467599998</v>
      </c>
      <c r="P1181">
        <f t="shared" si="235"/>
        <v>314815.81467599998</v>
      </c>
      <c r="Q1181">
        <f t="shared" si="238"/>
        <v>633778.96467599995</v>
      </c>
      <c r="R1181">
        <f t="shared" si="239"/>
        <v>1897640.4713876992</v>
      </c>
      <c r="S1181">
        <f t="shared" si="240"/>
        <v>52143543.895952374</v>
      </c>
      <c r="T1181">
        <f t="shared" si="241"/>
        <v>7301976.5245536007</v>
      </c>
      <c r="U1181" s="39">
        <f>(T1181+T1182)</f>
        <v>14797610.549553599</v>
      </c>
      <c r="V1181" s="39">
        <f t="shared" si="242"/>
        <v>18250240.36358333</v>
      </c>
      <c r="W1181" s="39">
        <f t="shared" si="243"/>
        <v>251852.65174079998</v>
      </c>
      <c r="X1181" s="39">
        <f t="shared" si="244"/>
        <v>62963.162935200002</v>
      </c>
    </row>
    <row r="1182" spans="2:24" x14ac:dyDescent="0.25">
      <c r="B1182" s="6" t="s">
        <v>58</v>
      </c>
      <c r="C1182" s="6">
        <v>1174</v>
      </c>
      <c r="D1182" s="6">
        <v>152</v>
      </c>
      <c r="E1182" s="27">
        <v>23.19444</v>
      </c>
      <c r="F1182" s="23">
        <v>0.2</v>
      </c>
      <c r="G1182" s="31">
        <v>0.32</v>
      </c>
      <c r="H1182" s="31">
        <v>1.1499999999999999</v>
      </c>
      <c r="I1182" s="29">
        <v>6455.79</v>
      </c>
      <c r="J1182" s="37">
        <f t="shared" si="245"/>
        <v>1.5349515027524998</v>
      </c>
      <c r="K1182" s="37">
        <f t="shared" si="246"/>
        <v>24586.106400000001</v>
      </c>
      <c r="L1182" t="s">
        <v>56</v>
      </c>
      <c r="M1182" s="18">
        <f t="shared" si="236"/>
        <v>434.32960000000003</v>
      </c>
      <c r="N1182">
        <f t="shared" si="237"/>
        <v>678.4</v>
      </c>
      <c r="O1182">
        <f t="shared" si="234"/>
        <v>318963.14999999997</v>
      </c>
      <c r="P1182">
        <f t="shared" si="235"/>
        <v>318963.14999999997</v>
      </c>
      <c r="Q1182">
        <f t="shared" si="238"/>
        <v>641319.52499999991</v>
      </c>
      <c r="R1182">
        <f t="shared" si="239"/>
        <v>2166290.8621447501</v>
      </c>
      <c r="S1182">
        <f t="shared" si="240"/>
        <v>58771158.043603495</v>
      </c>
      <c r="T1182">
        <f t="shared" si="241"/>
        <v>7495634.0249999994</v>
      </c>
      <c r="U1182" s="39">
        <f>(T1182+T1183)</f>
        <v>15151597.931249999</v>
      </c>
      <c r="V1182" s="39">
        <f t="shared" si="242"/>
        <v>18806770.573953118</v>
      </c>
      <c r="W1182" s="39">
        <f t="shared" si="243"/>
        <v>277359.26086956519</v>
      </c>
      <c r="X1182" s="39">
        <f t="shared" si="244"/>
        <v>63792.63</v>
      </c>
    </row>
    <row r="1183" spans="2:24" x14ac:dyDescent="0.25">
      <c r="B1183" s="6" t="s">
        <v>58</v>
      </c>
      <c r="C1183" s="6">
        <v>1175</v>
      </c>
      <c r="D1183" s="6">
        <v>153</v>
      </c>
      <c r="E1183" s="27">
        <v>23.5</v>
      </c>
      <c r="F1183" s="23">
        <v>0.2</v>
      </c>
      <c r="G1183" s="31">
        <v>0.28000000000000003</v>
      </c>
      <c r="H1183" s="31">
        <v>1</v>
      </c>
      <c r="I1183" s="29">
        <v>6627</v>
      </c>
      <c r="J1183" s="37">
        <f t="shared" si="245"/>
        <v>1.55517271875</v>
      </c>
      <c r="K1183" s="37">
        <f t="shared" si="246"/>
        <v>24910</v>
      </c>
      <c r="L1183" t="s">
        <v>56</v>
      </c>
      <c r="M1183" s="18">
        <f t="shared" si="236"/>
        <v>380.03840000000002</v>
      </c>
      <c r="N1183">
        <f t="shared" si="237"/>
        <v>593.6</v>
      </c>
      <c r="O1183">
        <f t="shared" si="234"/>
        <v>322356.375</v>
      </c>
      <c r="P1183">
        <f t="shared" si="235"/>
        <v>322356.375</v>
      </c>
      <c r="Q1183">
        <f t="shared" si="238"/>
        <v>647728.91983799997</v>
      </c>
      <c r="R1183">
        <f t="shared" si="239"/>
        <v>2408717.7524024998</v>
      </c>
      <c r="S1183">
        <f t="shared" si="240"/>
        <v>64444173.94239299</v>
      </c>
      <c r="T1183">
        <f t="shared" si="241"/>
        <v>7655963.90625</v>
      </c>
      <c r="U1183" s="39">
        <f>(T1183+T1184)</f>
        <v>15455866.133066401</v>
      </c>
      <c r="V1183" s="39">
        <f t="shared" si="242"/>
        <v>18044368.703870039</v>
      </c>
      <c r="W1183" s="39">
        <f t="shared" si="243"/>
        <v>322356.375</v>
      </c>
      <c r="X1183" s="39">
        <f t="shared" si="244"/>
        <v>64471.275000000001</v>
      </c>
    </row>
    <row r="1184" spans="2:24" x14ac:dyDescent="0.25">
      <c r="B1184" s="6" t="s">
        <v>58</v>
      </c>
      <c r="C1184" s="6">
        <v>1176</v>
      </c>
      <c r="D1184" s="6">
        <v>154</v>
      </c>
      <c r="E1184" s="27">
        <v>23.75</v>
      </c>
      <c r="F1184" s="23">
        <v>0.2</v>
      </c>
      <c r="G1184" s="31">
        <v>0.24</v>
      </c>
      <c r="H1184" s="31">
        <v>0.85</v>
      </c>
      <c r="I1184" s="29">
        <v>6768.75</v>
      </c>
      <c r="J1184" s="37">
        <f t="shared" si="245"/>
        <v>1.571717109375</v>
      </c>
      <c r="K1184" s="37">
        <f t="shared" si="246"/>
        <v>25175</v>
      </c>
      <c r="L1184" t="s">
        <v>56</v>
      </c>
      <c r="M1184" s="18">
        <f t="shared" si="236"/>
        <v>325.74719999999996</v>
      </c>
      <c r="N1184">
        <f t="shared" si="237"/>
        <v>508.79999999999995</v>
      </c>
      <c r="O1184">
        <f t="shared" si="234"/>
        <v>325372.54483799997</v>
      </c>
      <c r="P1184">
        <f t="shared" si="235"/>
        <v>325372.54483799997</v>
      </c>
      <c r="Q1184">
        <f t="shared" si="238"/>
        <v>653761.25951400003</v>
      </c>
      <c r="R1184">
        <f t="shared" si="239"/>
        <v>2612019.2079995996</v>
      </c>
      <c r="S1184">
        <f t="shared" si="240"/>
        <v>69853770.059101731</v>
      </c>
      <c r="T1184">
        <f t="shared" si="241"/>
        <v>7799902.2268164</v>
      </c>
      <c r="U1184" s="39">
        <f>(T1184+T1185)</f>
        <v>15745083.280722002</v>
      </c>
      <c r="V1184" s="39">
        <f t="shared" si="242"/>
        <v>16764904.814184414</v>
      </c>
      <c r="W1184" s="39">
        <f t="shared" si="243"/>
        <v>382791.22922117647</v>
      </c>
      <c r="X1184" s="39">
        <f t="shared" si="244"/>
        <v>65074.508967599999</v>
      </c>
    </row>
    <row r="1185" spans="2:24" x14ac:dyDescent="0.25">
      <c r="B1185" s="6" t="s">
        <v>58</v>
      </c>
      <c r="C1185" s="6">
        <v>1177</v>
      </c>
      <c r="D1185" s="6">
        <v>155</v>
      </c>
      <c r="E1185" s="27">
        <v>23.97222</v>
      </c>
      <c r="F1185" s="23">
        <v>0.2</v>
      </c>
      <c r="G1185" s="31">
        <v>0.22</v>
      </c>
      <c r="H1185" s="31">
        <v>0.8</v>
      </c>
      <c r="I1185" s="29">
        <v>6896.01</v>
      </c>
      <c r="J1185" s="37">
        <f t="shared" si="245"/>
        <v>1.5864230873137499</v>
      </c>
      <c r="K1185" s="37">
        <f t="shared" si="246"/>
        <v>25410.553199999998</v>
      </c>
      <c r="L1185" t="s">
        <v>56</v>
      </c>
      <c r="M1185" s="18">
        <f t="shared" si="236"/>
        <v>298.60160000000002</v>
      </c>
      <c r="N1185">
        <f t="shared" si="237"/>
        <v>466.4</v>
      </c>
      <c r="O1185">
        <f t="shared" si="234"/>
        <v>328388.714676</v>
      </c>
      <c r="P1185">
        <f t="shared" si="235"/>
        <v>328388.714676</v>
      </c>
      <c r="Q1185">
        <f t="shared" si="238"/>
        <v>660547.70951399999</v>
      </c>
      <c r="R1185">
        <f t="shared" si="239"/>
        <v>2804986.3905429756</v>
      </c>
      <c r="S1185">
        <f t="shared" si="240"/>
        <v>75355845.446355954</v>
      </c>
      <c r="T1185">
        <f t="shared" si="241"/>
        <v>7945181.0539056016</v>
      </c>
      <c r="U1185" s="39">
        <f>(T1185+T1186)</f>
        <v>16073849.050560001</v>
      </c>
      <c r="V1185" s="39">
        <f t="shared" si="242"/>
        <v>16578285.99819831</v>
      </c>
      <c r="W1185" s="39">
        <f t="shared" si="243"/>
        <v>410485.89334499999</v>
      </c>
      <c r="X1185" s="39">
        <f t="shared" si="244"/>
        <v>65677.742935200004</v>
      </c>
    </row>
    <row r="1186" spans="2:24" x14ac:dyDescent="0.25">
      <c r="B1186" s="6" t="s">
        <v>58</v>
      </c>
      <c r="C1186" s="6">
        <v>1178</v>
      </c>
      <c r="D1186" s="6">
        <v>156</v>
      </c>
      <c r="E1186" s="27">
        <v>24.19444</v>
      </c>
      <c r="F1186" s="23">
        <v>0.2</v>
      </c>
      <c r="G1186" s="31">
        <v>0.25</v>
      </c>
      <c r="H1186" s="31">
        <v>0.9</v>
      </c>
      <c r="I1186" s="29">
        <v>7024.45</v>
      </c>
      <c r="J1186" s="37">
        <f t="shared" si="245"/>
        <v>1.6011290652524999</v>
      </c>
      <c r="K1186" s="37">
        <f t="shared" si="246"/>
        <v>25646.106400000001</v>
      </c>
      <c r="L1186" t="s">
        <v>56</v>
      </c>
      <c r="M1186" s="18">
        <f t="shared" si="236"/>
        <v>339.32</v>
      </c>
      <c r="N1186">
        <f t="shared" si="237"/>
        <v>530</v>
      </c>
      <c r="O1186">
        <f t="shared" si="234"/>
        <v>332158.99483799998</v>
      </c>
      <c r="P1186">
        <f t="shared" si="235"/>
        <v>332158.99483799998</v>
      </c>
      <c r="Q1186">
        <f t="shared" si="238"/>
        <v>668088.26983799995</v>
      </c>
      <c r="R1186">
        <f t="shared" si="239"/>
        <v>2998658.3304185998</v>
      </c>
      <c r="S1186">
        <f t="shared" si="240"/>
        <v>81097541.991703361</v>
      </c>
      <c r="T1186">
        <f t="shared" si="241"/>
        <v>8128667.9966543997</v>
      </c>
      <c r="U1186" s="39">
        <f>(T1186+T1187)</f>
        <v>16442917.552904399</v>
      </c>
      <c r="V1186" s="39">
        <f t="shared" si="242"/>
        <v>20274385.49792584</v>
      </c>
      <c r="W1186" s="39">
        <f t="shared" si="243"/>
        <v>369065.54981999996</v>
      </c>
      <c r="X1186" s="39">
        <f t="shared" si="244"/>
        <v>66431.7989676</v>
      </c>
    </row>
    <row r="1187" spans="2:24" x14ac:dyDescent="0.25">
      <c r="B1187" s="6" t="s">
        <v>58</v>
      </c>
      <c r="C1187" s="6">
        <v>1179</v>
      </c>
      <c r="D1187" s="6">
        <v>157</v>
      </c>
      <c r="E1187" s="27">
        <v>24.47222</v>
      </c>
      <c r="F1187" s="23">
        <v>0.2</v>
      </c>
      <c r="G1187" s="31">
        <v>0.28000000000000003</v>
      </c>
      <c r="H1187" s="31">
        <v>1</v>
      </c>
      <c r="I1187" s="29">
        <v>7186.68</v>
      </c>
      <c r="J1187" s="37">
        <f t="shared" si="245"/>
        <v>1.61951186856375</v>
      </c>
      <c r="K1187" s="37">
        <f t="shared" si="246"/>
        <v>25940.553199999998</v>
      </c>
      <c r="L1187" t="s">
        <v>56</v>
      </c>
      <c r="M1187" s="18">
        <f t="shared" si="236"/>
        <v>380.03840000000002</v>
      </c>
      <c r="N1187">
        <f t="shared" si="237"/>
        <v>593.6</v>
      </c>
      <c r="O1187">
        <f t="shared" si="234"/>
        <v>335929.27499999997</v>
      </c>
      <c r="P1187">
        <f t="shared" si="235"/>
        <v>335929.27499999997</v>
      </c>
      <c r="Q1187">
        <f t="shared" si="238"/>
        <v>675628.83016199991</v>
      </c>
      <c r="R1187">
        <f t="shared" si="239"/>
        <v>3191328.1125000003</v>
      </c>
      <c r="S1187">
        <f t="shared" si="240"/>
        <v>86799885.797616139</v>
      </c>
      <c r="T1187">
        <f t="shared" si="241"/>
        <v>8314249.5562499994</v>
      </c>
      <c r="U1187" s="39">
        <f>(T1187+T1188)</f>
        <v>16816175.2889424</v>
      </c>
      <c r="V1187" s="39">
        <f t="shared" si="242"/>
        <v>24303968.023332521</v>
      </c>
      <c r="W1187" s="39">
        <f t="shared" si="243"/>
        <v>335929.27499999997</v>
      </c>
      <c r="X1187" s="39">
        <f t="shared" si="244"/>
        <v>67185.854999999996</v>
      </c>
    </row>
    <row r="1188" spans="2:24" x14ac:dyDescent="0.25">
      <c r="B1188" s="6" t="s">
        <v>58</v>
      </c>
      <c r="C1188" s="6">
        <v>1180</v>
      </c>
      <c r="D1188" s="6">
        <v>158</v>
      </c>
      <c r="E1188" s="27">
        <v>24.75</v>
      </c>
      <c r="F1188" s="23">
        <v>0.2</v>
      </c>
      <c r="G1188" s="31">
        <v>0.28000000000000003</v>
      </c>
      <c r="H1188" s="31">
        <v>1</v>
      </c>
      <c r="I1188" s="29">
        <v>7350.75</v>
      </c>
      <c r="J1188" s="37">
        <f t="shared" si="245"/>
        <v>1.6378946718749998</v>
      </c>
      <c r="K1188" s="37">
        <f t="shared" si="246"/>
        <v>26235</v>
      </c>
      <c r="L1188" t="s">
        <v>56</v>
      </c>
      <c r="M1188" s="18">
        <f t="shared" si="236"/>
        <v>380.03840000000002</v>
      </c>
      <c r="N1188">
        <f t="shared" si="237"/>
        <v>593.6</v>
      </c>
      <c r="O1188">
        <f t="shared" si="234"/>
        <v>339699.555162</v>
      </c>
      <c r="P1188">
        <f t="shared" si="235"/>
        <v>339699.555162</v>
      </c>
      <c r="Q1188">
        <f t="shared" si="238"/>
        <v>682792.33532399999</v>
      </c>
      <c r="R1188">
        <f t="shared" si="239"/>
        <v>3378123.5428329753</v>
      </c>
      <c r="S1188">
        <f t="shared" si="240"/>
        <v>90439257.440479726</v>
      </c>
      <c r="T1188">
        <f t="shared" si="241"/>
        <v>8501925.7326924</v>
      </c>
      <c r="U1188" s="39">
        <f>(T1188+T1189)</f>
        <v>17174549.549215801</v>
      </c>
      <c r="V1188" s="39">
        <f t="shared" si="242"/>
        <v>25322992.083334327</v>
      </c>
      <c r="W1188" s="39">
        <f t="shared" si="243"/>
        <v>339699.555162</v>
      </c>
      <c r="X1188" s="39">
        <f t="shared" si="244"/>
        <v>67939.911032400007</v>
      </c>
    </row>
    <row r="1189" spans="2:24" x14ac:dyDescent="0.25">
      <c r="B1189" s="6" t="s">
        <v>58</v>
      </c>
      <c r="C1189" s="6">
        <v>1181</v>
      </c>
      <c r="D1189" s="6">
        <v>159</v>
      </c>
      <c r="E1189" s="27">
        <v>25.02778</v>
      </c>
      <c r="F1189" s="23">
        <v>0.2</v>
      </c>
      <c r="G1189" s="31">
        <v>0.26</v>
      </c>
      <c r="H1189" s="31">
        <v>0.95</v>
      </c>
      <c r="I1189" s="29">
        <v>7516.68</v>
      </c>
      <c r="J1189" s="37">
        <f t="shared" si="245"/>
        <v>1.6562774751862499</v>
      </c>
      <c r="K1189" s="37">
        <f t="shared" si="246"/>
        <v>26529.446800000002</v>
      </c>
      <c r="L1189" t="s">
        <v>56</v>
      </c>
      <c r="M1189" s="18">
        <f t="shared" si="236"/>
        <v>352.89280000000002</v>
      </c>
      <c r="N1189">
        <f t="shared" si="237"/>
        <v>551.20000000000005</v>
      </c>
      <c r="O1189">
        <f t="shared" si="234"/>
        <v>343092.78016199998</v>
      </c>
      <c r="P1189">
        <f t="shared" si="235"/>
        <v>343092.78016199998</v>
      </c>
      <c r="Q1189">
        <f t="shared" si="238"/>
        <v>688824.67500000005</v>
      </c>
      <c r="R1189">
        <f t="shared" si="239"/>
        <v>3478579.9578566998</v>
      </c>
      <c r="S1189">
        <f t="shared" si="240"/>
        <v>93663664.522580028</v>
      </c>
      <c r="T1189">
        <f t="shared" si="241"/>
        <v>8672623.8165233992</v>
      </c>
      <c r="U1189" s="39">
        <f>(T1189+T1190)</f>
        <v>17479182.702853799</v>
      </c>
      <c r="V1189" s="39">
        <f t="shared" si="242"/>
        <v>24352552.775870807</v>
      </c>
      <c r="W1189" s="39">
        <f t="shared" si="243"/>
        <v>361150.29490736843</v>
      </c>
      <c r="X1189" s="39">
        <f t="shared" si="244"/>
        <v>68618.556032399996</v>
      </c>
    </row>
    <row r="1190" spans="2:24" x14ac:dyDescent="0.25">
      <c r="B1190" s="6" t="s">
        <v>58</v>
      </c>
      <c r="C1190" s="6">
        <v>1182</v>
      </c>
      <c r="D1190" s="6">
        <v>160</v>
      </c>
      <c r="E1190" s="27">
        <v>25.27778</v>
      </c>
      <c r="F1190" s="23">
        <v>0.2</v>
      </c>
      <c r="G1190" s="31">
        <v>0.22</v>
      </c>
      <c r="H1190" s="31">
        <v>0.8</v>
      </c>
      <c r="I1190" s="29">
        <v>7667.59</v>
      </c>
      <c r="J1190" s="37">
        <f t="shared" si="245"/>
        <v>1.6728218658112499</v>
      </c>
      <c r="K1190" s="37">
        <f t="shared" si="246"/>
        <v>26794.446800000002</v>
      </c>
      <c r="L1190" t="s">
        <v>56</v>
      </c>
      <c r="M1190" s="18">
        <f t="shared" si="236"/>
        <v>298.60160000000002</v>
      </c>
      <c r="N1190">
        <f t="shared" si="237"/>
        <v>466.4</v>
      </c>
      <c r="O1190">
        <f t="shared" si="234"/>
        <v>345731.89483800001</v>
      </c>
      <c r="P1190">
        <f t="shared" si="235"/>
        <v>345731.89483800001</v>
      </c>
      <c r="Q1190">
        <f t="shared" si="238"/>
        <v>693725.98491899995</v>
      </c>
      <c r="R1190">
        <f t="shared" si="239"/>
        <v>3567761.2735265251</v>
      </c>
      <c r="S1190">
        <f t="shared" si="240"/>
        <v>97380369.105318844</v>
      </c>
      <c r="T1190">
        <f t="shared" si="241"/>
        <v>8806558.8863303997</v>
      </c>
      <c r="U1190" s="39">
        <f>(T1190+T1191)</f>
        <v>17728741.082567252</v>
      </c>
      <c r="V1190" s="39">
        <f t="shared" si="242"/>
        <v>21423681.203170147</v>
      </c>
      <c r="W1190" s="39">
        <f t="shared" si="243"/>
        <v>432164.86854749999</v>
      </c>
      <c r="X1190" s="39">
        <f t="shared" si="244"/>
        <v>69146.378967600001</v>
      </c>
    </row>
    <row r="1191" spans="2:24" x14ac:dyDescent="0.25">
      <c r="B1191" s="6" t="s">
        <v>58</v>
      </c>
      <c r="C1191" s="6">
        <v>1183</v>
      </c>
      <c r="D1191" s="6">
        <v>161</v>
      </c>
      <c r="E1191" s="27">
        <v>25.47222</v>
      </c>
      <c r="F1191" s="23">
        <v>0.2</v>
      </c>
      <c r="G1191" s="31">
        <v>0.18</v>
      </c>
      <c r="H1191" s="31">
        <v>0.65</v>
      </c>
      <c r="I1191" s="29">
        <v>7786.01</v>
      </c>
      <c r="J1191" s="37">
        <f t="shared" si="245"/>
        <v>1.6856894310637498</v>
      </c>
      <c r="K1191" s="37">
        <f t="shared" si="246"/>
        <v>27000.553199999998</v>
      </c>
      <c r="L1191" t="s">
        <v>56</v>
      </c>
      <c r="M1191" s="18">
        <f t="shared" si="236"/>
        <v>244.31039999999999</v>
      </c>
      <c r="N1191">
        <f t="shared" si="237"/>
        <v>381.59999999999997</v>
      </c>
      <c r="O1191">
        <f t="shared" si="234"/>
        <v>347994.090081</v>
      </c>
      <c r="P1191">
        <f t="shared" si="235"/>
        <v>347994.090081</v>
      </c>
      <c r="Q1191">
        <f t="shared" si="238"/>
        <v>697873.32024300005</v>
      </c>
      <c r="R1191">
        <f t="shared" si="239"/>
        <v>3682938.0333474004</v>
      </c>
      <c r="S1191">
        <f t="shared" si="240"/>
        <v>100738932.72978616</v>
      </c>
      <c r="T1191">
        <f t="shared" si="241"/>
        <v>8922182.1962368507</v>
      </c>
      <c r="U1191" s="39">
        <f>(T1191+T1192)</f>
        <v>17941292.017922252</v>
      </c>
      <c r="V1191" s="39">
        <f t="shared" si="242"/>
        <v>18133007.891361509</v>
      </c>
      <c r="W1191" s="39">
        <f t="shared" si="243"/>
        <v>535375.52320153848</v>
      </c>
      <c r="X1191" s="39">
        <f t="shared" si="244"/>
        <v>69598.818016200006</v>
      </c>
    </row>
    <row r="1192" spans="2:24" x14ac:dyDescent="0.25">
      <c r="B1192" s="6" t="s">
        <v>58</v>
      </c>
      <c r="C1192" s="6">
        <v>1184</v>
      </c>
      <c r="D1192" s="6">
        <v>162</v>
      </c>
      <c r="E1192" s="27">
        <v>25.63889</v>
      </c>
      <c r="F1192" s="23">
        <v>0.2</v>
      </c>
      <c r="G1192" s="31">
        <v>0.15</v>
      </c>
      <c r="H1192" s="31">
        <v>0.55000000000000004</v>
      </c>
      <c r="I1192" s="29">
        <v>7888.23</v>
      </c>
      <c r="J1192" s="37">
        <f t="shared" si="245"/>
        <v>1.6967192454056248</v>
      </c>
      <c r="K1192" s="37">
        <f t="shared" si="246"/>
        <v>27177.223399999999</v>
      </c>
      <c r="L1192" t="s">
        <v>56</v>
      </c>
      <c r="M1192" s="18">
        <f t="shared" si="236"/>
        <v>203.59199999999998</v>
      </c>
      <c r="N1192">
        <f t="shared" si="237"/>
        <v>318</v>
      </c>
      <c r="O1192">
        <f t="shared" si="234"/>
        <v>349879.23016199999</v>
      </c>
      <c r="P1192">
        <f t="shared" si="235"/>
        <v>349879.23016199999</v>
      </c>
      <c r="Q1192">
        <f t="shared" si="238"/>
        <v>700889.49008099991</v>
      </c>
      <c r="R1192">
        <f t="shared" si="239"/>
        <v>3785499.0873800996</v>
      </c>
      <c r="S1192">
        <f t="shared" si="240"/>
        <v>103693412.89663474</v>
      </c>
      <c r="T1192">
        <f t="shared" si="241"/>
        <v>9019109.8216853999</v>
      </c>
      <c r="U1192" s="39">
        <f>(T1192+T1193)</f>
        <v>18096624.764579251</v>
      </c>
      <c r="V1192" s="39">
        <f t="shared" si="242"/>
        <v>15554011.934495211</v>
      </c>
      <c r="W1192" s="39">
        <f t="shared" si="243"/>
        <v>636144.05483999988</v>
      </c>
      <c r="X1192" s="39">
        <f t="shared" si="244"/>
        <v>69975.846032400004</v>
      </c>
    </row>
    <row r="1193" spans="2:24" x14ac:dyDescent="0.25">
      <c r="B1193" s="6" t="s">
        <v>58</v>
      </c>
      <c r="C1193" s="6">
        <v>1185</v>
      </c>
      <c r="D1193" s="6">
        <v>163</v>
      </c>
      <c r="E1193" s="27">
        <v>25.77778</v>
      </c>
      <c r="F1193" s="23">
        <v>0.2</v>
      </c>
      <c r="G1193" s="31">
        <v>0.11</v>
      </c>
      <c r="H1193" s="31">
        <v>0.4</v>
      </c>
      <c r="I1193" s="29">
        <v>7973.93</v>
      </c>
      <c r="J1193" s="37">
        <f t="shared" si="245"/>
        <v>1.70591064706125</v>
      </c>
      <c r="K1193" s="37">
        <f t="shared" si="246"/>
        <v>27324.446800000002</v>
      </c>
      <c r="L1193" t="s">
        <v>56</v>
      </c>
      <c r="M1193" s="18">
        <f t="shared" si="236"/>
        <v>149.30080000000001</v>
      </c>
      <c r="N1193">
        <f t="shared" si="237"/>
        <v>233.2</v>
      </c>
      <c r="O1193">
        <f t="shared" si="234"/>
        <v>351010.25991899997</v>
      </c>
      <c r="P1193">
        <f t="shared" si="235"/>
        <v>351010.25991899997</v>
      </c>
      <c r="Q1193">
        <f t="shared" si="238"/>
        <v>702020.51983799995</v>
      </c>
      <c r="R1193">
        <f t="shared" si="239"/>
        <v>3875737.701588525</v>
      </c>
      <c r="S1193">
        <f t="shared" si="240"/>
        <v>105997780.80914435</v>
      </c>
      <c r="T1193">
        <f t="shared" si="241"/>
        <v>9077514.9428938497</v>
      </c>
      <c r="U1193" s="39">
        <f>(T1193+T1194)</f>
        <v>18155029.885787699</v>
      </c>
      <c r="V1193" s="39">
        <f t="shared" si="242"/>
        <v>11659755.889005879</v>
      </c>
      <c r="W1193" s="39">
        <f t="shared" si="243"/>
        <v>877525.64979749988</v>
      </c>
      <c r="X1193" s="39">
        <f t="shared" si="244"/>
        <v>70202.051983800004</v>
      </c>
    </row>
    <row r="1194" spans="2:24" x14ac:dyDescent="0.25">
      <c r="B1194" s="6" t="s">
        <v>58</v>
      </c>
      <c r="C1194" s="6">
        <v>1186</v>
      </c>
      <c r="D1194" s="6">
        <v>164</v>
      </c>
      <c r="E1194" s="27">
        <v>25.86111</v>
      </c>
      <c r="F1194" s="23">
        <v>0.2</v>
      </c>
      <c r="G1194" s="31">
        <v>0.04</v>
      </c>
      <c r="H1194" s="31">
        <v>0.15</v>
      </c>
      <c r="I1194" s="29">
        <v>8025.56</v>
      </c>
      <c r="J1194" s="37">
        <f t="shared" si="245"/>
        <v>1.711425223344375</v>
      </c>
      <c r="K1194" s="37">
        <f t="shared" si="246"/>
        <v>27412.776600000001</v>
      </c>
      <c r="L1194" t="s">
        <v>56</v>
      </c>
      <c r="M1194" s="18">
        <f t="shared" si="236"/>
        <v>54.291200000000003</v>
      </c>
      <c r="N1194">
        <f t="shared" si="237"/>
        <v>84.8</v>
      </c>
      <c r="O1194">
        <f t="shared" si="234"/>
        <v>351010.25991899997</v>
      </c>
      <c r="P1194">
        <f t="shared" si="235"/>
        <v>351010.25991899997</v>
      </c>
      <c r="Q1194">
        <f t="shared" si="238"/>
        <v>702020.51983799995</v>
      </c>
      <c r="R1194">
        <f t="shared" si="239"/>
        <v>3948865.42408875</v>
      </c>
      <c r="S1194">
        <f t="shared" si="240"/>
        <v>107709899.24215877</v>
      </c>
      <c r="T1194">
        <f t="shared" si="241"/>
        <v>9077514.9428938497</v>
      </c>
      <c r="U1194" s="39">
        <f>(T1194+T1195)</f>
        <v>18155029.885787699</v>
      </c>
      <c r="V1194" s="39">
        <f t="shared" si="242"/>
        <v>4308395.9696863508</v>
      </c>
      <c r="W1194" s="39">
        <f t="shared" si="243"/>
        <v>2340068.39946</v>
      </c>
      <c r="X1194" s="39">
        <f t="shared" si="244"/>
        <v>70202.051983800004</v>
      </c>
    </row>
    <row r="1195" spans="2:24" x14ac:dyDescent="0.25">
      <c r="B1195" s="6" t="s">
        <v>58</v>
      </c>
      <c r="C1195" s="6">
        <v>1187</v>
      </c>
      <c r="D1195" s="6">
        <v>165</v>
      </c>
      <c r="E1195" s="27">
        <v>25.86111</v>
      </c>
      <c r="F1195" s="23">
        <v>0.2</v>
      </c>
      <c r="G1195" s="31">
        <v>0</v>
      </c>
      <c r="H1195" s="31">
        <v>0</v>
      </c>
      <c r="I1195" s="29">
        <v>8025.56</v>
      </c>
      <c r="J1195" s="37">
        <f t="shared" si="245"/>
        <v>1.711425223344375</v>
      </c>
      <c r="K1195" s="37">
        <f t="shared" si="246"/>
        <v>27412.776600000001</v>
      </c>
      <c r="L1195" t="s">
        <v>56</v>
      </c>
      <c r="M1195" s="18">
        <f t="shared" si="236"/>
        <v>0</v>
      </c>
      <c r="N1195">
        <f t="shared" si="237"/>
        <v>0</v>
      </c>
      <c r="O1195">
        <f t="shared" si="234"/>
        <v>351010.25991899997</v>
      </c>
      <c r="P1195">
        <f t="shared" si="235"/>
        <v>351010.25991899997</v>
      </c>
      <c r="Q1195">
        <f t="shared" si="238"/>
        <v>702020.51983799995</v>
      </c>
      <c r="R1195">
        <f t="shared" si="239"/>
        <v>4012242.0815684255</v>
      </c>
      <c r="S1195">
        <f t="shared" si="240"/>
        <v>109286179.92759584</v>
      </c>
      <c r="T1195">
        <f t="shared" si="241"/>
        <v>9077514.9428938497</v>
      </c>
      <c r="U1195" s="39">
        <f>(T1195+T1196)</f>
        <v>18155029.885787699</v>
      </c>
      <c r="V1195" s="39">
        <f t="shared" si="242"/>
        <v>0</v>
      </c>
      <c r="W1195" s="39" t="e">
        <f t="shared" si="243"/>
        <v>#DIV/0!</v>
      </c>
      <c r="X1195" s="39">
        <f t="shared" si="244"/>
        <v>70202.051983800004</v>
      </c>
    </row>
    <row r="1196" spans="2:24" x14ac:dyDescent="0.25">
      <c r="B1196" s="6" t="s">
        <v>58</v>
      </c>
      <c r="C1196" s="6">
        <v>1188</v>
      </c>
      <c r="D1196" s="6">
        <v>166</v>
      </c>
      <c r="E1196" s="27">
        <v>25.86111</v>
      </c>
      <c r="F1196" s="23">
        <v>0.2</v>
      </c>
      <c r="G1196" s="31">
        <v>0</v>
      </c>
      <c r="H1196" s="31">
        <v>0</v>
      </c>
      <c r="I1196" s="29">
        <v>8025.56</v>
      </c>
      <c r="J1196" s="37">
        <f t="shared" si="245"/>
        <v>1.711425223344375</v>
      </c>
      <c r="K1196" s="37">
        <f t="shared" si="246"/>
        <v>27412.776600000001</v>
      </c>
      <c r="L1196" t="s">
        <v>56</v>
      </c>
      <c r="M1196" s="18">
        <f t="shared" si="236"/>
        <v>0</v>
      </c>
      <c r="N1196">
        <f t="shared" si="237"/>
        <v>0</v>
      </c>
      <c r="O1196">
        <f t="shared" si="234"/>
        <v>351010.25991899997</v>
      </c>
      <c r="P1196">
        <f t="shared" si="235"/>
        <v>351010.25991899997</v>
      </c>
      <c r="Q1196">
        <f t="shared" si="238"/>
        <v>702020.51983799995</v>
      </c>
      <c r="R1196">
        <f t="shared" si="239"/>
        <v>4070743.2065378251</v>
      </c>
      <c r="S1196">
        <f t="shared" si="240"/>
        <v>110731543.78554055</v>
      </c>
      <c r="T1196">
        <f t="shared" si="241"/>
        <v>9077514.9428938497</v>
      </c>
      <c r="U1196" s="39">
        <f>(T1196+T1197)</f>
        <v>18155029.885787699</v>
      </c>
      <c r="V1196" s="39">
        <f t="shared" si="242"/>
        <v>0</v>
      </c>
      <c r="W1196" s="39" t="e">
        <f t="shared" si="243"/>
        <v>#DIV/0!</v>
      </c>
      <c r="X1196" s="39">
        <f t="shared" si="244"/>
        <v>70202.051983800004</v>
      </c>
    </row>
    <row r="1197" spans="2:24" x14ac:dyDescent="0.25">
      <c r="B1197" s="6" t="s">
        <v>58</v>
      </c>
      <c r="C1197" s="6">
        <v>1189</v>
      </c>
      <c r="D1197" s="6">
        <v>167</v>
      </c>
      <c r="E1197" s="27">
        <v>25.86111</v>
      </c>
      <c r="F1197" s="23">
        <v>0.2</v>
      </c>
      <c r="G1197" s="31">
        <v>0</v>
      </c>
      <c r="H1197" s="31">
        <v>0</v>
      </c>
      <c r="I1197" s="29">
        <v>8025.56</v>
      </c>
      <c r="J1197" s="37">
        <f t="shared" si="245"/>
        <v>1.711425223344375</v>
      </c>
      <c r="K1197" s="37">
        <f t="shared" si="246"/>
        <v>27412.776600000001</v>
      </c>
      <c r="L1197" t="s">
        <v>56</v>
      </c>
      <c r="M1197" s="18">
        <f t="shared" si="236"/>
        <v>0</v>
      </c>
      <c r="N1197">
        <f t="shared" si="237"/>
        <v>0</v>
      </c>
      <c r="O1197">
        <f t="shared" si="234"/>
        <v>351010.25991899997</v>
      </c>
      <c r="P1197">
        <f t="shared" si="235"/>
        <v>351010.25991899997</v>
      </c>
      <c r="Q1197">
        <f t="shared" si="238"/>
        <v>702020.51983799995</v>
      </c>
      <c r="R1197">
        <f t="shared" si="239"/>
        <v>4124370.5540482495</v>
      </c>
      <c r="S1197">
        <f t="shared" si="240"/>
        <v>111919860.50091273</v>
      </c>
      <c r="T1197">
        <f t="shared" si="241"/>
        <v>9077514.9428938497</v>
      </c>
      <c r="U1197" s="39">
        <f>(T1197+T1198)</f>
        <v>18155029.885787699</v>
      </c>
      <c r="V1197" s="39">
        <f t="shared" si="242"/>
        <v>0</v>
      </c>
      <c r="W1197" s="39" t="e">
        <f t="shared" si="243"/>
        <v>#DIV/0!</v>
      </c>
      <c r="X1197" s="39">
        <f t="shared" si="244"/>
        <v>70202.051983800004</v>
      </c>
    </row>
    <row r="1198" spans="2:24" x14ac:dyDescent="0.25">
      <c r="B1198" s="6" t="s">
        <v>58</v>
      </c>
      <c r="C1198" s="6">
        <v>1190</v>
      </c>
      <c r="D1198" s="6">
        <v>168</v>
      </c>
      <c r="E1198" s="27">
        <v>25.86111</v>
      </c>
      <c r="F1198" s="23">
        <v>0.2</v>
      </c>
      <c r="G1198" s="31">
        <v>0</v>
      </c>
      <c r="H1198" s="31">
        <v>0</v>
      </c>
      <c r="I1198" s="29">
        <v>8025.56</v>
      </c>
      <c r="J1198" s="37">
        <f t="shared" si="245"/>
        <v>1.711425223344375</v>
      </c>
      <c r="K1198" s="37">
        <f t="shared" si="246"/>
        <v>27412.776600000001</v>
      </c>
      <c r="L1198" t="s">
        <v>56</v>
      </c>
      <c r="M1198" s="18">
        <f t="shared" si="236"/>
        <v>0</v>
      </c>
      <c r="N1198">
        <f t="shared" si="237"/>
        <v>0</v>
      </c>
      <c r="O1198">
        <f t="shared" si="234"/>
        <v>351010.25991899997</v>
      </c>
      <c r="P1198">
        <f t="shared" si="235"/>
        <v>351010.25991899997</v>
      </c>
      <c r="Q1198">
        <f t="shared" si="238"/>
        <v>702020.51983799995</v>
      </c>
      <c r="R1198">
        <f t="shared" si="239"/>
        <v>4168246.8365381248</v>
      </c>
      <c r="S1198">
        <f t="shared" si="240"/>
        <v>112972339.46870753</v>
      </c>
      <c r="T1198">
        <f t="shared" si="241"/>
        <v>9077514.9428938497</v>
      </c>
      <c r="U1198" s="39">
        <f>(T1198+T1199)</f>
        <v>18155029.885787699</v>
      </c>
      <c r="V1198" s="39">
        <f t="shared" si="242"/>
        <v>0</v>
      </c>
      <c r="W1198" s="39" t="e">
        <f t="shared" si="243"/>
        <v>#DIV/0!</v>
      </c>
      <c r="X1198" s="39">
        <f t="shared" si="244"/>
        <v>70202.051983800004</v>
      </c>
    </row>
    <row r="1199" spans="2:24" x14ac:dyDescent="0.25">
      <c r="B1199" s="6" t="s">
        <v>58</v>
      </c>
      <c r="C1199" s="6">
        <v>1191</v>
      </c>
      <c r="D1199" s="6">
        <v>169</v>
      </c>
      <c r="E1199" s="27">
        <v>25.86111</v>
      </c>
      <c r="F1199" s="23">
        <v>0.2</v>
      </c>
      <c r="G1199" s="31">
        <v>0</v>
      </c>
      <c r="H1199" s="31">
        <v>0</v>
      </c>
      <c r="I1199" s="29">
        <v>8025.56</v>
      </c>
      <c r="J1199" s="37">
        <f t="shared" si="245"/>
        <v>1.711425223344375</v>
      </c>
      <c r="K1199" s="37">
        <f t="shared" si="246"/>
        <v>27412.776600000001</v>
      </c>
      <c r="L1199" t="s">
        <v>56</v>
      </c>
      <c r="M1199" s="18">
        <f t="shared" si="236"/>
        <v>0</v>
      </c>
      <c r="N1199">
        <f t="shared" si="237"/>
        <v>0</v>
      </c>
      <c r="O1199">
        <f t="shared" si="234"/>
        <v>351010.25991899997</v>
      </c>
      <c r="P1199">
        <f t="shared" si="235"/>
        <v>351010.25991899997</v>
      </c>
      <c r="Q1199">
        <f t="shared" si="238"/>
        <v>702020.51983799995</v>
      </c>
      <c r="R1199">
        <f t="shared" si="239"/>
        <v>4207247.5865177251</v>
      </c>
      <c r="S1199">
        <f t="shared" si="240"/>
        <v>114019942.90399207</v>
      </c>
      <c r="T1199">
        <f t="shared" si="241"/>
        <v>9077514.9428938497</v>
      </c>
      <c r="U1199" s="39">
        <f>(T1199+T1200)</f>
        <v>18155029.885787699</v>
      </c>
      <c r="V1199" s="39">
        <f t="shared" si="242"/>
        <v>0</v>
      </c>
      <c r="W1199" s="39" t="e">
        <f t="shared" si="243"/>
        <v>#DIV/0!</v>
      </c>
      <c r="X1199" s="39">
        <f t="shared" si="244"/>
        <v>70202.051983800004</v>
      </c>
    </row>
    <row r="1200" spans="2:24" x14ac:dyDescent="0.25">
      <c r="B1200" s="6" t="s">
        <v>58</v>
      </c>
      <c r="C1200" s="6">
        <v>1192</v>
      </c>
      <c r="D1200" s="6">
        <v>170</v>
      </c>
      <c r="E1200" s="27">
        <v>25.86111</v>
      </c>
      <c r="F1200" s="23">
        <v>0.2</v>
      </c>
      <c r="G1200" s="31">
        <v>0</v>
      </c>
      <c r="H1200" s="31">
        <v>0</v>
      </c>
      <c r="I1200" s="29">
        <v>8025.56</v>
      </c>
      <c r="J1200" s="37">
        <f t="shared" si="245"/>
        <v>1.711425223344375</v>
      </c>
      <c r="K1200" s="37">
        <f t="shared" si="246"/>
        <v>27412.776600000001</v>
      </c>
      <c r="L1200" t="s">
        <v>56</v>
      </c>
      <c r="M1200" s="18">
        <f t="shared" si="236"/>
        <v>0</v>
      </c>
      <c r="N1200">
        <f t="shared" si="237"/>
        <v>0</v>
      </c>
      <c r="O1200">
        <f t="shared" si="234"/>
        <v>351010.25991899997</v>
      </c>
      <c r="P1200">
        <f t="shared" si="235"/>
        <v>351010.25991899997</v>
      </c>
      <c r="Q1200">
        <f t="shared" si="238"/>
        <v>702020.51983799995</v>
      </c>
      <c r="R1200">
        <f t="shared" si="239"/>
        <v>4246248.3364973255</v>
      </c>
      <c r="S1200">
        <f t="shared" si="240"/>
        <v>115319719.70439018</v>
      </c>
      <c r="T1200">
        <f t="shared" si="241"/>
        <v>9077514.9428938497</v>
      </c>
      <c r="U1200" s="39">
        <f>(T1200+T1201)</f>
        <v>18155029.885787699</v>
      </c>
      <c r="V1200" s="39">
        <f t="shared" si="242"/>
        <v>0</v>
      </c>
      <c r="W1200" s="39" t="e">
        <f t="shared" si="243"/>
        <v>#DIV/0!</v>
      </c>
      <c r="X1200" s="39">
        <f t="shared" si="244"/>
        <v>70202.051983800004</v>
      </c>
    </row>
    <row r="1201" spans="2:24" x14ac:dyDescent="0.25">
      <c r="B1201" s="6" t="s">
        <v>58</v>
      </c>
      <c r="C1201" s="6">
        <v>1193</v>
      </c>
      <c r="D1201" s="6">
        <v>171</v>
      </c>
      <c r="E1201" s="27">
        <v>25.86111</v>
      </c>
      <c r="F1201" s="23">
        <v>0.2</v>
      </c>
      <c r="G1201" s="31">
        <v>0</v>
      </c>
      <c r="H1201" s="31">
        <v>0</v>
      </c>
      <c r="I1201" s="29">
        <v>8025.56</v>
      </c>
      <c r="J1201" s="37">
        <f t="shared" si="245"/>
        <v>1.711425223344375</v>
      </c>
      <c r="K1201" s="37">
        <f t="shared" si="246"/>
        <v>27412.776600000001</v>
      </c>
      <c r="L1201" t="s">
        <v>56</v>
      </c>
      <c r="M1201" s="18">
        <f t="shared" si="236"/>
        <v>0</v>
      </c>
      <c r="N1201">
        <f t="shared" si="237"/>
        <v>0</v>
      </c>
      <c r="O1201">
        <f t="shared" si="234"/>
        <v>351010.25991899997</v>
      </c>
      <c r="P1201">
        <f t="shared" si="235"/>
        <v>351010.25991899997</v>
      </c>
      <c r="Q1201">
        <f t="shared" si="238"/>
        <v>702020.51983799995</v>
      </c>
      <c r="R1201">
        <f t="shared" si="239"/>
        <v>4295000.1514974749</v>
      </c>
      <c r="S1201">
        <f t="shared" si="240"/>
        <v>116629247.56980884</v>
      </c>
      <c r="T1201">
        <f t="shared" si="241"/>
        <v>9077514.9428938497</v>
      </c>
      <c r="U1201" s="39">
        <f>(T1201+T1202)</f>
        <v>18155029.885787699</v>
      </c>
      <c r="V1201" s="39">
        <f t="shared" si="242"/>
        <v>0</v>
      </c>
      <c r="W1201" s="39" t="e">
        <f t="shared" si="243"/>
        <v>#DIV/0!</v>
      </c>
      <c r="X1201" s="39">
        <f t="shared" si="244"/>
        <v>70202.051983800004</v>
      </c>
    </row>
    <row r="1202" spans="2:24" x14ac:dyDescent="0.25">
      <c r="B1202" s="6" t="s">
        <v>58</v>
      </c>
      <c r="C1202" s="6">
        <v>1194</v>
      </c>
      <c r="D1202" s="6">
        <v>172</v>
      </c>
      <c r="E1202" s="27">
        <v>25.86111</v>
      </c>
      <c r="F1202" s="23">
        <v>0.2</v>
      </c>
      <c r="G1202" s="31">
        <v>0</v>
      </c>
      <c r="H1202" s="31">
        <v>0</v>
      </c>
      <c r="I1202" s="29">
        <v>8025.56</v>
      </c>
      <c r="J1202" s="37">
        <f t="shared" si="245"/>
        <v>1.711425223344375</v>
      </c>
      <c r="K1202" s="37">
        <f t="shared" si="246"/>
        <v>27412.776600000001</v>
      </c>
      <c r="L1202" t="s">
        <v>56</v>
      </c>
      <c r="M1202" s="18">
        <f t="shared" si="236"/>
        <v>0</v>
      </c>
      <c r="N1202">
        <f t="shared" si="237"/>
        <v>0</v>
      </c>
      <c r="O1202">
        <f t="shared" si="234"/>
        <v>351010.25991899997</v>
      </c>
      <c r="P1202">
        <f t="shared" si="235"/>
        <v>351010.25991899997</v>
      </c>
      <c r="Q1202">
        <f t="shared" si="238"/>
        <v>702397.57499999995</v>
      </c>
      <c r="R1202">
        <f t="shared" si="239"/>
        <v>4343751.9664976243</v>
      </c>
      <c r="S1202">
        <f t="shared" si="240"/>
        <v>118060799.19027755</v>
      </c>
      <c r="T1202">
        <f t="shared" si="241"/>
        <v>9077514.9428938497</v>
      </c>
      <c r="U1202" s="39">
        <f>(T1202+T1203)</f>
        <v>18174542.490421198</v>
      </c>
      <c r="V1202" s="39">
        <f t="shared" si="242"/>
        <v>0</v>
      </c>
      <c r="W1202" s="39" t="e">
        <f t="shared" si="243"/>
        <v>#DIV/0!</v>
      </c>
      <c r="X1202" s="39">
        <f t="shared" si="244"/>
        <v>70202.051983800004</v>
      </c>
    </row>
    <row r="1203" spans="2:24" x14ac:dyDescent="0.25">
      <c r="B1203" s="6" t="s">
        <v>58</v>
      </c>
      <c r="C1203" s="6">
        <v>1195</v>
      </c>
      <c r="D1203" s="6">
        <v>173</v>
      </c>
      <c r="E1203" s="27">
        <v>25.86111</v>
      </c>
      <c r="F1203" s="23">
        <v>0.2</v>
      </c>
      <c r="G1203" s="31">
        <v>0.01</v>
      </c>
      <c r="H1203" s="31">
        <v>0.05</v>
      </c>
      <c r="I1203" s="29">
        <v>8025.56</v>
      </c>
      <c r="J1203" s="37">
        <f t="shared" si="245"/>
        <v>1.711425223344375</v>
      </c>
      <c r="K1203" s="37">
        <f t="shared" si="246"/>
        <v>27412.776600000001</v>
      </c>
      <c r="L1203" t="s">
        <v>56</v>
      </c>
      <c r="M1203" s="18">
        <f t="shared" si="236"/>
        <v>13.572800000000001</v>
      </c>
      <c r="N1203">
        <f t="shared" si="237"/>
        <v>21.2</v>
      </c>
      <c r="O1203">
        <f t="shared" si="234"/>
        <v>351387.31508099998</v>
      </c>
      <c r="P1203">
        <f t="shared" si="235"/>
        <v>351387.31508099998</v>
      </c>
      <c r="Q1203">
        <f t="shared" si="238"/>
        <v>702774.63016199996</v>
      </c>
      <c r="R1203">
        <f t="shared" si="239"/>
        <v>4397222.2083189748</v>
      </c>
      <c r="S1203">
        <f t="shared" si="240"/>
        <v>119373552.70848693</v>
      </c>
      <c r="T1203">
        <f t="shared" si="241"/>
        <v>9097027.5475273486</v>
      </c>
      <c r="U1203" s="39">
        <f>(T1203+T1204)</f>
        <v>18194055.095054697</v>
      </c>
      <c r="V1203" s="39">
        <f t="shared" si="242"/>
        <v>1193735.5270848693</v>
      </c>
      <c r="W1203" s="39">
        <f t="shared" si="243"/>
        <v>7027746.3016199991</v>
      </c>
      <c r="X1203" s="39">
        <f t="shared" si="244"/>
        <v>70277.463016199996</v>
      </c>
    </row>
    <row r="1204" spans="2:24" x14ac:dyDescent="0.25">
      <c r="B1204" s="6" t="s">
        <v>58</v>
      </c>
      <c r="C1204" s="6">
        <v>1196</v>
      </c>
      <c r="D1204" s="6">
        <v>174</v>
      </c>
      <c r="E1204" s="27">
        <v>25.88889</v>
      </c>
      <c r="F1204" s="23">
        <v>0.2</v>
      </c>
      <c r="G1204" s="31">
        <v>0.01</v>
      </c>
      <c r="H1204" s="31">
        <v>0.05</v>
      </c>
      <c r="I1204" s="29">
        <v>8042.81</v>
      </c>
      <c r="J1204" s="37">
        <f t="shared" si="245"/>
        <v>1.7132636360306248</v>
      </c>
      <c r="K1204" s="37">
        <f t="shared" si="246"/>
        <v>27442.223399999999</v>
      </c>
      <c r="L1204" t="s">
        <v>56</v>
      </c>
      <c r="M1204" s="18">
        <f t="shared" si="236"/>
        <v>13.572800000000001</v>
      </c>
      <c r="N1204">
        <f t="shared" si="237"/>
        <v>21.2</v>
      </c>
      <c r="O1204">
        <f t="shared" si="234"/>
        <v>351387.31508099998</v>
      </c>
      <c r="P1204">
        <f t="shared" si="235"/>
        <v>351387.31508099998</v>
      </c>
      <c r="Q1204">
        <f t="shared" si="238"/>
        <v>703151.68532399996</v>
      </c>
      <c r="R1204">
        <f t="shared" si="239"/>
        <v>4441145.6227040999</v>
      </c>
      <c r="S1204">
        <f t="shared" si="240"/>
        <v>120426213.18332256</v>
      </c>
      <c r="T1204">
        <f t="shared" si="241"/>
        <v>9097027.5475273486</v>
      </c>
      <c r="U1204" s="39">
        <f>(T1204+T1205)</f>
        <v>18213588.648873001</v>
      </c>
      <c r="V1204" s="39">
        <f t="shared" si="242"/>
        <v>1204262.1318332257</v>
      </c>
      <c r="W1204" s="39">
        <f t="shared" si="243"/>
        <v>7027746.3016199991</v>
      </c>
      <c r="X1204" s="39">
        <f t="shared" si="244"/>
        <v>70277.463016199996</v>
      </c>
    </row>
    <row r="1205" spans="2:24" x14ac:dyDescent="0.25">
      <c r="B1205" s="6" t="s">
        <v>58</v>
      </c>
      <c r="C1205" s="6">
        <v>1197</v>
      </c>
      <c r="D1205" s="6">
        <v>175</v>
      </c>
      <c r="E1205" s="27">
        <v>25.88889</v>
      </c>
      <c r="F1205" s="23">
        <v>0.2</v>
      </c>
      <c r="G1205" s="31">
        <v>0.01</v>
      </c>
      <c r="H1205" s="31">
        <v>0.05</v>
      </c>
      <c r="I1205" s="29">
        <v>8042.81</v>
      </c>
      <c r="J1205" s="37">
        <f t="shared" si="245"/>
        <v>1.7132636360306248</v>
      </c>
      <c r="K1205" s="37">
        <f t="shared" si="246"/>
        <v>27442.223399999999</v>
      </c>
      <c r="L1205" t="s">
        <v>56</v>
      </c>
      <c r="M1205" s="18">
        <f t="shared" si="236"/>
        <v>13.572800000000001</v>
      </c>
      <c r="N1205">
        <f t="shared" si="237"/>
        <v>21.2</v>
      </c>
      <c r="O1205">
        <f t="shared" si="234"/>
        <v>351764.37024299998</v>
      </c>
      <c r="P1205">
        <f t="shared" si="235"/>
        <v>351764.37024299998</v>
      </c>
      <c r="Q1205">
        <f t="shared" si="238"/>
        <v>705036.82540500001</v>
      </c>
      <c r="R1205">
        <f t="shared" si="239"/>
        <v>4480109.7134955749</v>
      </c>
      <c r="S1205">
        <f t="shared" si="240"/>
        <v>121850405.44167444</v>
      </c>
      <c r="T1205">
        <f t="shared" si="241"/>
        <v>9116561.1013456509</v>
      </c>
      <c r="U1205" s="39">
        <f>(T1205+T1206)</f>
        <v>18311458.84436205</v>
      </c>
      <c r="V1205" s="39">
        <f t="shared" si="242"/>
        <v>1218504.0544167445</v>
      </c>
      <c r="W1205" s="39">
        <f t="shared" si="243"/>
        <v>7035287.4048599992</v>
      </c>
      <c r="X1205" s="39">
        <f t="shared" si="244"/>
        <v>70352.874048600002</v>
      </c>
    </row>
    <row r="1206" spans="2:24" x14ac:dyDescent="0.25">
      <c r="B1206" s="6" t="s">
        <v>58</v>
      </c>
      <c r="C1206" s="6">
        <v>1198</v>
      </c>
      <c r="D1206" s="6">
        <v>176</v>
      </c>
      <c r="E1206" s="27">
        <v>25.91667</v>
      </c>
      <c r="F1206" s="23">
        <v>0.2</v>
      </c>
      <c r="G1206" s="31">
        <v>7.0000000000000007E-2</v>
      </c>
      <c r="H1206" s="31">
        <v>0.25</v>
      </c>
      <c r="I1206" s="29">
        <v>8060.08</v>
      </c>
      <c r="J1206" s="37">
        <f t="shared" si="245"/>
        <v>1.7151020487168749</v>
      </c>
      <c r="K1206" s="37">
        <f t="shared" si="246"/>
        <v>27471.6702</v>
      </c>
      <c r="L1206" t="s">
        <v>56</v>
      </c>
      <c r="M1206" s="18">
        <f t="shared" si="236"/>
        <v>95.009600000000006</v>
      </c>
      <c r="N1206">
        <f t="shared" si="237"/>
        <v>148.4</v>
      </c>
      <c r="O1206">
        <f t="shared" si="234"/>
        <v>353272.45516199997</v>
      </c>
      <c r="P1206">
        <f t="shared" si="235"/>
        <v>353272.45516199997</v>
      </c>
      <c r="Q1206">
        <f t="shared" si="238"/>
        <v>708430.05040499987</v>
      </c>
      <c r="R1206">
        <f t="shared" si="239"/>
        <v>4528756.8089642255</v>
      </c>
      <c r="S1206">
        <f t="shared" si="240"/>
        <v>123673188.80230246</v>
      </c>
      <c r="T1206">
        <f t="shared" si="241"/>
        <v>9194897.7430163994</v>
      </c>
      <c r="U1206" s="39">
        <f>(T1206+T1207)</f>
        <v>18488189.335733548</v>
      </c>
      <c r="V1206" s="39">
        <f t="shared" si="242"/>
        <v>8657123.2161611728</v>
      </c>
      <c r="W1206" s="39">
        <f t="shared" si="243"/>
        <v>1413089.8206479999</v>
      </c>
      <c r="X1206" s="39">
        <f t="shared" si="244"/>
        <v>70654.491032399994</v>
      </c>
    </row>
    <row r="1207" spans="2:24" x14ac:dyDescent="0.25">
      <c r="B1207" s="6" t="s">
        <v>58</v>
      </c>
      <c r="C1207" s="6">
        <v>1199</v>
      </c>
      <c r="D1207" s="6">
        <v>177</v>
      </c>
      <c r="E1207" s="27">
        <v>26.02778</v>
      </c>
      <c r="F1207" s="23">
        <v>0.2</v>
      </c>
      <c r="G1207" s="31">
        <v>0.13</v>
      </c>
      <c r="H1207" s="31">
        <v>0.45</v>
      </c>
      <c r="I1207" s="29">
        <v>8129.34</v>
      </c>
      <c r="J1207" s="37">
        <f t="shared" si="245"/>
        <v>1.72245503768625</v>
      </c>
      <c r="K1207" s="37">
        <f t="shared" si="246"/>
        <v>27589.446800000002</v>
      </c>
      <c r="L1207" t="s">
        <v>56</v>
      </c>
      <c r="M1207" s="18">
        <f t="shared" si="236"/>
        <v>176.44640000000001</v>
      </c>
      <c r="N1207">
        <f t="shared" si="237"/>
        <v>275.60000000000002</v>
      </c>
      <c r="O1207">
        <f t="shared" si="234"/>
        <v>355157.59524299996</v>
      </c>
      <c r="P1207">
        <f t="shared" si="235"/>
        <v>355157.59524299996</v>
      </c>
      <c r="Q1207">
        <f t="shared" si="238"/>
        <v>713331.36032400001</v>
      </c>
      <c r="R1207">
        <f t="shared" si="239"/>
        <v>4577587.1777515505</v>
      </c>
      <c r="S1207">
        <f t="shared" si="240"/>
        <v>125765525.00288697</v>
      </c>
      <c r="T1207">
        <f t="shared" si="241"/>
        <v>9293291.5927171502</v>
      </c>
      <c r="U1207" s="39">
        <f>(T1207+T1208)</f>
        <v>18745099.680325501</v>
      </c>
      <c r="V1207" s="39">
        <f t="shared" si="242"/>
        <v>16349518.250375306</v>
      </c>
      <c r="W1207" s="39">
        <f t="shared" si="243"/>
        <v>789239.1005399999</v>
      </c>
      <c r="X1207" s="39">
        <f t="shared" si="244"/>
        <v>71031.519048599992</v>
      </c>
    </row>
    <row r="1208" spans="2:24" x14ac:dyDescent="0.25">
      <c r="B1208" s="6" t="s">
        <v>58</v>
      </c>
      <c r="C1208" s="6">
        <v>1200</v>
      </c>
      <c r="D1208" s="6">
        <v>178</v>
      </c>
      <c r="E1208" s="27">
        <v>26.16667</v>
      </c>
      <c r="F1208" s="23">
        <v>0.2</v>
      </c>
      <c r="G1208" s="31">
        <v>0.18</v>
      </c>
      <c r="H1208" s="31">
        <v>0.65</v>
      </c>
      <c r="I1208" s="29">
        <v>8216.33</v>
      </c>
      <c r="J1208" s="37">
        <f t="shared" si="245"/>
        <v>1.7316464393418749</v>
      </c>
      <c r="K1208" s="37">
        <f t="shared" si="246"/>
        <v>27736.6702</v>
      </c>
      <c r="L1208" t="s">
        <v>56</v>
      </c>
      <c r="M1208" s="18">
        <f t="shared" si="236"/>
        <v>244.31039999999999</v>
      </c>
      <c r="N1208">
        <f t="shared" si="237"/>
        <v>381.59999999999997</v>
      </c>
      <c r="O1208">
        <f t="shared" si="234"/>
        <v>358173.76508099999</v>
      </c>
      <c r="P1208">
        <f t="shared" si="235"/>
        <v>358173.76508099999</v>
      </c>
      <c r="Q1208">
        <f t="shared" si="238"/>
        <v>719363.7</v>
      </c>
      <c r="R1208">
        <f t="shared" si="239"/>
        <v>4631385.5689369496</v>
      </c>
      <c r="S1208">
        <f t="shared" si="240"/>
        <v>127877696.3963307</v>
      </c>
      <c r="T1208">
        <f t="shared" si="241"/>
        <v>9451808.0876083504</v>
      </c>
      <c r="U1208" s="39">
        <f>(T1208+T1209)</f>
        <v>19063473.176630698</v>
      </c>
      <c r="V1208" s="39">
        <f t="shared" si="242"/>
        <v>23017985.351339526</v>
      </c>
      <c r="W1208" s="39">
        <f t="shared" si="243"/>
        <v>551036.56166307686</v>
      </c>
      <c r="X1208" s="39">
        <f t="shared" si="244"/>
        <v>71634.753016200004</v>
      </c>
    </row>
    <row r="1209" spans="2:24" x14ac:dyDescent="0.25">
      <c r="B1209" s="6" t="s">
        <v>58</v>
      </c>
      <c r="C1209" s="6">
        <v>1201</v>
      </c>
      <c r="D1209" s="6">
        <v>179</v>
      </c>
      <c r="E1209" s="27">
        <v>26.38889</v>
      </c>
      <c r="F1209" s="23">
        <v>0.2</v>
      </c>
      <c r="G1209" s="31">
        <v>0.22</v>
      </c>
      <c r="H1209" s="31">
        <v>0.8</v>
      </c>
      <c r="I1209" s="29">
        <v>8356.48</v>
      </c>
      <c r="J1209" s="37">
        <f t="shared" si="245"/>
        <v>1.7463524172806248</v>
      </c>
      <c r="K1209" s="37">
        <f t="shared" si="246"/>
        <v>27972.223399999999</v>
      </c>
      <c r="L1209" t="s">
        <v>56</v>
      </c>
      <c r="M1209" s="18">
        <f t="shared" si="236"/>
        <v>298.60160000000002</v>
      </c>
      <c r="N1209">
        <f t="shared" si="237"/>
        <v>466.4</v>
      </c>
      <c r="O1209">
        <f t="shared" si="234"/>
        <v>361189.93491899996</v>
      </c>
      <c r="P1209">
        <f t="shared" si="235"/>
        <v>361189.93491899996</v>
      </c>
      <c r="Q1209">
        <f t="shared" si="238"/>
        <v>724642.06508099998</v>
      </c>
      <c r="R1209">
        <f t="shared" si="239"/>
        <v>4670386.3189165499</v>
      </c>
      <c r="S1209">
        <f t="shared" si="240"/>
        <v>129732963.68187374</v>
      </c>
      <c r="T1209">
        <f t="shared" si="241"/>
        <v>9611665.0890223496</v>
      </c>
      <c r="U1209" s="39">
        <f>(T1209+T1210)</f>
        <v>19344106.271031752</v>
      </c>
      <c r="V1209" s="39">
        <f t="shared" si="242"/>
        <v>28541252.010012224</v>
      </c>
      <c r="W1209" s="39">
        <f t="shared" si="243"/>
        <v>451487.41864874994</v>
      </c>
      <c r="X1209" s="39">
        <f t="shared" si="244"/>
        <v>72237.986983800001</v>
      </c>
    </row>
    <row r="1210" spans="2:24" x14ac:dyDescent="0.25">
      <c r="B1210" s="6" t="s">
        <v>58</v>
      </c>
      <c r="C1210" s="6">
        <v>1202</v>
      </c>
      <c r="D1210" s="6">
        <v>180</v>
      </c>
      <c r="E1210" s="27">
        <v>26.61111</v>
      </c>
      <c r="F1210" s="23">
        <v>0.2</v>
      </c>
      <c r="G1210" s="31">
        <v>0.19</v>
      </c>
      <c r="H1210" s="31">
        <v>0.7</v>
      </c>
      <c r="I1210" s="29">
        <v>8497.81</v>
      </c>
      <c r="J1210" s="37">
        <f t="shared" si="245"/>
        <v>1.7610583952193748</v>
      </c>
      <c r="K1210" s="37">
        <f t="shared" si="246"/>
        <v>28207.776600000001</v>
      </c>
      <c r="L1210" t="s">
        <v>56</v>
      </c>
      <c r="M1210" s="18">
        <f t="shared" si="236"/>
        <v>257.88319999999999</v>
      </c>
      <c r="N1210">
        <f t="shared" si="237"/>
        <v>402.8</v>
      </c>
      <c r="O1210">
        <f t="shared" si="234"/>
        <v>363452.13016200002</v>
      </c>
      <c r="P1210">
        <f t="shared" si="235"/>
        <v>363452.13016200002</v>
      </c>
      <c r="Q1210">
        <f t="shared" si="238"/>
        <v>728412.34524299996</v>
      </c>
      <c r="R1210">
        <f t="shared" si="239"/>
        <v>4699637.7589268992</v>
      </c>
      <c r="S1210">
        <f t="shared" si="240"/>
        <v>131067680.4985588</v>
      </c>
      <c r="T1210">
        <f t="shared" si="241"/>
        <v>9732441.1820094008</v>
      </c>
      <c r="U1210" s="39">
        <f>(T1210+T1211)</f>
        <v>19545816.259698749</v>
      </c>
      <c r="V1210" s="39">
        <f t="shared" si="242"/>
        <v>24902859.294726174</v>
      </c>
      <c r="W1210" s="39">
        <f t="shared" si="243"/>
        <v>519217.3288028572</v>
      </c>
      <c r="X1210" s="39">
        <f t="shared" si="244"/>
        <v>72690.426032400006</v>
      </c>
    </row>
    <row r="1211" spans="2:24" x14ac:dyDescent="0.25">
      <c r="B1211" s="6" t="s">
        <v>58</v>
      </c>
      <c r="C1211" s="6">
        <v>1203</v>
      </c>
      <c r="D1211" s="6">
        <v>181</v>
      </c>
      <c r="E1211" s="27">
        <v>26.77778</v>
      </c>
      <c r="F1211" s="23">
        <v>0.2</v>
      </c>
      <c r="G1211" s="31">
        <v>0.14000000000000001</v>
      </c>
      <c r="H1211" s="31">
        <v>0.5</v>
      </c>
      <c r="I1211" s="29">
        <v>8604.59</v>
      </c>
      <c r="J1211" s="37">
        <f t="shared" si="245"/>
        <v>1.7720882095612498</v>
      </c>
      <c r="K1211" s="37">
        <f t="shared" si="246"/>
        <v>28384.446800000002</v>
      </c>
      <c r="L1211" t="s">
        <v>56</v>
      </c>
      <c r="M1211" s="18">
        <f t="shared" si="236"/>
        <v>190.01920000000001</v>
      </c>
      <c r="N1211">
        <f t="shared" si="237"/>
        <v>296.8</v>
      </c>
      <c r="O1211">
        <f t="shared" si="234"/>
        <v>364960.215081</v>
      </c>
      <c r="P1211">
        <f t="shared" si="235"/>
        <v>364960.215081</v>
      </c>
      <c r="Q1211">
        <f t="shared" si="238"/>
        <v>730674.40475700004</v>
      </c>
      <c r="R1211">
        <f t="shared" si="239"/>
        <v>4719138.1339166993</v>
      </c>
      <c r="S1211">
        <f t="shared" si="240"/>
        <v>131873672.43494718</v>
      </c>
      <c r="T1211">
        <f t="shared" si="241"/>
        <v>9813375.0776893497</v>
      </c>
      <c r="U1211" s="39">
        <f>(T1211+T1212)</f>
        <v>19667339.118562952</v>
      </c>
      <c r="V1211" s="39">
        <f t="shared" si="242"/>
        <v>18462314.140892606</v>
      </c>
      <c r="W1211" s="39">
        <f t="shared" si="243"/>
        <v>729920.430162</v>
      </c>
      <c r="X1211" s="39">
        <f t="shared" si="244"/>
        <v>72992.043016199998</v>
      </c>
    </row>
    <row r="1212" spans="2:24" x14ac:dyDescent="0.25">
      <c r="B1212" s="6" t="s">
        <v>58</v>
      </c>
      <c r="C1212" s="6">
        <v>1204</v>
      </c>
      <c r="D1212" s="6">
        <v>182</v>
      </c>
      <c r="E1212" s="27">
        <v>26.88889</v>
      </c>
      <c r="F1212" s="23">
        <v>0.2</v>
      </c>
      <c r="G1212" s="31">
        <v>0.08</v>
      </c>
      <c r="H1212" s="31">
        <v>0.3</v>
      </c>
      <c r="I1212" s="29">
        <v>8676.15</v>
      </c>
      <c r="J1212" s="37">
        <f t="shared" si="245"/>
        <v>1.7794411985306249</v>
      </c>
      <c r="K1212" s="37">
        <f t="shared" si="246"/>
        <v>28502.223399999999</v>
      </c>
      <c r="L1212" t="s">
        <v>56</v>
      </c>
      <c r="M1212" s="18">
        <f t="shared" si="236"/>
        <v>108.58240000000001</v>
      </c>
      <c r="N1212">
        <f t="shared" si="237"/>
        <v>169.6</v>
      </c>
      <c r="O1212">
        <f t="shared" si="234"/>
        <v>365714.18967599998</v>
      </c>
      <c r="P1212">
        <f t="shared" si="235"/>
        <v>365714.18967599998</v>
      </c>
      <c r="Q1212">
        <f t="shared" si="238"/>
        <v>731805.43451399996</v>
      </c>
      <c r="R1212">
        <f t="shared" si="239"/>
        <v>4728887.4438859494</v>
      </c>
      <c r="S1212">
        <f t="shared" si="240"/>
        <v>132277479.93561544</v>
      </c>
      <c r="T1212">
        <f t="shared" si="241"/>
        <v>9853964.0408736002</v>
      </c>
      <c r="U1212" s="39">
        <f>(T1212+T1213)</f>
        <v>19728257.636717997</v>
      </c>
      <c r="V1212" s="39">
        <f t="shared" si="242"/>
        <v>10582198.394849235</v>
      </c>
      <c r="W1212" s="39">
        <f t="shared" si="243"/>
        <v>1219047.29892</v>
      </c>
      <c r="X1212" s="39">
        <f t="shared" si="244"/>
        <v>73142.837935200005</v>
      </c>
    </row>
    <row r="1213" spans="2:24" x14ac:dyDescent="0.25">
      <c r="B1213" s="6" t="s">
        <v>58</v>
      </c>
      <c r="C1213" s="6">
        <v>1205</v>
      </c>
      <c r="D1213" s="6">
        <v>183</v>
      </c>
      <c r="E1213" s="27">
        <v>26.94444</v>
      </c>
      <c r="F1213" s="23">
        <v>0.2</v>
      </c>
      <c r="G1213" s="31">
        <v>0.04</v>
      </c>
      <c r="H1213" s="31">
        <v>0.15</v>
      </c>
      <c r="I1213" s="29">
        <v>8712.0400000000009</v>
      </c>
      <c r="J1213" s="37">
        <f t="shared" si="245"/>
        <v>1.7831173621274998</v>
      </c>
      <c r="K1213" s="37">
        <f t="shared" si="246"/>
        <v>28561.106400000001</v>
      </c>
      <c r="L1213" t="s">
        <v>56</v>
      </c>
      <c r="M1213" s="18">
        <f t="shared" si="236"/>
        <v>54.291200000000003</v>
      </c>
      <c r="N1213">
        <f t="shared" si="237"/>
        <v>84.8</v>
      </c>
      <c r="O1213">
        <f t="shared" si="234"/>
        <v>366091.24483799998</v>
      </c>
      <c r="P1213">
        <f t="shared" si="235"/>
        <v>366091.24483799998</v>
      </c>
      <c r="Q1213">
        <f t="shared" si="238"/>
        <v>732559.54483799997</v>
      </c>
      <c r="R1213">
        <f t="shared" si="239"/>
        <v>4733762.9763962245</v>
      </c>
      <c r="S1213">
        <f t="shared" si="240"/>
        <v>132545363.33909428</v>
      </c>
      <c r="T1213">
        <f t="shared" si="241"/>
        <v>9874293.5958443992</v>
      </c>
      <c r="U1213" s="39">
        <f>(T1213+T1214)</f>
        <v>19768937.695844397</v>
      </c>
      <c r="V1213" s="39">
        <f t="shared" si="242"/>
        <v>5301814.5335637713</v>
      </c>
      <c r="W1213" s="39">
        <f t="shared" si="243"/>
        <v>2440608.29892</v>
      </c>
      <c r="X1213" s="39">
        <f t="shared" si="244"/>
        <v>73218.248967599997</v>
      </c>
    </row>
    <row r="1214" spans="2:24" x14ac:dyDescent="0.25">
      <c r="B1214" s="6" t="s">
        <v>58</v>
      </c>
      <c r="C1214" s="6">
        <v>1206</v>
      </c>
      <c r="D1214" s="6">
        <v>184</v>
      </c>
      <c r="E1214" s="27">
        <v>26.97222</v>
      </c>
      <c r="F1214" s="23">
        <v>0.2</v>
      </c>
      <c r="G1214" s="31">
        <v>0.03</v>
      </c>
      <c r="H1214" s="31">
        <v>0.1</v>
      </c>
      <c r="I1214" s="29">
        <v>8730.01</v>
      </c>
      <c r="J1214" s="37">
        <f t="shared" si="245"/>
        <v>1.7849557748137499</v>
      </c>
      <c r="K1214" s="37">
        <f t="shared" si="246"/>
        <v>28590.553199999998</v>
      </c>
      <c r="L1214" t="s">
        <v>56</v>
      </c>
      <c r="M1214" s="18">
        <f t="shared" si="236"/>
        <v>40.718399999999995</v>
      </c>
      <c r="N1214">
        <f t="shared" si="237"/>
        <v>63.599999999999994</v>
      </c>
      <c r="O1214">
        <f t="shared" si="234"/>
        <v>366468.3</v>
      </c>
      <c r="P1214">
        <f t="shared" si="235"/>
        <v>366468.3</v>
      </c>
      <c r="Q1214">
        <f t="shared" si="238"/>
        <v>733313.65516199998</v>
      </c>
      <c r="R1214">
        <f t="shared" si="239"/>
        <v>4738638.5089064995</v>
      </c>
      <c r="S1214">
        <f t="shared" si="240"/>
        <v>132813517.62715942</v>
      </c>
      <c r="T1214">
        <f t="shared" si="241"/>
        <v>9894644.0999999996</v>
      </c>
      <c r="U1214" s="39">
        <f>(T1214+T1215)</f>
        <v>19809659.653340399</v>
      </c>
      <c r="V1214" s="39">
        <f t="shared" si="242"/>
        <v>3984405.5288147824</v>
      </c>
      <c r="W1214" s="39">
        <f t="shared" si="243"/>
        <v>3664682.9999999995</v>
      </c>
      <c r="X1214" s="39">
        <f t="shared" si="244"/>
        <v>73293.66</v>
      </c>
    </row>
    <row r="1215" spans="2:24" x14ac:dyDescent="0.25">
      <c r="B1215" s="6" t="s">
        <v>58</v>
      </c>
      <c r="C1215" s="6">
        <v>1207</v>
      </c>
      <c r="D1215" s="6">
        <v>185</v>
      </c>
      <c r="E1215" s="27">
        <v>27</v>
      </c>
      <c r="F1215" s="23">
        <v>0.2</v>
      </c>
      <c r="G1215" s="31">
        <v>0.03</v>
      </c>
      <c r="H1215" s="31">
        <v>0.1</v>
      </c>
      <c r="I1215" s="29">
        <v>8748</v>
      </c>
      <c r="J1215" s="37">
        <f t="shared" si="245"/>
        <v>1.7867941875</v>
      </c>
      <c r="K1215" s="37">
        <f t="shared" si="246"/>
        <v>28620</v>
      </c>
      <c r="L1215" t="s">
        <v>56</v>
      </c>
      <c r="M1215" s="18">
        <f t="shared" si="236"/>
        <v>40.718399999999995</v>
      </c>
      <c r="N1215">
        <f t="shared" si="237"/>
        <v>63.599999999999994</v>
      </c>
      <c r="O1215">
        <f t="shared" si="234"/>
        <v>366845.35516199999</v>
      </c>
      <c r="P1215">
        <f t="shared" si="235"/>
        <v>366845.35516199999</v>
      </c>
      <c r="Q1215">
        <f t="shared" si="238"/>
        <v>734067.76548599999</v>
      </c>
      <c r="R1215">
        <f t="shared" si="239"/>
        <v>4743514.0414167745</v>
      </c>
      <c r="S1215">
        <f t="shared" si="240"/>
        <v>133081942.79981081</v>
      </c>
      <c r="T1215">
        <f t="shared" si="241"/>
        <v>9915015.5533403996</v>
      </c>
      <c r="U1215" s="39">
        <f>(T1215+T1216)</f>
        <v>19850423.509206001</v>
      </c>
      <c r="V1215" s="39">
        <f t="shared" si="242"/>
        <v>3992458.283994324</v>
      </c>
      <c r="W1215" s="39">
        <f t="shared" si="243"/>
        <v>3668453.5516199996</v>
      </c>
      <c r="X1215" s="39">
        <f t="shared" si="244"/>
        <v>73369.071032399996</v>
      </c>
    </row>
    <row r="1216" spans="2:24" x14ac:dyDescent="0.25">
      <c r="B1216" s="6" t="s">
        <v>58</v>
      </c>
      <c r="C1216" s="6">
        <v>1208</v>
      </c>
      <c r="D1216" s="6">
        <v>186</v>
      </c>
      <c r="E1216" s="27">
        <v>27.02778</v>
      </c>
      <c r="F1216" s="23">
        <v>0.2</v>
      </c>
      <c r="G1216" s="31">
        <v>0.03</v>
      </c>
      <c r="H1216" s="31">
        <v>0.1</v>
      </c>
      <c r="I1216" s="29">
        <v>8766.01</v>
      </c>
      <c r="J1216" s="37">
        <f t="shared" si="245"/>
        <v>1.7886326001862498</v>
      </c>
      <c r="K1216" s="37">
        <f t="shared" si="246"/>
        <v>28649.446800000002</v>
      </c>
      <c r="L1216" t="s">
        <v>56</v>
      </c>
      <c r="M1216" s="18">
        <f t="shared" si="236"/>
        <v>40.718399999999995</v>
      </c>
      <c r="N1216">
        <f t="shared" si="237"/>
        <v>63.599999999999994</v>
      </c>
      <c r="O1216">
        <f t="shared" si="234"/>
        <v>367222.410324</v>
      </c>
      <c r="P1216">
        <f t="shared" si="235"/>
        <v>367222.410324</v>
      </c>
      <c r="Q1216">
        <f t="shared" si="238"/>
        <v>734444.82064799999</v>
      </c>
      <c r="R1216">
        <f t="shared" si="239"/>
        <v>4748389.5739270495</v>
      </c>
      <c r="S1216">
        <f t="shared" si="240"/>
        <v>133218728.59468476</v>
      </c>
      <c r="T1216">
        <f t="shared" si="241"/>
        <v>9935407.9558656011</v>
      </c>
      <c r="U1216" s="39">
        <f>(T1216+T1217)</f>
        <v>19870815.911731202</v>
      </c>
      <c r="V1216" s="39">
        <f t="shared" si="242"/>
        <v>3996561.8578405427</v>
      </c>
      <c r="W1216" s="39">
        <f t="shared" si="243"/>
        <v>3672224.1032399996</v>
      </c>
      <c r="X1216" s="39">
        <f t="shared" si="244"/>
        <v>73444.482064800002</v>
      </c>
    </row>
    <row r="1217" spans="2:24" x14ac:dyDescent="0.25">
      <c r="B1217" s="6" t="s">
        <v>58</v>
      </c>
      <c r="C1217" s="6">
        <v>1209</v>
      </c>
      <c r="D1217" s="6">
        <v>187</v>
      </c>
      <c r="E1217" s="27">
        <v>27.05556</v>
      </c>
      <c r="F1217" s="23">
        <v>0.2</v>
      </c>
      <c r="G1217" s="31">
        <v>0.01</v>
      </c>
      <c r="H1217" s="31">
        <v>0.05</v>
      </c>
      <c r="I1217" s="29">
        <v>8784.0400000000009</v>
      </c>
      <c r="J1217" s="37">
        <f t="shared" si="245"/>
        <v>1.7904710128724999</v>
      </c>
      <c r="K1217" s="37">
        <f t="shared" si="246"/>
        <v>28678.893599999999</v>
      </c>
      <c r="L1217" t="s">
        <v>56</v>
      </c>
      <c r="M1217" s="18">
        <f t="shared" si="236"/>
        <v>13.572800000000001</v>
      </c>
      <c r="N1217">
        <f t="shared" si="237"/>
        <v>21.2</v>
      </c>
      <c r="O1217">
        <f t="shared" si="234"/>
        <v>367222.410324</v>
      </c>
      <c r="P1217">
        <f t="shared" si="235"/>
        <v>367222.410324</v>
      </c>
      <c r="Q1217">
        <f t="shared" si="238"/>
        <v>734444.82064799999</v>
      </c>
      <c r="R1217">
        <f t="shared" si="239"/>
        <v>4748389.5739270495</v>
      </c>
      <c r="S1217">
        <f t="shared" si="240"/>
        <v>133356731.41119173</v>
      </c>
      <c r="T1217">
        <f t="shared" si="241"/>
        <v>9935407.9558656011</v>
      </c>
      <c r="U1217" s="39">
        <f>(T1217+T1218)</f>
        <v>19870815.911731202</v>
      </c>
      <c r="V1217" s="39">
        <f t="shared" si="242"/>
        <v>1333567.3141119173</v>
      </c>
      <c r="W1217" s="39">
        <f t="shared" si="243"/>
        <v>7344448.2064799992</v>
      </c>
      <c r="X1217" s="39">
        <f t="shared" si="244"/>
        <v>73444.482064800002</v>
      </c>
    </row>
    <row r="1218" spans="2:24" x14ac:dyDescent="0.25">
      <c r="B1218" s="6" t="s">
        <v>58</v>
      </c>
      <c r="C1218" s="6">
        <v>1210</v>
      </c>
      <c r="D1218" s="6">
        <v>188</v>
      </c>
      <c r="E1218" s="27">
        <v>27.05556</v>
      </c>
      <c r="F1218" s="23">
        <v>0.2</v>
      </c>
      <c r="G1218" s="31">
        <v>0</v>
      </c>
      <c r="H1218" s="31">
        <v>0</v>
      </c>
      <c r="I1218" s="29">
        <v>8784.0400000000009</v>
      </c>
      <c r="J1218" s="37">
        <f t="shared" si="245"/>
        <v>1.7904710128724999</v>
      </c>
      <c r="K1218" s="37">
        <f t="shared" si="246"/>
        <v>28678.893599999999</v>
      </c>
      <c r="L1218" t="s">
        <v>56</v>
      </c>
      <c r="M1218" s="18">
        <f t="shared" si="236"/>
        <v>0</v>
      </c>
      <c r="N1218">
        <f t="shared" si="237"/>
        <v>0</v>
      </c>
      <c r="O1218">
        <f t="shared" si="234"/>
        <v>367222.410324</v>
      </c>
      <c r="P1218">
        <f t="shared" si="235"/>
        <v>367222.410324</v>
      </c>
      <c r="Q1218">
        <f t="shared" si="238"/>
        <v>734444.82064799999</v>
      </c>
      <c r="R1218">
        <f t="shared" si="239"/>
        <v>4753490.2932064496</v>
      </c>
      <c r="S1218">
        <f t="shared" si="240"/>
        <v>133361832.13047114</v>
      </c>
      <c r="T1218">
        <f t="shared" si="241"/>
        <v>9935407.9558656011</v>
      </c>
      <c r="U1218" s="39">
        <f>(T1218+T1219)</f>
        <v>19870815.911731202</v>
      </c>
      <c r="V1218" s="39">
        <f t="shared" si="242"/>
        <v>0</v>
      </c>
      <c r="W1218" s="39" t="e">
        <f t="shared" si="243"/>
        <v>#DIV/0!</v>
      </c>
      <c r="X1218" s="39">
        <f t="shared" si="244"/>
        <v>73444.482064800002</v>
      </c>
    </row>
    <row r="1219" spans="2:24" x14ac:dyDescent="0.25">
      <c r="B1219" s="6" t="s">
        <v>58</v>
      </c>
      <c r="C1219" s="6">
        <v>1211</v>
      </c>
      <c r="D1219" s="6">
        <v>189</v>
      </c>
      <c r="E1219" s="27">
        <v>27.05556</v>
      </c>
      <c r="F1219" s="23">
        <v>0.2</v>
      </c>
      <c r="G1219" s="31">
        <v>0</v>
      </c>
      <c r="H1219" s="31">
        <v>0</v>
      </c>
      <c r="I1219" s="29">
        <v>8784.0400000000009</v>
      </c>
      <c r="J1219" s="37">
        <f t="shared" si="245"/>
        <v>1.7904710128724999</v>
      </c>
      <c r="K1219" s="37">
        <f t="shared" si="246"/>
        <v>28678.893599999999</v>
      </c>
      <c r="L1219" t="s">
        <v>56</v>
      </c>
      <c r="M1219" s="18">
        <f t="shared" si="236"/>
        <v>0</v>
      </c>
      <c r="N1219">
        <f t="shared" si="237"/>
        <v>0</v>
      </c>
      <c r="O1219">
        <f t="shared" si="234"/>
        <v>367222.410324</v>
      </c>
      <c r="P1219">
        <f t="shared" si="235"/>
        <v>367222.410324</v>
      </c>
      <c r="Q1219">
        <f t="shared" si="238"/>
        <v>734067.76548599999</v>
      </c>
      <c r="R1219">
        <f t="shared" si="239"/>
        <v>4753490.2932064496</v>
      </c>
      <c r="S1219">
        <f t="shared" si="240"/>
        <v>133367641.28865126</v>
      </c>
      <c r="T1219">
        <f t="shared" si="241"/>
        <v>9935407.9558656011</v>
      </c>
      <c r="U1219" s="39">
        <f>(T1219+T1220)</f>
        <v>19850423.509206001</v>
      </c>
      <c r="V1219" s="39">
        <f t="shared" si="242"/>
        <v>0</v>
      </c>
      <c r="W1219" s="39" t="e">
        <f t="shared" si="243"/>
        <v>#DIV/0!</v>
      </c>
      <c r="X1219" s="39">
        <f t="shared" si="244"/>
        <v>73444.482064800002</v>
      </c>
    </row>
    <row r="1220" spans="2:24" x14ac:dyDescent="0.25">
      <c r="B1220" s="6" t="s">
        <v>58</v>
      </c>
      <c r="C1220" s="6">
        <v>1212</v>
      </c>
      <c r="D1220" s="6">
        <v>190</v>
      </c>
      <c r="E1220" s="27">
        <v>27.05556</v>
      </c>
      <c r="F1220" s="23">
        <v>0.2</v>
      </c>
      <c r="G1220" s="31">
        <v>-0.01</v>
      </c>
      <c r="H1220" s="31">
        <v>-0.05</v>
      </c>
      <c r="I1220" s="29">
        <v>8784.0400000000009</v>
      </c>
      <c r="J1220" s="37">
        <f t="shared" si="245"/>
        <v>1.7904710128724999</v>
      </c>
      <c r="K1220" s="37">
        <f t="shared" si="246"/>
        <v>28678.893599999999</v>
      </c>
      <c r="L1220" t="s">
        <v>56</v>
      </c>
      <c r="M1220" s="18">
        <f t="shared" si="236"/>
        <v>-13.572800000000001</v>
      </c>
      <c r="N1220">
        <f t="shared" si="237"/>
        <v>-21.2</v>
      </c>
      <c r="O1220">
        <f t="shared" si="234"/>
        <v>366845.35516199999</v>
      </c>
      <c r="P1220">
        <f t="shared" si="235"/>
        <v>366845.35516199999</v>
      </c>
      <c r="Q1220">
        <f t="shared" si="238"/>
        <v>733690.71032399999</v>
      </c>
      <c r="R1220">
        <f t="shared" si="239"/>
        <v>4753705.0053831749</v>
      </c>
      <c r="S1220">
        <f t="shared" si="240"/>
        <v>133786626.76484427</v>
      </c>
      <c r="T1220">
        <f t="shared" si="241"/>
        <v>9915015.5533403996</v>
      </c>
      <c r="U1220" s="39">
        <f>(T1220+T1221)</f>
        <v>19830031.106680799</v>
      </c>
      <c r="V1220" s="39">
        <f t="shared" si="242"/>
        <v>-1337866.2676484426</v>
      </c>
      <c r="W1220" s="39">
        <f t="shared" si="243"/>
        <v>-7336907.1032399992</v>
      </c>
      <c r="X1220" s="39">
        <f t="shared" si="244"/>
        <v>73369.071032399996</v>
      </c>
    </row>
    <row r="1221" spans="2:24" x14ac:dyDescent="0.25">
      <c r="B1221" s="6" t="s">
        <v>58</v>
      </c>
      <c r="C1221" s="6">
        <v>1213</v>
      </c>
      <c r="D1221" s="6">
        <v>191</v>
      </c>
      <c r="E1221" s="27">
        <v>27.02778</v>
      </c>
      <c r="F1221" s="23">
        <v>0.2</v>
      </c>
      <c r="G1221" s="31">
        <v>-0.01</v>
      </c>
      <c r="H1221" s="31">
        <v>-0.05</v>
      </c>
      <c r="I1221" s="29">
        <v>8766.01</v>
      </c>
      <c r="J1221" s="37">
        <f t="shared" si="245"/>
        <v>1.7886326001862498</v>
      </c>
      <c r="K1221" s="37">
        <f t="shared" si="246"/>
        <v>28649.446800000002</v>
      </c>
      <c r="L1221" t="s">
        <v>56</v>
      </c>
      <c r="M1221" s="18">
        <f t="shared" si="236"/>
        <v>-13.572800000000001</v>
      </c>
      <c r="N1221">
        <f t="shared" si="237"/>
        <v>-21.2</v>
      </c>
      <c r="O1221">
        <f t="shared" si="234"/>
        <v>366845.35516199999</v>
      </c>
      <c r="P1221">
        <f t="shared" si="235"/>
        <v>366845.35516199999</v>
      </c>
      <c r="Q1221">
        <f t="shared" si="238"/>
        <v>733690.71032399999</v>
      </c>
      <c r="R1221">
        <f t="shared" si="239"/>
        <v>4774085.0990891997</v>
      </c>
      <c r="S1221">
        <f t="shared" si="240"/>
        <v>134495555.11365202</v>
      </c>
      <c r="T1221">
        <f t="shared" si="241"/>
        <v>9915015.5533403996</v>
      </c>
      <c r="U1221" s="39">
        <f>(T1221+T1222)</f>
        <v>19830031.106680799</v>
      </c>
      <c r="V1221" s="39">
        <f t="shared" si="242"/>
        <v>-1344955.5511365202</v>
      </c>
      <c r="W1221" s="39">
        <f t="shared" si="243"/>
        <v>-7336907.1032399992</v>
      </c>
      <c r="X1221" s="39">
        <f t="shared" si="244"/>
        <v>73369.071032399996</v>
      </c>
    </row>
    <row r="1222" spans="2:24" x14ac:dyDescent="0.25">
      <c r="B1222" s="6" t="s">
        <v>58</v>
      </c>
      <c r="C1222" s="6">
        <v>1214</v>
      </c>
      <c r="D1222" s="6">
        <v>192</v>
      </c>
      <c r="E1222" s="27">
        <v>27.02778</v>
      </c>
      <c r="F1222" s="23">
        <v>0.2</v>
      </c>
      <c r="G1222" s="31">
        <v>0</v>
      </c>
      <c r="H1222" s="31">
        <v>0</v>
      </c>
      <c r="I1222" s="29">
        <v>8766.01</v>
      </c>
      <c r="J1222" s="37">
        <f t="shared" si="245"/>
        <v>1.7886326001862498</v>
      </c>
      <c r="K1222" s="37">
        <f t="shared" si="246"/>
        <v>28649.446800000002</v>
      </c>
      <c r="L1222" t="s">
        <v>56</v>
      </c>
      <c r="M1222" s="18">
        <f t="shared" si="236"/>
        <v>0</v>
      </c>
      <c r="N1222">
        <f t="shared" si="237"/>
        <v>0</v>
      </c>
      <c r="O1222">
        <f t="shared" si="234"/>
        <v>366845.35516199999</v>
      </c>
      <c r="P1222">
        <f t="shared" si="235"/>
        <v>366845.35516199999</v>
      </c>
      <c r="Q1222">
        <f t="shared" si="238"/>
        <v>733690.71032399999</v>
      </c>
      <c r="R1222">
        <f t="shared" si="239"/>
        <v>4799560.6747784251</v>
      </c>
      <c r="S1222">
        <f t="shared" si="240"/>
        <v>135622688.0674729</v>
      </c>
      <c r="T1222">
        <f t="shared" si="241"/>
        <v>9915015.5533403996</v>
      </c>
      <c r="U1222" s="39">
        <f>(T1222+T1223)</f>
        <v>19830031.106680799</v>
      </c>
      <c r="V1222" s="39">
        <f t="shared" si="242"/>
        <v>0</v>
      </c>
      <c r="W1222" s="39" t="e">
        <f t="shared" si="243"/>
        <v>#DIV/0!</v>
      </c>
      <c r="X1222" s="39">
        <f t="shared" si="244"/>
        <v>73369.071032399996</v>
      </c>
    </row>
    <row r="1223" spans="2:24" x14ac:dyDescent="0.25">
      <c r="B1223" s="6" t="s">
        <v>58</v>
      </c>
      <c r="C1223" s="6">
        <v>1215</v>
      </c>
      <c r="D1223" s="6">
        <v>193</v>
      </c>
      <c r="E1223" s="27">
        <v>27.02778</v>
      </c>
      <c r="F1223" s="23">
        <v>0.2</v>
      </c>
      <c r="G1223" s="31">
        <v>0</v>
      </c>
      <c r="H1223" s="31">
        <v>0</v>
      </c>
      <c r="I1223" s="29">
        <v>8766.01</v>
      </c>
      <c r="J1223" s="37">
        <f t="shared" si="245"/>
        <v>1.7886326001862498</v>
      </c>
      <c r="K1223" s="37">
        <f t="shared" si="246"/>
        <v>28649.446800000002</v>
      </c>
      <c r="L1223" t="s">
        <v>56</v>
      </c>
      <c r="M1223" s="18">
        <f t="shared" si="236"/>
        <v>0</v>
      </c>
      <c r="N1223">
        <f t="shared" si="237"/>
        <v>0</v>
      </c>
      <c r="O1223">
        <f t="shared" si="234"/>
        <v>366845.35516199999</v>
      </c>
      <c r="P1223">
        <f t="shared" si="235"/>
        <v>366845.35516199999</v>
      </c>
      <c r="Q1223">
        <f t="shared" si="238"/>
        <v>733313.65516199998</v>
      </c>
      <c r="R1223">
        <f t="shared" si="239"/>
        <v>4840320.8621904748</v>
      </c>
      <c r="S1223">
        <f t="shared" si="240"/>
        <v>136629509.20145863</v>
      </c>
      <c r="T1223">
        <f t="shared" si="241"/>
        <v>9915015.5533403996</v>
      </c>
      <c r="U1223" s="39">
        <f>(T1223+T1224)</f>
        <v>19809659.653340399</v>
      </c>
      <c r="V1223" s="39">
        <f t="shared" si="242"/>
        <v>0</v>
      </c>
      <c r="W1223" s="39" t="e">
        <f t="shared" si="243"/>
        <v>#DIV/0!</v>
      </c>
      <c r="X1223" s="39">
        <f t="shared" si="244"/>
        <v>73369.071032399996</v>
      </c>
    </row>
    <row r="1224" spans="2:24" x14ac:dyDescent="0.25">
      <c r="B1224" s="6" t="s">
        <v>58</v>
      </c>
      <c r="C1224" s="6">
        <v>1216</v>
      </c>
      <c r="D1224" s="6">
        <v>194</v>
      </c>
      <c r="E1224" s="27">
        <v>27.02778</v>
      </c>
      <c r="F1224" s="23">
        <v>0.2</v>
      </c>
      <c r="G1224" s="31">
        <v>-0.01</v>
      </c>
      <c r="H1224" s="31">
        <v>-0.05</v>
      </c>
      <c r="I1224" s="29">
        <v>8766.01</v>
      </c>
      <c r="J1224" s="37">
        <f t="shared" si="245"/>
        <v>1.7886326001862498</v>
      </c>
      <c r="K1224" s="37">
        <f t="shared" si="246"/>
        <v>28649.446800000002</v>
      </c>
      <c r="L1224" t="s">
        <v>56</v>
      </c>
      <c r="M1224" s="18">
        <f t="shared" si="236"/>
        <v>-13.572800000000001</v>
      </c>
      <c r="N1224">
        <f t="shared" si="237"/>
        <v>-21.2</v>
      </c>
      <c r="O1224">
        <f t="shared" si="234"/>
        <v>366468.3</v>
      </c>
      <c r="P1224">
        <f t="shared" si="235"/>
        <v>366468.3</v>
      </c>
      <c r="Q1224">
        <f t="shared" si="238"/>
        <v>732559.54483799997</v>
      </c>
      <c r="R1224">
        <f t="shared" si="239"/>
        <v>4876064.1214064993</v>
      </c>
      <c r="S1224">
        <f t="shared" si="240"/>
        <v>137218060.11308086</v>
      </c>
      <c r="T1224">
        <f t="shared" si="241"/>
        <v>9894644.0999999996</v>
      </c>
      <c r="U1224" s="39">
        <f>(T1224+T1225)</f>
        <v>19768937.695844397</v>
      </c>
      <c r="V1224" s="39">
        <f t="shared" si="242"/>
        <v>-1372180.6011308087</v>
      </c>
      <c r="W1224" s="39">
        <f t="shared" si="243"/>
        <v>-7329365.9999999991</v>
      </c>
      <c r="X1224" s="39">
        <f t="shared" si="244"/>
        <v>73293.66</v>
      </c>
    </row>
    <row r="1225" spans="2:24" x14ac:dyDescent="0.25">
      <c r="B1225" s="6" t="s">
        <v>58</v>
      </c>
      <c r="C1225" s="6">
        <v>1217</v>
      </c>
      <c r="D1225" s="6">
        <v>195</v>
      </c>
      <c r="E1225" s="27">
        <v>27</v>
      </c>
      <c r="F1225" s="23">
        <v>0.2</v>
      </c>
      <c r="G1225" s="31">
        <v>-0.03</v>
      </c>
      <c r="H1225" s="31">
        <v>-0.1</v>
      </c>
      <c r="I1225" s="29">
        <v>8748</v>
      </c>
      <c r="J1225" s="37">
        <f t="shared" si="245"/>
        <v>1.7867941875</v>
      </c>
      <c r="K1225" s="37">
        <f t="shared" si="246"/>
        <v>28620</v>
      </c>
      <c r="L1225" t="s">
        <v>56</v>
      </c>
      <c r="M1225" s="18">
        <f t="shared" si="236"/>
        <v>-40.718399999999995</v>
      </c>
      <c r="N1225">
        <f t="shared" si="237"/>
        <v>-63.599999999999994</v>
      </c>
      <c r="O1225">
        <f t="shared" si="234"/>
        <v>366091.24483799998</v>
      </c>
      <c r="P1225">
        <f t="shared" si="235"/>
        <v>366091.24483799998</v>
      </c>
      <c r="Q1225">
        <f t="shared" si="238"/>
        <v>731805.43451399996</v>
      </c>
      <c r="R1225">
        <f t="shared" si="239"/>
        <v>4901555.4070990505</v>
      </c>
      <c r="S1225">
        <f t="shared" si="240"/>
        <v>137519222.3659009</v>
      </c>
      <c r="T1225">
        <f t="shared" si="241"/>
        <v>9874293.5958443992</v>
      </c>
      <c r="U1225" s="39">
        <f>(T1225+T1226)</f>
        <v>19728257.636717997</v>
      </c>
      <c r="V1225" s="39">
        <f t="shared" si="242"/>
        <v>-4125576.6709770272</v>
      </c>
      <c r="W1225" s="39">
        <f t="shared" si="243"/>
        <v>-3660912.4483799995</v>
      </c>
      <c r="X1225" s="39">
        <f t="shared" si="244"/>
        <v>73218.248967599997</v>
      </c>
    </row>
    <row r="1226" spans="2:24" x14ac:dyDescent="0.25">
      <c r="B1226" s="6" t="s">
        <v>58</v>
      </c>
      <c r="C1226" s="6">
        <v>1218</v>
      </c>
      <c r="D1226" s="6">
        <v>196</v>
      </c>
      <c r="E1226" s="27">
        <v>26.97222</v>
      </c>
      <c r="F1226" s="23">
        <v>0.2</v>
      </c>
      <c r="G1226" s="31">
        <v>-0.03</v>
      </c>
      <c r="H1226" s="31">
        <v>-0.1</v>
      </c>
      <c r="I1226" s="29">
        <v>8730.01</v>
      </c>
      <c r="J1226" s="37">
        <f t="shared" si="245"/>
        <v>1.7849557748137499</v>
      </c>
      <c r="K1226" s="37">
        <f t="shared" si="246"/>
        <v>28590.553199999998</v>
      </c>
      <c r="L1226" t="s">
        <v>56</v>
      </c>
      <c r="M1226" s="18">
        <f t="shared" si="236"/>
        <v>-40.718399999999995</v>
      </c>
      <c r="N1226">
        <f t="shared" si="237"/>
        <v>-63.599999999999994</v>
      </c>
      <c r="O1226">
        <f t="shared" si="234"/>
        <v>365714.18967599998</v>
      </c>
      <c r="P1226">
        <f t="shared" si="235"/>
        <v>365714.18967599998</v>
      </c>
      <c r="Q1226">
        <f t="shared" si="238"/>
        <v>731051.45991900004</v>
      </c>
      <c r="R1226">
        <f t="shared" si="239"/>
        <v>4916824.3088185498</v>
      </c>
      <c r="S1226">
        <f t="shared" si="240"/>
        <v>137534773.44884917</v>
      </c>
      <c r="T1226">
        <f t="shared" si="241"/>
        <v>9853964.0408736002</v>
      </c>
      <c r="U1226" s="39">
        <f>(T1226+T1227)</f>
        <v>19687626.782705251</v>
      </c>
      <c r="V1226" s="39">
        <f t="shared" si="242"/>
        <v>-4126043.2034654748</v>
      </c>
      <c r="W1226" s="39">
        <f t="shared" si="243"/>
        <v>-3657141.8967599995</v>
      </c>
      <c r="X1226" s="39">
        <f t="shared" si="244"/>
        <v>73142.837935200005</v>
      </c>
    </row>
    <row r="1227" spans="2:24" x14ac:dyDescent="0.25">
      <c r="B1227" s="6" t="s">
        <v>58</v>
      </c>
      <c r="C1227" s="6">
        <v>1219</v>
      </c>
      <c r="D1227" s="6">
        <v>197</v>
      </c>
      <c r="E1227" s="27">
        <v>26.94444</v>
      </c>
      <c r="F1227" s="23">
        <v>0.2</v>
      </c>
      <c r="G1227" s="31">
        <v>-0.03</v>
      </c>
      <c r="H1227" s="31">
        <v>-0.1</v>
      </c>
      <c r="I1227" s="29">
        <v>8712.0400000000009</v>
      </c>
      <c r="J1227" s="37">
        <f t="shared" si="245"/>
        <v>1.7831173621274998</v>
      </c>
      <c r="K1227" s="37">
        <f t="shared" si="246"/>
        <v>28561.106400000001</v>
      </c>
      <c r="L1227" t="s">
        <v>56</v>
      </c>
      <c r="M1227" s="18">
        <f t="shared" si="236"/>
        <v>-40.718399999999995</v>
      </c>
      <c r="N1227">
        <f t="shared" si="237"/>
        <v>-63.599999999999994</v>
      </c>
      <c r="O1227">
        <f t="shared" si="234"/>
        <v>365337.27024300001</v>
      </c>
      <c r="P1227">
        <f t="shared" si="235"/>
        <v>365337.27024300001</v>
      </c>
      <c r="Q1227">
        <f t="shared" si="238"/>
        <v>729920.430162</v>
      </c>
      <c r="R1227">
        <f t="shared" si="239"/>
        <v>4921904.0789131494</v>
      </c>
      <c r="S1227">
        <f t="shared" si="240"/>
        <v>137266018.58638495</v>
      </c>
      <c r="T1227">
        <f t="shared" si="241"/>
        <v>9833662.741831651</v>
      </c>
      <c r="U1227" s="39">
        <f>(T1227+T1228)</f>
        <v>19626771.104563501</v>
      </c>
      <c r="V1227" s="39">
        <f t="shared" si="242"/>
        <v>-4117980.5575915482</v>
      </c>
      <c r="W1227" s="39">
        <f t="shared" si="243"/>
        <v>-3653372.7024300001</v>
      </c>
      <c r="X1227" s="39">
        <f t="shared" si="244"/>
        <v>73067.454048600004</v>
      </c>
    </row>
    <row r="1228" spans="2:24" x14ac:dyDescent="0.25">
      <c r="B1228" s="6" t="s">
        <v>58</v>
      </c>
      <c r="C1228" s="6">
        <v>1220</v>
      </c>
      <c r="D1228" s="6">
        <v>198</v>
      </c>
      <c r="E1228" s="27">
        <v>26.91667</v>
      </c>
      <c r="F1228" s="23">
        <v>0.2</v>
      </c>
      <c r="G1228" s="31">
        <v>-0.04</v>
      </c>
      <c r="H1228" s="31">
        <v>-0.15</v>
      </c>
      <c r="I1228" s="29">
        <v>8694.08</v>
      </c>
      <c r="J1228" s="37">
        <f t="shared" si="245"/>
        <v>1.7812796112168749</v>
      </c>
      <c r="K1228" s="37">
        <f t="shared" si="246"/>
        <v>28531.6702</v>
      </c>
      <c r="L1228" t="s">
        <v>56</v>
      </c>
      <c r="M1228" s="18">
        <f t="shared" si="236"/>
        <v>-54.291200000000003</v>
      </c>
      <c r="N1228">
        <f t="shared" si="237"/>
        <v>-84.8</v>
      </c>
      <c r="O1228">
        <f t="shared" si="234"/>
        <v>364583.159919</v>
      </c>
      <c r="P1228">
        <f t="shared" si="235"/>
        <v>364583.159919</v>
      </c>
      <c r="Q1228">
        <f t="shared" si="238"/>
        <v>728035.29008099996</v>
      </c>
      <c r="R1228">
        <f t="shared" si="239"/>
        <v>4916808.5988152251</v>
      </c>
      <c r="S1228">
        <f t="shared" si="240"/>
        <v>136713631.84702852</v>
      </c>
      <c r="T1228">
        <f t="shared" si="241"/>
        <v>9793108.3627318498</v>
      </c>
      <c r="U1228" s="39">
        <f>(T1228+T1229)</f>
        <v>19525549.544741251</v>
      </c>
      <c r="V1228" s="39">
        <f t="shared" si="242"/>
        <v>-5468545.2738811411</v>
      </c>
      <c r="W1228" s="39">
        <f t="shared" si="243"/>
        <v>-2430554.39946</v>
      </c>
      <c r="X1228" s="39">
        <f t="shared" si="244"/>
        <v>72916.631983800005</v>
      </c>
    </row>
    <row r="1229" spans="2:24" x14ac:dyDescent="0.25">
      <c r="B1229" s="6" t="s">
        <v>58</v>
      </c>
      <c r="C1229" s="6">
        <v>1221</v>
      </c>
      <c r="D1229" s="6">
        <v>199</v>
      </c>
      <c r="E1229" s="27">
        <v>26.86111</v>
      </c>
      <c r="F1229" s="23">
        <v>0.2</v>
      </c>
      <c r="G1229" s="31">
        <v>-7.0000000000000007E-2</v>
      </c>
      <c r="H1229" s="31">
        <v>-0.25</v>
      </c>
      <c r="I1229" s="29">
        <v>8658.23</v>
      </c>
      <c r="J1229" s="37">
        <f t="shared" si="245"/>
        <v>1.7776027858443748</v>
      </c>
      <c r="K1229" s="37">
        <f t="shared" si="246"/>
        <v>28472.776600000001</v>
      </c>
      <c r="L1229" t="s">
        <v>56</v>
      </c>
      <c r="M1229" s="18">
        <f t="shared" si="236"/>
        <v>-95.009600000000006</v>
      </c>
      <c r="N1229">
        <f t="shared" si="237"/>
        <v>-148.4</v>
      </c>
      <c r="O1229">
        <f t="shared" si="234"/>
        <v>363452.13016200002</v>
      </c>
      <c r="P1229">
        <f t="shared" si="235"/>
        <v>363452.13016200002</v>
      </c>
      <c r="Q1229">
        <f t="shared" si="238"/>
        <v>725773.09483800002</v>
      </c>
      <c r="R1229">
        <f t="shared" si="239"/>
        <v>4906603.7571869995</v>
      </c>
      <c r="S1229">
        <f t="shared" si="240"/>
        <v>136020406.23571172</v>
      </c>
      <c r="T1229">
        <f t="shared" si="241"/>
        <v>9732441.1820094008</v>
      </c>
      <c r="U1229" s="39">
        <f>(T1229+T1230)</f>
        <v>19404396.434295002</v>
      </c>
      <c r="V1229" s="39">
        <f t="shared" si="242"/>
        <v>-9521428.436499821</v>
      </c>
      <c r="W1229" s="39">
        <f t="shared" si="243"/>
        <v>-1453808.5206480001</v>
      </c>
      <c r="X1229" s="39">
        <f t="shared" si="244"/>
        <v>72690.426032400006</v>
      </c>
    </row>
    <row r="1230" spans="2:24" x14ac:dyDescent="0.25">
      <c r="B1230" s="6" t="s">
        <v>58</v>
      </c>
      <c r="C1230" s="6">
        <v>1222</v>
      </c>
      <c r="D1230" s="6">
        <v>200</v>
      </c>
      <c r="E1230" s="27">
        <v>26.77778</v>
      </c>
      <c r="F1230" s="23">
        <v>0.2</v>
      </c>
      <c r="G1230" s="31">
        <v>-0.08</v>
      </c>
      <c r="H1230" s="31">
        <v>-0.3</v>
      </c>
      <c r="I1230" s="29">
        <v>8604.59</v>
      </c>
      <c r="J1230" s="37">
        <f t="shared" si="245"/>
        <v>1.7720882095612498</v>
      </c>
      <c r="K1230" s="37">
        <f t="shared" si="246"/>
        <v>28384.446800000002</v>
      </c>
      <c r="L1230" t="s">
        <v>56</v>
      </c>
      <c r="M1230" s="18">
        <f t="shared" si="236"/>
        <v>-108.58240000000001</v>
      </c>
      <c r="N1230">
        <f t="shared" si="237"/>
        <v>-169.6</v>
      </c>
      <c r="O1230">
        <f t="shared" si="234"/>
        <v>362320.964676</v>
      </c>
      <c r="P1230">
        <f t="shared" si="235"/>
        <v>362320.964676</v>
      </c>
      <c r="Q1230">
        <f t="shared" si="238"/>
        <v>723133.84443300008</v>
      </c>
      <c r="R1230">
        <f t="shared" si="239"/>
        <v>4896365.6613253495</v>
      </c>
      <c r="S1230">
        <f t="shared" si="240"/>
        <v>135191854.11902925</v>
      </c>
      <c r="T1230">
        <f t="shared" si="241"/>
        <v>9671955.2522856016</v>
      </c>
      <c r="U1230" s="39">
        <f>(T1230+T1231)</f>
        <v>19263563.103116252</v>
      </c>
      <c r="V1230" s="39">
        <f t="shared" si="242"/>
        <v>-10815348.32952234</v>
      </c>
      <c r="W1230" s="39">
        <f t="shared" si="243"/>
        <v>-1207736.54892</v>
      </c>
      <c r="X1230" s="39">
        <f t="shared" si="244"/>
        <v>72464.192935200001</v>
      </c>
    </row>
    <row r="1231" spans="2:24" x14ac:dyDescent="0.25">
      <c r="B1231" s="6" t="s">
        <v>58</v>
      </c>
      <c r="C1231" s="6">
        <v>1223</v>
      </c>
      <c r="D1231" s="6">
        <v>201</v>
      </c>
      <c r="E1231" s="27">
        <v>26.69444</v>
      </c>
      <c r="F1231" s="23">
        <v>0.2</v>
      </c>
      <c r="G1231" s="31">
        <v>-0.1</v>
      </c>
      <c r="H1231" s="31">
        <v>-0.35</v>
      </c>
      <c r="I1231" s="29">
        <v>8551.1200000000008</v>
      </c>
      <c r="J1231" s="37">
        <f t="shared" si="245"/>
        <v>1.7665729715024998</v>
      </c>
      <c r="K1231" s="37">
        <f t="shared" si="246"/>
        <v>28296.106400000001</v>
      </c>
      <c r="L1231" t="s">
        <v>56</v>
      </c>
      <c r="M1231" s="18">
        <f t="shared" si="236"/>
        <v>-135.72800000000001</v>
      </c>
      <c r="N1231">
        <f t="shared" si="237"/>
        <v>-212</v>
      </c>
      <c r="O1231">
        <f t="shared" si="234"/>
        <v>360812.87975700002</v>
      </c>
      <c r="P1231">
        <f t="shared" si="235"/>
        <v>360812.87975700002</v>
      </c>
      <c r="Q1231">
        <f t="shared" si="238"/>
        <v>720871.784919</v>
      </c>
      <c r="R1231">
        <f t="shared" si="239"/>
        <v>4880997.2585191494</v>
      </c>
      <c r="S1231">
        <f t="shared" si="240"/>
        <v>134363018.71311828</v>
      </c>
      <c r="T1231">
        <f t="shared" si="241"/>
        <v>9591607.8508306518</v>
      </c>
      <c r="U1231" s="39">
        <f>(T1231+T1232)</f>
        <v>19143171.274009049</v>
      </c>
      <c r="V1231" s="39">
        <f t="shared" si="242"/>
        <v>-13436301.871311828</v>
      </c>
      <c r="W1231" s="39">
        <f t="shared" si="243"/>
        <v>-1030893.9421628573</v>
      </c>
      <c r="X1231" s="39">
        <f t="shared" si="244"/>
        <v>72162.575951400009</v>
      </c>
    </row>
    <row r="1232" spans="2:24" x14ac:dyDescent="0.25">
      <c r="B1232" s="6" t="s">
        <v>58</v>
      </c>
      <c r="C1232" s="6">
        <v>1224</v>
      </c>
      <c r="D1232" s="6">
        <v>202</v>
      </c>
      <c r="E1232" s="27">
        <v>26.58333</v>
      </c>
      <c r="F1232" s="23">
        <v>0.2</v>
      </c>
      <c r="G1232" s="31">
        <v>-0.08</v>
      </c>
      <c r="H1232" s="31">
        <v>-0.3</v>
      </c>
      <c r="I1232" s="29">
        <v>8480.08</v>
      </c>
      <c r="J1232" s="37">
        <f t="shared" si="245"/>
        <v>1.7592199825331249</v>
      </c>
      <c r="K1232" s="37">
        <f t="shared" si="246"/>
        <v>28178.3298</v>
      </c>
      <c r="L1232" t="s">
        <v>56</v>
      </c>
      <c r="M1232" s="18">
        <f t="shared" si="236"/>
        <v>-108.58240000000001</v>
      </c>
      <c r="N1232">
        <f t="shared" si="237"/>
        <v>-169.6</v>
      </c>
      <c r="O1232">
        <f t="shared" si="234"/>
        <v>360058.90516199998</v>
      </c>
      <c r="P1232">
        <f t="shared" si="235"/>
        <v>360058.90516199998</v>
      </c>
      <c r="Q1232">
        <f t="shared" si="238"/>
        <v>719363.7</v>
      </c>
      <c r="R1232">
        <f t="shared" si="239"/>
        <v>4870797.6560724005</v>
      </c>
      <c r="S1232">
        <f t="shared" si="240"/>
        <v>133811624.78310531</v>
      </c>
      <c r="T1232">
        <f t="shared" si="241"/>
        <v>9551563.423178399</v>
      </c>
      <c r="U1232" s="39">
        <f>(T1232+T1233)</f>
        <v>19063158.999184798</v>
      </c>
      <c r="V1232" s="39">
        <f t="shared" si="242"/>
        <v>-10704929.982648425</v>
      </c>
      <c r="W1232" s="39">
        <f t="shared" si="243"/>
        <v>-1200196.35054</v>
      </c>
      <c r="X1232" s="39">
        <f t="shared" si="244"/>
        <v>72011.781032400002</v>
      </c>
    </row>
    <row r="1233" spans="2:24" x14ac:dyDescent="0.25">
      <c r="B1233" s="6" t="s">
        <v>58</v>
      </c>
      <c r="C1233" s="6">
        <v>1225</v>
      </c>
      <c r="D1233" s="6">
        <v>203</v>
      </c>
      <c r="E1233" s="27">
        <v>26.52778</v>
      </c>
      <c r="F1233" s="23">
        <v>0.2</v>
      </c>
      <c r="G1233" s="31">
        <v>-0.06</v>
      </c>
      <c r="H1233" s="31">
        <v>-0.2</v>
      </c>
      <c r="I1233" s="29">
        <v>8444.68</v>
      </c>
      <c r="J1233" s="37">
        <f t="shared" si="245"/>
        <v>1.7555438189362498</v>
      </c>
      <c r="K1233" s="37">
        <f t="shared" si="246"/>
        <v>28119.446800000002</v>
      </c>
      <c r="L1233" t="s">
        <v>56</v>
      </c>
      <c r="M1233" s="18">
        <f t="shared" si="236"/>
        <v>-81.436799999999991</v>
      </c>
      <c r="N1233">
        <f t="shared" si="237"/>
        <v>-127.19999999999999</v>
      </c>
      <c r="O1233">
        <f t="shared" si="234"/>
        <v>359304.79483799997</v>
      </c>
      <c r="P1233">
        <f t="shared" si="235"/>
        <v>359304.79483799997</v>
      </c>
      <c r="Q1233">
        <f t="shared" si="238"/>
        <v>718232.53451399994</v>
      </c>
      <c r="R1233">
        <f t="shared" si="239"/>
        <v>4860596.2175135994</v>
      </c>
      <c r="S1233">
        <f t="shared" si="240"/>
        <v>133396341.25577894</v>
      </c>
      <c r="T1233">
        <f t="shared" si="241"/>
        <v>9511595.5760063995</v>
      </c>
      <c r="U1233" s="39">
        <f>(T1233+T1234)</f>
        <v>19003238.652203999</v>
      </c>
      <c r="V1233" s="39">
        <f t="shared" si="242"/>
        <v>-8003780.4753467357</v>
      </c>
      <c r="W1233" s="39">
        <f t="shared" si="243"/>
        <v>-1796523.9741899997</v>
      </c>
      <c r="X1233" s="39">
        <f t="shared" si="244"/>
        <v>71860.958967600003</v>
      </c>
    </row>
    <row r="1234" spans="2:24" x14ac:dyDescent="0.25">
      <c r="B1234" s="6" t="s">
        <v>58</v>
      </c>
      <c r="C1234" s="6">
        <v>1226</v>
      </c>
      <c r="D1234" s="6">
        <v>204</v>
      </c>
      <c r="E1234" s="27">
        <v>26.47222</v>
      </c>
      <c r="F1234" s="23">
        <v>0.2</v>
      </c>
      <c r="G1234" s="31">
        <v>-0.04</v>
      </c>
      <c r="H1234" s="31">
        <v>-0.15</v>
      </c>
      <c r="I1234" s="29">
        <v>8409.34</v>
      </c>
      <c r="J1234" s="37">
        <f t="shared" si="245"/>
        <v>1.7518669935637499</v>
      </c>
      <c r="K1234" s="37">
        <f t="shared" si="246"/>
        <v>28060.553199999998</v>
      </c>
      <c r="L1234" t="s">
        <v>56</v>
      </c>
      <c r="M1234" s="18">
        <f t="shared" si="236"/>
        <v>-54.291200000000003</v>
      </c>
      <c r="N1234">
        <f t="shared" si="237"/>
        <v>-84.8</v>
      </c>
      <c r="O1234">
        <f t="shared" si="234"/>
        <v>358927.73967599997</v>
      </c>
      <c r="P1234">
        <f t="shared" si="235"/>
        <v>358927.73967599997</v>
      </c>
      <c r="Q1234">
        <f t="shared" si="238"/>
        <v>717101.5047569999</v>
      </c>
      <c r="R1234">
        <f t="shared" si="239"/>
        <v>4855495.4982341994</v>
      </c>
      <c r="S1234">
        <f t="shared" si="240"/>
        <v>132855070.11917847</v>
      </c>
      <c r="T1234">
        <f t="shared" si="241"/>
        <v>9491643.0761976</v>
      </c>
      <c r="U1234" s="39">
        <f>(T1234+T1235)</f>
        <v>18943451.16380595</v>
      </c>
      <c r="V1234" s="39">
        <f t="shared" si="242"/>
        <v>-5314202.8047671393</v>
      </c>
      <c r="W1234" s="39">
        <f t="shared" si="243"/>
        <v>-2392851.5978399999</v>
      </c>
      <c r="X1234" s="39">
        <f t="shared" si="244"/>
        <v>71785.547935199997</v>
      </c>
    </row>
    <row r="1235" spans="2:24" x14ac:dyDescent="0.25">
      <c r="B1235" s="6" t="s">
        <v>58</v>
      </c>
      <c r="C1235" s="6">
        <v>1227</v>
      </c>
      <c r="D1235" s="6">
        <v>205</v>
      </c>
      <c r="E1235" s="27">
        <v>26.44444</v>
      </c>
      <c r="F1235" s="23">
        <v>0.2</v>
      </c>
      <c r="G1235" s="31">
        <v>-0.04</v>
      </c>
      <c r="H1235" s="31">
        <v>-0.15</v>
      </c>
      <c r="I1235" s="29">
        <v>8391.7000000000007</v>
      </c>
      <c r="J1235" s="37">
        <f t="shared" si="245"/>
        <v>1.7500285808774998</v>
      </c>
      <c r="K1235" s="37">
        <f t="shared" si="246"/>
        <v>28031.106400000001</v>
      </c>
      <c r="L1235" t="s">
        <v>56</v>
      </c>
      <c r="M1235" s="18">
        <f t="shared" si="236"/>
        <v>-54.291200000000003</v>
      </c>
      <c r="N1235">
        <f t="shared" si="237"/>
        <v>-84.8</v>
      </c>
      <c r="O1235">
        <f t="shared" ref="O1235:O1298" si="247">1357.29*10*E1236</f>
        <v>358173.76508099999</v>
      </c>
      <c r="P1235">
        <f t="shared" ref="P1235:P1298" si="248">13572.9*E1236</f>
        <v>358173.76508099999</v>
      </c>
      <c r="Q1235">
        <f t="shared" si="238"/>
        <v>715970.47499999998</v>
      </c>
      <c r="R1235">
        <f t="shared" si="239"/>
        <v>4840320.8621904748</v>
      </c>
      <c r="S1235">
        <f t="shared" si="240"/>
        <v>132436551.54568844</v>
      </c>
      <c r="T1235">
        <f t="shared" si="241"/>
        <v>9451808.0876083504</v>
      </c>
      <c r="U1235" s="39">
        <f>(T1235+T1236)</f>
        <v>18883726.515421201</v>
      </c>
      <c r="V1235" s="39">
        <f t="shared" si="242"/>
        <v>-5297462.0618275376</v>
      </c>
      <c r="W1235" s="39">
        <f t="shared" si="243"/>
        <v>-2387825.10054</v>
      </c>
      <c r="X1235" s="39">
        <f t="shared" si="244"/>
        <v>71634.753016200004</v>
      </c>
    </row>
    <row r="1236" spans="2:24" x14ac:dyDescent="0.25">
      <c r="B1236" s="6" t="s">
        <v>58</v>
      </c>
      <c r="C1236" s="6">
        <v>1228</v>
      </c>
      <c r="D1236" s="6">
        <v>206</v>
      </c>
      <c r="E1236" s="27">
        <v>26.38889</v>
      </c>
      <c r="F1236" s="23">
        <v>0.2</v>
      </c>
      <c r="G1236" s="31">
        <v>-0.04</v>
      </c>
      <c r="H1236" s="31">
        <v>-0.15</v>
      </c>
      <c r="I1236" s="29">
        <v>8356.48</v>
      </c>
      <c r="J1236" s="37">
        <f t="shared" si="245"/>
        <v>1.7463524172806248</v>
      </c>
      <c r="K1236" s="37">
        <f t="shared" si="246"/>
        <v>27972.223399999999</v>
      </c>
      <c r="L1236" t="s">
        <v>56</v>
      </c>
      <c r="M1236" s="18">
        <f t="shared" ref="M1236:M1299" si="249">1357.28*G1236</f>
        <v>-54.291200000000003</v>
      </c>
      <c r="N1236">
        <f t="shared" ref="N1236:N1299" si="250">2120*G1236</f>
        <v>-84.8</v>
      </c>
      <c r="O1236">
        <f t="shared" si="247"/>
        <v>357796.70991899999</v>
      </c>
      <c r="P1236">
        <f t="shared" si="248"/>
        <v>357796.70991899999</v>
      </c>
      <c r="Q1236">
        <f t="shared" ref="Q1236:Q1299" si="251">(P1236+P1237)</f>
        <v>714839.44524300005</v>
      </c>
      <c r="R1236">
        <f t="shared" ref="R1236:R1299" si="252">(0.5*P1221*E1237)-(0.5*P1221*E2909)</f>
        <v>4835225.380207275</v>
      </c>
      <c r="S1236">
        <f t="shared" ref="S1236:S1299" si="253">R1236+R1237*E1237</f>
        <v>132028536.73277256</v>
      </c>
      <c r="T1236">
        <f t="shared" ref="T1236:T1299" si="254">P1236*E1237</f>
        <v>9431918.4278128501</v>
      </c>
      <c r="U1236" s="39">
        <f>(T1236+T1237)</f>
        <v>18824127.524442449</v>
      </c>
      <c r="V1236" s="39">
        <f t="shared" ref="V1236:V1299" si="255">S1236*G1236</f>
        <v>-5281141.4693109021</v>
      </c>
      <c r="W1236" s="39">
        <f t="shared" ref="W1236:W1299" si="256">P1236/H1236</f>
        <v>-2385311.39946</v>
      </c>
      <c r="X1236" s="39">
        <f t="shared" ref="X1236:X1299" si="257">F1237*P1236</f>
        <v>71559.341983799997</v>
      </c>
    </row>
    <row r="1237" spans="2:24" x14ac:dyDescent="0.25">
      <c r="B1237" s="6" t="s">
        <v>58</v>
      </c>
      <c r="C1237" s="6">
        <v>1229</v>
      </c>
      <c r="D1237" s="6">
        <v>207</v>
      </c>
      <c r="E1237" s="27">
        <v>26.36111</v>
      </c>
      <c r="F1237" s="23">
        <v>0.2</v>
      </c>
      <c r="G1237" s="31">
        <v>-0.04</v>
      </c>
      <c r="H1237" s="31">
        <v>-0.15</v>
      </c>
      <c r="I1237" s="29">
        <v>8338.9</v>
      </c>
      <c r="J1237" s="37">
        <f t="shared" ref="J1237:J1300" si="258">0.5*1.225*0.35*0.3087*E1237</f>
        <v>1.7445140045943748</v>
      </c>
      <c r="K1237" s="37">
        <f t="shared" ref="K1237:K1300" si="259">0.5*2120*E1237</f>
        <v>27942.776600000001</v>
      </c>
      <c r="L1237" t="s">
        <v>56</v>
      </c>
      <c r="M1237" s="18">
        <f t="shared" si="249"/>
        <v>-54.291200000000003</v>
      </c>
      <c r="N1237">
        <f t="shared" si="250"/>
        <v>-84.8</v>
      </c>
      <c r="O1237">
        <f t="shared" si="247"/>
        <v>357042.73532400001</v>
      </c>
      <c r="P1237">
        <f t="shared" si="248"/>
        <v>357042.73532400001</v>
      </c>
      <c r="Q1237">
        <f t="shared" si="251"/>
        <v>713331.36032400001</v>
      </c>
      <c r="R1237">
        <f t="shared" si="252"/>
        <v>4825036.2504676506</v>
      </c>
      <c r="S1237">
        <f t="shared" si="253"/>
        <v>131482237.82524347</v>
      </c>
      <c r="T1237">
        <f t="shared" si="254"/>
        <v>9392209.096629601</v>
      </c>
      <c r="U1237" s="39">
        <f>(T1237+T1238)</f>
        <v>18744785.502879601</v>
      </c>
      <c r="V1237" s="39">
        <f t="shared" si="255"/>
        <v>-5259289.5130097391</v>
      </c>
      <c r="W1237" s="39">
        <f t="shared" si="256"/>
        <v>-2380284.9021600001</v>
      </c>
      <c r="X1237" s="39">
        <f t="shared" si="257"/>
        <v>71408.547064800005</v>
      </c>
    </row>
    <row r="1238" spans="2:24" x14ac:dyDescent="0.25">
      <c r="B1238" s="6" t="s">
        <v>58</v>
      </c>
      <c r="C1238" s="6">
        <v>1230</v>
      </c>
      <c r="D1238" s="6">
        <v>208</v>
      </c>
      <c r="E1238" s="27">
        <v>26.30556</v>
      </c>
      <c r="F1238" s="23">
        <v>0.2</v>
      </c>
      <c r="G1238" s="31">
        <v>-0.06</v>
      </c>
      <c r="H1238" s="31">
        <v>-0.2</v>
      </c>
      <c r="I1238" s="29">
        <v>8303.7900000000009</v>
      </c>
      <c r="J1238" s="37">
        <f t="shared" si="258"/>
        <v>1.7408378409974998</v>
      </c>
      <c r="K1238" s="37">
        <f t="shared" si="259"/>
        <v>27883.893599999999</v>
      </c>
      <c r="L1238" t="s">
        <v>56</v>
      </c>
      <c r="M1238" s="18">
        <f t="shared" si="249"/>
        <v>-81.436799999999991</v>
      </c>
      <c r="N1238">
        <f t="shared" si="250"/>
        <v>-127.19999999999999</v>
      </c>
      <c r="O1238">
        <f t="shared" si="247"/>
        <v>356288.625</v>
      </c>
      <c r="P1238">
        <f t="shared" si="248"/>
        <v>356288.625</v>
      </c>
      <c r="Q1238">
        <f t="shared" si="251"/>
        <v>712200.194838</v>
      </c>
      <c r="R1238">
        <f t="shared" si="252"/>
        <v>4814845.2865012502</v>
      </c>
      <c r="S1238">
        <f t="shared" si="253"/>
        <v>130941007.84784248</v>
      </c>
      <c r="T1238">
        <f t="shared" si="254"/>
        <v>9352576.40625</v>
      </c>
      <c r="U1238" s="39">
        <f>(T1238+T1239)</f>
        <v>18685367.891087398</v>
      </c>
      <c r="V1238" s="39">
        <f t="shared" si="255"/>
        <v>-7856460.4708705489</v>
      </c>
      <c r="W1238" s="39">
        <f t="shared" si="256"/>
        <v>-1781443.125</v>
      </c>
      <c r="X1238" s="39">
        <f t="shared" si="257"/>
        <v>71257.725000000006</v>
      </c>
    </row>
    <row r="1239" spans="2:24" x14ac:dyDescent="0.25">
      <c r="B1239" s="6" t="s">
        <v>58</v>
      </c>
      <c r="C1239" s="6">
        <v>1231</v>
      </c>
      <c r="D1239" s="6">
        <v>209</v>
      </c>
      <c r="E1239" s="27">
        <v>26.25</v>
      </c>
      <c r="F1239" s="23">
        <v>0.2</v>
      </c>
      <c r="G1239" s="31">
        <v>-0.04</v>
      </c>
      <c r="H1239" s="31">
        <v>-0.15</v>
      </c>
      <c r="I1239" s="29">
        <v>8268.75</v>
      </c>
      <c r="J1239" s="37">
        <f t="shared" si="258"/>
        <v>1.7371610156249999</v>
      </c>
      <c r="K1239" s="37">
        <f t="shared" si="259"/>
        <v>27825</v>
      </c>
      <c r="L1239" t="s">
        <v>56</v>
      </c>
      <c r="M1239" s="18">
        <f t="shared" si="249"/>
        <v>-54.291200000000003</v>
      </c>
      <c r="N1239">
        <f t="shared" si="250"/>
        <v>-84.8</v>
      </c>
      <c r="O1239">
        <f t="shared" si="247"/>
        <v>355911.569838</v>
      </c>
      <c r="P1239">
        <f t="shared" si="248"/>
        <v>355911.569838</v>
      </c>
      <c r="Q1239">
        <f t="shared" si="251"/>
        <v>711823.13967599999</v>
      </c>
      <c r="R1239">
        <f t="shared" si="252"/>
        <v>4804806.1928129997</v>
      </c>
      <c r="S1239">
        <f t="shared" si="253"/>
        <v>130667858.76439349</v>
      </c>
      <c r="T1239">
        <f t="shared" si="254"/>
        <v>9332791.4848373998</v>
      </c>
      <c r="U1239" s="39">
        <f>(T1239+T1240)</f>
        <v>18665582.9696748</v>
      </c>
      <c r="V1239" s="39">
        <f t="shared" si="255"/>
        <v>-5226714.3505757395</v>
      </c>
      <c r="W1239" s="39">
        <f t="shared" si="256"/>
        <v>-2372743.79892</v>
      </c>
      <c r="X1239" s="39">
        <f t="shared" si="257"/>
        <v>71182.313967599999</v>
      </c>
    </row>
    <row r="1240" spans="2:24" x14ac:dyDescent="0.25">
      <c r="B1240" s="6" t="s">
        <v>58</v>
      </c>
      <c r="C1240" s="6">
        <v>1232</v>
      </c>
      <c r="D1240" s="6">
        <v>210</v>
      </c>
      <c r="E1240" s="27">
        <v>26.22222</v>
      </c>
      <c r="F1240" s="23">
        <v>0.2</v>
      </c>
      <c r="G1240" s="31">
        <v>-0.01</v>
      </c>
      <c r="H1240" s="31">
        <v>-0.05</v>
      </c>
      <c r="I1240" s="29">
        <v>8251.26</v>
      </c>
      <c r="J1240" s="37">
        <f t="shared" si="258"/>
        <v>1.7353226029387498</v>
      </c>
      <c r="K1240" s="37">
        <f t="shared" si="259"/>
        <v>27795.553199999998</v>
      </c>
      <c r="L1240" t="s">
        <v>56</v>
      </c>
      <c r="M1240" s="18">
        <f t="shared" si="249"/>
        <v>-13.572800000000001</v>
      </c>
      <c r="N1240">
        <f t="shared" si="250"/>
        <v>-21.2</v>
      </c>
      <c r="O1240">
        <f t="shared" si="247"/>
        <v>355911.569838</v>
      </c>
      <c r="P1240">
        <f t="shared" si="248"/>
        <v>355911.569838</v>
      </c>
      <c r="Q1240">
        <f t="shared" si="251"/>
        <v>711446.08451399999</v>
      </c>
      <c r="R1240">
        <f t="shared" si="252"/>
        <v>4799862.5811079498</v>
      </c>
      <c r="S1240">
        <f t="shared" si="253"/>
        <v>130400079.82999405</v>
      </c>
      <c r="T1240">
        <f t="shared" si="254"/>
        <v>9332791.4848373998</v>
      </c>
      <c r="U1240" s="39">
        <f>(T1240+T1241)</f>
        <v>18645818.997446999</v>
      </c>
      <c r="V1240" s="39">
        <f t="shared" si="255"/>
        <v>-1304000.7982999405</v>
      </c>
      <c r="W1240" s="39">
        <f t="shared" si="256"/>
        <v>-7118231.3967599999</v>
      </c>
      <c r="X1240" s="39">
        <f t="shared" si="257"/>
        <v>71182.313967599999</v>
      </c>
    </row>
    <row r="1241" spans="2:24" x14ac:dyDescent="0.25">
      <c r="B1241" s="6" t="s">
        <v>58</v>
      </c>
      <c r="C1241" s="6">
        <v>1233</v>
      </c>
      <c r="D1241" s="6">
        <v>211</v>
      </c>
      <c r="E1241" s="27">
        <v>26.22222</v>
      </c>
      <c r="F1241" s="23">
        <v>0.2</v>
      </c>
      <c r="G1241" s="31">
        <v>-0.01</v>
      </c>
      <c r="H1241" s="31">
        <v>-0.05</v>
      </c>
      <c r="I1241" s="29">
        <v>8251.26</v>
      </c>
      <c r="J1241" s="37">
        <f t="shared" si="258"/>
        <v>1.7353226029387498</v>
      </c>
      <c r="K1241" s="37">
        <f t="shared" si="259"/>
        <v>27795.553199999998</v>
      </c>
      <c r="L1241" t="s">
        <v>56</v>
      </c>
      <c r="M1241" s="18">
        <f t="shared" si="249"/>
        <v>-13.572800000000001</v>
      </c>
      <c r="N1241">
        <f t="shared" si="250"/>
        <v>-21.2</v>
      </c>
      <c r="O1241">
        <f t="shared" si="247"/>
        <v>355534.51467599999</v>
      </c>
      <c r="P1241">
        <f t="shared" si="248"/>
        <v>355534.51467599999</v>
      </c>
      <c r="Q1241">
        <f t="shared" si="251"/>
        <v>711069.02935199998</v>
      </c>
      <c r="R1241">
        <f t="shared" si="252"/>
        <v>4789839.1993083004</v>
      </c>
      <c r="S1241">
        <f t="shared" si="253"/>
        <v>130127683.32822506</v>
      </c>
      <c r="T1241">
        <f t="shared" si="254"/>
        <v>9313027.512609601</v>
      </c>
      <c r="U1241" s="39">
        <f>(T1241+T1242)</f>
        <v>18626055.025219202</v>
      </c>
      <c r="V1241" s="39">
        <f t="shared" si="255"/>
        <v>-1301276.8332822507</v>
      </c>
      <c r="W1241" s="39">
        <f t="shared" si="256"/>
        <v>-7110690.2935199998</v>
      </c>
      <c r="X1241" s="39">
        <f t="shared" si="257"/>
        <v>71106.902935200007</v>
      </c>
    </row>
    <row r="1242" spans="2:24" x14ac:dyDescent="0.25">
      <c r="B1242" s="6" t="s">
        <v>58</v>
      </c>
      <c r="C1242" s="6">
        <v>1234</v>
      </c>
      <c r="D1242" s="6">
        <v>212</v>
      </c>
      <c r="E1242" s="27">
        <v>26.19444</v>
      </c>
      <c r="F1242" s="23">
        <v>0.2</v>
      </c>
      <c r="G1242" s="31">
        <v>-0.01</v>
      </c>
      <c r="H1242" s="31">
        <v>-0.05</v>
      </c>
      <c r="I1242" s="29">
        <v>8233.7900000000009</v>
      </c>
      <c r="J1242" s="37">
        <f t="shared" si="258"/>
        <v>1.7334841902524998</v>
      </c>
      <c r="K1242" s="37">
        <f t="shared" si="259"/>
        <v>27766.106400000001</v>
      </c>
      <c r="L1242" t="s">
        <v>56</v>
      </c>
      <c r="M1242" s="18">
        <f t="shared" si="249"/>
        <v>-13.572800000000001</v>
      </c>
      <c r="N1242">
        <f t="shared" si="250"/>
        <v>-21.2</v>
      </c>
      <c r="O1242">
        <f t="shared" si="247"/>
        <v>355534.51467599999</v>
      </c>
      <c r="P1242">
        <f t="shared" si="248"/>
        <v>355534.51467599999</v>
      </c>
      <c r="Q1242">
        <f t="shared" si="251"/>
        <v>710315.05475699995</v>
      </c>
      <c r="R1242">
        <f t="shared" si="252"/>
        <v>4784902.6025720248</v>
      </c>
      <c r="S1242">
        <f t="shared" si="253"/>
        <v>129598778.14101243</v>
      </c>
      <c r="T1242">
        <f t="shared" si="254"/>
        <v>9313027.512609601</v>
      </c>
      <c r="U1242" s="39">
        <f>(T1242+T1243)</f>
        <v>18586597.02392745</v>
      </c>
      <c r="V1242" s="39">
        <f t="shared" si="255"/>
        <v>-1295987.7814101244</v>
      </c>
      <c r="W1242" s="39">
        <f t="shared" si="256"/>
        <v>-7110690.2935199998</v>
      </c>
      <c r="X1242" s="39">
        <f t="shared" si="257"/>
        <v>71106.902935200007</v>
      </c>
    </row>
    <row r="1243" spans="2:24" x14ac:dyDescent="0.25">
      <c r="B1243" s="6" t="s">
        <v>58</v>
      </c>
      <c r="C1243" s="6">
        <v>1235</v>
      </c>
      <c r="D1243" s="6">
        <v>213</v>
      </c>
      <c r="E1243" s="27">
        <v>26.19444</v>
      </c>
      <c r="F1243" s="23">
        <v>0.2</v>
      </c>
      <c r="G1243" s="31">
        <v>-0.03</v>
      </c>
      <c r="H1243" s="31">
        <v>-0.1</v>
      </c>
      <c r="I1243" s="29">
        <v>8233.7900000000009</v>
      </c>
      <c r="J1243" s="37">
        <f t="shared" si="258"/>
        <v>1.7334841902524998</v>
      </c>
      <c r="K1243" s="37">
        <f t="shared" si="259"/>
        <v>27766.106400000001</v>
      </c>
      <c r="L1243" t="s">
        <v>56</v>
      </c>
      <c r="M1243" s="18">
        <f t="shared" si="249"/>
        <v>-40.718399999999995</v>
      </c>
      <c r="N1243">
        <f t="shared" si="250"/>
        <v>-63.599999999999994</v>
      </c>
      <c r="O1243">
        <f t="shared" si="247"/>
        <v>354780.54008100001</v>
      </c>
      <c r="P1243">
        <f t="shared" si="248"/>
        <v>354780.54008100001</v>
      </c>
      <c r="Q1243">
        <f t="shared" si="251"/>
        <v>708806.96983800002</v>
      </c>
      <c r="R1243">
        <f t="shared" si="252"/>
        <v>4764899.5564875752</v>
      </c>
      <c r="S1243">
        <f t="shared" si="253"/>
        <v>128663785.11561519</v>
      </c>
      <c r="T1243">
        <f t="shared" si="254"/>
        <v>9273569.511317851</v>
      </c>
      <c r="U1243" s="39">
        <f>(T1243+T1244)</f>
        <v>18507757.7073915</v>
      </c>
      <c r="V1243" s="39">
        <f t="shared" si="255"/>
        <v>-3859913.5534684556</v>
      </c>
      <c r="W1243" s="39">
        <f t="shared" si="256"/>
        <v>-3547805.40081</v>
      </c>
      <c r="X1243" s="39">
        <f t="shared" si="257"/>
        <v>70956.1080162</v>
      </c>
    </row>
    <row r="1244" spans="2:24" x14ac:dyDescent="0.25">
      <c r="B1244" s="6" t="s">
        <v>58</v>
      </c>
      <c r="C1244" s="6">
        <v>1236</v>
      </c>
      <c r="D1244" s="6">
        <v>214</v>
      </c>
      <c r="E1244" s="27">
        <v>26.13889</v>
      </c>
      <c r="F1244" s="23">
        <v>0.2</v>
      </c>
      <c r="G1244" s="31">
        <v>-0.06</v>
      </c>
      <c r="H1244" s="31">
        <v>-0.2</v>
      </c>
      <c r="I1244" s="29">
        <v>8198.9</v>
      </c>
      <c r="J1244" s="37">
        <f t="shared" si="258"/>
        <v>1.7298080266556248</v>
      </c>
      <c r="K1244" s="37">
        <f t="shared" si="259"/>
        <v>27707.223399999999</v>
      </c>
      <c r="L1244" t="s">
        <v>56</v>
      </c>
      <c r="M1244" s="18">
        <f t="shared" si="249"/>
        <v>-81.436799999999991</v>
      </c>
      <c r="N1244">
        <f t="shared" si="250"/>
        <v>-127.19999999999999</v>
      </c>
      <c r="O1244">
        <f t="shared" si="247"/>
        <v>354026.42975700001</v>
      </c>
      <c r="P1244">
        <f t="shared" si="248"/>
        <v>354026.42975700001</v>
      </c>
      <c r="Q1244">
        <f t="shared" si="251"/>
        <v>706167.71943300008</v>
      </c>
      <c r="R1244">
        <f t="shared" si="252"/>
        <v>4740020.9251092002</v>
      </c>
      <c r="S1244">
        <f t="shared" si="253"/>
        <v>127334469.73757258</v>
      </c>
      <c r="T1244">
        <f t="shared" si="254"/>
        <v>9234188.1960736513</v>
      </c>
      <c r="U1244" s="39">
        <f>(T1244+T1245)</f>
        <v>18370296.757595256</v>
      </c>
      <c r="V1244" s="39">
        <f t="shared" si="255"/>
        <v>-7640068.1842543548</v>
      </c>
      <c r="W1244" s="39">
        <f t="shared" si="256"/>
        <v>-1770132.148785</v>
      </c>
      <c r="X1244" s="39">
        <f t="shared" si="257"/>
        <v>70805.285951400001</v>
      </c>
    </row>
    <row r="1245" spans="2:24" x14ac:dyDescent="0.25">
      <c r="B1245" s="6" t="s">
        <v>58</v>
      </c>
      <c r="C1245" s="6">
        <v>1237</v>
      </c>
      <c r="D1245" s="6">
        <v>215</v>
      </c>
      <c r="E1245" s="27">
        <v>26.08333</v>
      </c>
      <c r="F1245" s="23">
        <v>0.2</v>
      </c>
      <c r="G1245" s="31">
        <v>-0.1</v>
      </c>
      <c r="H1245" s="31">
        <v>-0.35</v>
      </c>
      <c r="I1245" s="29">
        <v>8164.08</v>
      </c>
      <c r="J1245" s="37">
        <f t="shared" si="258"/>
        <v>1.7261312012831249</v>
      </c>
      <c r="K1245" s="37">
        <f t="shared" si="259"/>
        <v>27648.3298</v>
      </c>
      <c r="L1245" t="s">
        <v>56</v>
      </c>
      <c r="M1245" s="18">
        <f t="shared" si="249"/>
        <v>-135.72800000000001</v>
      </c>
      <c r="N1245">
        <f t="shared" si="250"/>
        <v>-212</v>
      </c>
      <c r="O1245">
        <f t="shared" si="247"/>
        <v>352141.28967600001</v>
      </c>
      <c r="P1245">
        <f t="shared" si="248"/>
        <v>352141.28967600001</v>
      </c>
      <c r="Q1245">
        <f t="shared" si="251"/>
        <v>702020.51983799995</v>
      </c>
      <c r="R1245">
        <f t="shared" si="252"/>
        <v>4700107.2643893007</v>
      </c>
      <c r="S1245">
        <f t="shared" si="253"/>
        <v>125354142.19555315</v>
      </c>
      <c r="T1245">
        <f t="shared" si="254"/>
        <v>9136108.5615216028</v>
      </c>
      <c r="U1245" s="39">
        <f>(T1245+T1246)</f>
        <v>18155218.383207001</v>
      </c>
      <c r="V1245" s="39">
        <f t="shared" si="255"/>
        <v>-12535414.219555316</v>
      </c>
      <c r="W1245" s="39">
        <f t="shared" si="256"/>
        <v>-1006117.9705028572</v>
      </c>
      <c r="X1245" s="39">
        <f t="shared" si="257"/>
        <v>70428.257935200003</v>
      </c>
    </row>
    <row r="1246" spans="2:24" x14ac:dyDescent="0.25">
      <c r="B1246" s="6" t="s">
        <v>58</v>
      </c>
      <c r="C1246" s="6">
        <v>1238</v>
      </c>
      <c r="D1246" s="6">
        <v>216</v>
      </c>
      <c r="E1246" s="27">
        <v>25.94444</v>
      </c>
      <c r="F1246" s="23">
        <v>0.2</v>
      </c>
      <c r="G1246" s="31">
        <v>-0.15</v>
      </c>
      <c r="H1246" s="31">
        <v>-0.55000000000000004</v>
      </c>
      <c r="I1246" s="29">
        <v>8077.37</v>
      </c>
      <c r="J1246" s="37">
        <f t="shared" si="258"/>
        <v>1.7169397996275</v>
      </c>
      <c r="K1246" s="37">
        <f t="shared" si="259"/>
        <v>27501.106400000001</v>
      </c>
      <c r="L1246" t="s">
        <v>56</v>
      </c>
      <c r="M1246" s="18">
        <f t="shared" si="249"/>
        <v>-203.59199999999998</v>
      </c>
      <c r="N1246">
        <f t="shared" si="250"/>
        <v>-318</v>
      </c>
      <c r="O1246">
        <f t="shared" si="247"/>
        <v>349879.23016199999</v>
      </c>
      <c r="P1246">
        <f t="shared" si="248"/>
        <v>349879.23016199999</v>
      </c>
      <c r="Q1246">
        <f t="shared" si="251"/>
        <v>696742.29048600001</v>
      </c>
      <c r="R1246">
        <f t="shared" si="252"/>
        <v>4650477.5177712003</v>
      </c>
      <c r="S1246">
        <f t="shared" si="253"/>
        <v>123247688.48729102</v>
      </c>
      <c r="T1246">
        <f t="shared" si="254"/>
        <v>9019109.8216853999</v>
      </c>
      <c r="U1246" s="39">
        <f>(T1246+T1247)</f>
        <v>17883389.571579002</v>
      </c>
      <c r="V1246" s="39">
        <f t="shared" si="255"/>
        <v>-18487153.273093652</v>
      </c>
      <c r="W1246" s="39">
        <f t="shared" si="256"/>
        <v>-636144.05483999988</v>
      </c>
      <c r="X1246" s="39">
        <f t="shared" si="257"/>
        <v>69975.846032400004</v>
      </c>
    </row>
    <row r="1247" spans="2:24" x14ac:dyDescent="0.25">
      <c r="B1247" s="6" t="s">
        <v>58</v>
      </c>
      <c r="C1247" s="6">
        <v>1239</v>
      </c>
      <c r="D1247" s="6">
        <v>217</v>
      </c>
      <c r="E1247" s="27">
        <v>25.77778</v>
      </c>
      <c r="F1247" s="23">
        <v>0.2</v>
      </c>
      <c r="G1247" s="31">
        <v>-0.19</v>
      </c>
      <c r="H1247" s="31">
        <v>-0.7</v>
      </c>
      <c r="I1247" s="29">
        <v>7973.93</v>
      </c>
      <c r="J1247" s="37">
        <f t="shared" si="258"/>
        <v>1.70591064706125</v>
      </c>
      <c r="K1247" s="37">
        <f t="shared" si="259"/>
        <v>27324.446800000002</v>
      </c>
      <c r="L1247" t="s">
        <v>56</v>
      </c>
      <c r="M1247" s="18">
        <f t="shared" si="249"/>
        <v>-257.88319999999999</v>
      </c>
      <c r="N1247">
        <f t="shared" si="250"/>
        <v>-402.8</v>
      </c>
      <c r="O1247">
        <f t="shared" si="247"/>
        <v>346863.06032399996</v>
      </c>
      <c r="P1247">
        <f t="shared" si="248"/>
        <v>346863.06032399996</v>
      </c>
      <c r="Q1247">
        <f t="shared" si="251"/>
        <v>691086.87024299987</v>
      </c>
      <c r="R1247">
        <f t="shared" si="252"/>
        <v>4600753.4772009002</v>
      </c>
      <c r="S1247">
        <f t="shared" si="253"/>
        <v>121036592.49608675</v>
      </c>
      <c r="T1247">
        <f t="shared" si="254"/>
        <v>8864279.7498936001</v>
      </c>
      <c r="U1247" s="39">
        <f>(T1247+T1248)</f>
        <v>17594177.657868449</v>
      </c>
      <c r="V1247" s="39">
        <f t="shared" si="255"/>
        <v>-22996952.574256483</v>
      </c>
      <c r="W1247" s="39">
        <f t="shared" si="256"/>
        <v>-495518.65760571428</v>
      </c>
      <c r="X1247" s="39">
        <f t="shared" si="257"/>
        <v>69372.612064799992</v>
      </c>
    </row>
    <row r="1248" spans="2:24" x14ac:dyDescent="0.25">
      <c r="B1248" s="6" t="s">
        <v>58</v>
      </c>
      <c r="C1248" s="6">
        <v>1240</v>
      </c>
      <c r="D1248" s="6">
        <v>218</v>
      </c>
      <c r="E1248" s="27">
        <v>25.55556</v>
      </c>
      <c r="F1248" s="23">
        <v>0.2</v>
      </c>
      <c r="G1248" s="31">
        <v>-0.21</v>
      </c>
      <c r="H1248" s="31">
        <v>-0.75</v>
      </c>
      <c r="I1248" s="29">
        <v>7837.04</v>
      </c>
      <c r="J1248" s="37">
        <f t="shared" si="258"/>
        <v>1.6912046691224998</v>
      </c>
      <c r="K1248" s="37">
        <f t="shared" si="259"/>
        <v>27088.893599999999</v>
      </c>
      <c r="L1248" t="s">
        <v>56</v>
      </c>
      <c r="M1248" s="18">
        <f t="shared" si="249"/>
        <v>-285.02879999999999</v>
      </c>
      <c r="N1248">
        <f t="shared" si="250"/>
        <v>-445.2</v>
      </c>
      <c r="O1248">
        <f t="shared" si="247"/>
        <v>344223.80991899996</v>
      </c>
      <c r="P1248">
        <f t="shared" si="248"/>
        <v>344223.80991899996</v>
      </c>
      <c r="Q1248">
        <f t="shared" si="251"/>
        <v>685808.50516199996</v>
      </c>
      <c r="R1248">
        <f t="shared" si="252"/>
        <v>4556184.2127069747</v>
      </c>
      <c r="S1248">
        <f t="shared" si="253"/>
        <v>119099840.14106131</v>
      </c>
      <c r="T1248">
        <f t="shared" si="254"/>
        <v>8729897.9079748485</v>
      </c>
      <c r="U1248" s="39">
        <f>(T1248+T1249)</f>
        <v>17326447.210205998</v>
      </c>
      <c r="V1248" s="39">
        <f t="shared" si="255"/>
        <v>-25010966.429622874</v>
      </c>
      <c r="W1248" s="39">
        <f t="shared" si="256"/>
        <v>-458965.07989199995</v>
      </c>
      <c r="X1248" s="39">
        <f t="shared" si="257"/>
        <v>68844.761983799996</v>
      </c>
    </row>
    <row r="1249" spans="2:24" x14ac:dyDescent="0.25">
      <c r="B1249" s="6" t="s">
        <v>58</v>
      </c>
      <c r="C1249" s="6">
        <v>1241</v>
      </c>
      <c r="D1249" s="6">
        <v>219</v>
      </c>
      <c r="E1249" s="27">
        <v>25.36111</v>
      </c>
      <c r="F1249" s="23">
        <v>0.2</v>
      </c>
      <c r="G1249" s="31">
        <v>-0.19</v>
      </c>
      <c r="H1249" s="31">
        <v>-0.7</v>
      </c>
      <c r="I1249" s="29">
        <v>7718.23</v>
      </c>
      <c r="J1249" s="37">
        <f t="shared" si="258"/>
        <v>1.6783364420943749</v>
      </c>
      <c r="K1249" s="37">
        <f t="shared" si="259"/>
        <v>26882.776600000001</v>
      </c>
      <c r="L1249" t="s">
        <v>56</v>
      </c>
      <c r="M1249" s="18">
        <f t="shared" si="249"/>
        <v>-257.88319999999999</v>
      </c>
      <c r="N1249">
        <f t="shared" si="250"/>
        <v>-402.8</v>
      </c>
      <c r="O1249">
        <f t="shared" si="247"/>
        <v>341584.69524299999</v>
      </c>
      <c r="P1249">
        <f t="shared" si="248"/>
        <v>341584.69524299999</v>
      </c>
      <c r="Q1249">
        <f t="shared" si="251"/>
        <v>680907.19524300005</v>
      </c>
      <c r="R1249">
        <f t="shared" si="252"/>
        <v>4516507.9891358986</v>
      </c>
      <c r="S1249">
        <f t="shared" si="253"/>
        <v>117192019.84477401</v>
      </c>
      <c r="T1249">
        <f t="shared" si="254"/>
        <v>8596549.3022311497</v>
      </c>
      <c r="U1249" s="39">
        <f>(T1249+T1250)</f>
        <v>17079611.802231148</v>
      </c>
      <c r="V1249" s="39">
        <f t="shared" si="255"/>
        <v>-22266483.77050706</v>
      </c>
      <c r="W1249" s="39">
        <f t="shared" si="256"/>
        <v>-487978.13606142858</v>
      </c>
      <c r="X1249" s="39">
        <f t="shared" si="257"/>
        <v>68316.939048600005</v>
      </c>
    </row>
    <row r="1250" spans="2:24" x14ac:dyDescent="0.25">
      <c r="B1250" s="6" t="s">
        <v>58</v>
      </c>
      <c r="C1250" s="6">
        <v>1242</v>
      </c>
      <c r="D1250" s="6">
        <v>220</v>
      </c>
      <c r="E1250" s="27">
        <v>25.16667</v>
      </c>
      <c r="F1250" s="23">
        <v>0.2</v>
      </c>
      <c r="G1250" s="31">
        <v>-0.18</v>
      </c>
      <c r="H1250" s="31">
        <v>-0.65</v>
      </c>
      <c r="I1250" s="29">
        <v>7600.33</v>
      </c>
      <c r="J1250" s="37">
        <f t="shared" si="258"/>
        <v>1.6654688768418748</v>
      </c>
      <c r="K1250" s="37">
        <f t="shared" si="259"/>
        <v>26676.6702</v>
      </c>
      <c r="L1250" t="s">
        <v>56</v>
      </c>
      <c r="M1250" s="18">
        <f t="shared" si="249"/>
        <v>-244.31039999999999</v>
      </c>
      <c r="N1250">
        <f t="shared" si="250"/>
        <v>-381.59999999999997</v>
      </c>
      <c r="O1250">
        <f t="shared" si="247"/>
        <v>339322.5</v>
      </c>
      <c r="P1250">
        <f t="shared" si="248"/>
        <v>339322.5</v>
      </c>
      <c r="Q1250">
        <f t="shared" si="251"/>
        <v>676005.88532399992</v>
      </c>
      <c r="R1250">
        <f t="shared" si="252"/>
        <v>4477172.0635124994</v>
      </c>
      <c r="S1250">
        <f t="shared" si="253"/>
        <v>115419019.00974187</v>
      </c>
      <c r="T1250">
        <f t="shared" si="254"/>
        <v>8483062.5</v>
      </c>
      <c r="U1250" s="39">
        <f>(T1250+T1251)</f>
        <v>16834682.415657602</v>
      </c>
      <c r="V1250" s="39">
        <f t="shared" si="255"/>
        <v>-20775423.421753537</v>
      </c>
      <c r="W1250" s="39">
        <f t="shared" si="256"/>
        <v>-522034.61538461538</v>
      </c>
      <c r="X1250" s="39">
        <f t="shared" si="257"/>
        <v>67864.5</v>
      </c>
    </row>
    <row r="1251" spans="2:24" x14ac:dyDescent="0.25">
      <c r="B1251" s="6" t="s">
        <v>58</v>
      </c>
      <c r="C1251" s="6">
        <v>1243</v>
      </c>
      <c r="D1251" s="6">
        <v>221</v>
      </c>
      <c r="E1251" s="27">
        <v>25</v>
      </c>
      <c r="F1251" s="23">
        <v>0.2</v>
      </c>
      <c r="G1251" s="31">
        <v>-0.18</v>
      </c>
      <c r="H1251" s="31">
        <v>-0.65</v>
      </c>
      <c r="I1251" s="29">
        <v>7500</v>
      </c>
      <c r="J1251" s="37">
        <f t="shared" si="258"/>
        <v>1.6544390624999998</v>
      </c>
      <c r="K1251" s="37">
        <f t="shared" si="259"/>
        <v>26500</v>
      </c>
      <c r="L1251" t="s">
        <v>56</v>
      </c>
      <c r="M1251" s="18">
        <f t="shared" si="249"/>
        <v>-244.31039999999999</v>
      </c>
      <c r="N1251">
        <f t="shared" si="250"/>
        <v>-381.59999999999997</v>
      </c>
      <c r="O1251">
        <f t="shared" si="247"/>
        <v>336683.38532399997</v>
      </c>
      <c r="P1251">
        <f t="shared" si="248"/>
        <v>336683.38532399997</v>
      </c>
      <c r="Q1251">
        <f t="shared" si="251"/>
        <v>671104.57540500001</v>
      </c>
      <c r="R1251">
        <f t="shared" si="252"/>
        <v>4437673.8778491747</v>
      </c>
      <c r="S1251">
        <f t="shared" si="253"/>
        <v>113546624.76156688</v>
      </c>
      <c r="T1251">
        <f t="shared" si="254"/>
        <v>8351619.9156576004</v>
      </c>
      <c r="U1251" s="39">
        <f>(T1251+T1252)</f>
        <v>16591386.83173245</v>
      </c>
      <c r="V1251" s="39">
        <f t="shared" si="255"/>
        <v>-20438392.457082037</v>
      </c>
      <c r="W1251" s="39">
        <f t="shared" si="256"/>
        <v>-517974.43895999994</v>
      </c>
      <c r="X1251" s="39">
        <f t="shared" si="257"/>
        <v>67336.677064799995</v>
      </c>
    </row>
    <row r="1252" spans="2:24" x14ac:dyDescent="0.25">
      <c r="B1252" s="6" t="s">
        <v>58</v>
      </c>
      <c r="C1252" s="6">
        <v>1244</v>
      </c>
      <c r="D1252" s="6">
        <v>222</v>
      </c>
      <c r="E1252" s="27">
        <v>24.80556</v>
      </c>
      <c r="F1252" s="23">
        <v>0.2</v>
      </c>
      <c r="G1252" s="31">
        <v>-0.18</v>
      </c>
      <c r="H1252" s="31">
        <v>-0.65</v>
      </c>
      <c r="I1252" s="29">
        <v>7383.79</v>
      </c>
      <c r="J1252" s="37">
        <f t="shared" si="258"/>
        <v>1.6415714972475</v>
      </c>
      <c r="K1252" s="37">
        <f t="shared" si="259"/>
        <v>26293.893599999999</v>
      </c>
      <c r="L1252" t="s">
        <v>56</v>
      </c>
      <c r="M1252" s="18">
        <f t="shared" si="249"/>
        <v>-244.31039999999999</v>
      </c>
      <c r="N1252">
        <f t="shared" si="250"/>
        <v>-381.59999999999997</v>
      </c>
      <c r="O1252">
        <f t="shared" si="247"/>
        <v>334421.19008099998</v>
      </c>
      <c r="P1252">
        <f t="shared" si="248"/>
        <v>334421.19008099998</v>
      </c>
      <c r="Q1252">
        <f t="shared" si="251"/>
        <v>666580.1849189999</v>
      </c>
      <c r="R1252">
        <f t="shared" si="252"/>
        <v>4398568.3404735755</v>
      </c>
      <c r="S1252">
        <f t="shared" si="253"/>
        <v>111813948.12972672</v>
      </c>
      <c r="T1252">
        <f t="shared" si="254"/>
        <v>8239766.9160748497</v>
      </c>
      <c r="U1252" s="39">
        <f>(T1252+T1253)</f>
        <v>16368434.912729248</v>
      </c>
      <c r="V1252" s="39">
        <f t="shared" si="255"/>
        <v>-20126510.663350809</v>
      </c>
      <c r="W1252" s="39">
        <f t="shared" si="256"/>
        <v>-514494.1385861538</v>
      </c>
      <c r="X1252" s="39">
        <f t="shared" si="257"/>
        <v>66884.238016200004</v>
      </c>
    </row>
    <row r="1253" spans="2:24" x14ac:dyDescent="0.25">
      <c r="B1253" s="6" t="s">
        <v>58</v>
      </c>
      <c r="C1253" s="6">
        <v>1245</v>
      </c>
      <c r="D1253" s="6">
        <v>223</v>
      </c>
      <c r="E1253" s="27">
        <v>24.63889</v>
      </c>
      <c r="F1253" s="23">
        <v>0.2</v>
      </c>
      <c r="G1253" s="31">
        <v>-0.17</v>
      </c>
      <c r="H1253" s="31">
        <v>-0.6</v>
      </c>
      <c r="I1253" s="29">
        <v>7284.9</v>
      </c>
      <c r="J1253" s="37">
        <f t="shared" si="258"/>
        <v>1.630541682905625</v>
      </c>
      <c r="K1253" s="37">
        <f t="shared" si="259"/>
        <v>26117.223399999999</v>
      </c>
      <c r="L1253" t="s">
        <v>56</v>
      </c>
      <c r="M1253" s="18">
        <f t="shared" si="249"/>
        <v>-230.73760000000001</v>
      </c>
      <c r="N1253">
        <f t="shared" si="250"/>
        <v>-360.40000000000003</v>
      </c>
      <c r="O1253">
        <f t="shared" si="247"/>
        <v>332158.99483799998</v>
      </c>
      <c r="P1253">
        <f t="shared" si="248"/>
        <v>332158.99483799998</v>
      </c>
      <c r="Q1253">
        <f t="shared" si="251"/>
        <v>661678.875</v>
      </c>
      <c r="R1253">
        <f t="shared" si="252"/>
        <v>4359586.8072487498</v>
      </c>
      <c r="S1253">
        <f t="shared" si="253"/>
        <v>110088666.09164274</v>
      </c>
      <c r="T1253">
        <f t="shared" si="254"/>
        <v>8128667.9966543997</v>
      </c>
      <c r="U1253" s="39">
        <f>(T1253+T1254)</f>
        <v>16128679.1528538</v>
      </c>
      <c r="V1253" s="39">
        <f t="shared" si="255"/>
        <v>-18715073.235579267</v>
      </c>
      <c r="W1253" s="39">
        <f t="shared" si="256"/>
        <v>-553598.32472999999</v>
      </c>
      <c r="X1253" s="39">
        <f t="shared" si="257"/>
        <v>66431.7989676</v>
      </c>
    </row>
    <row r="1254" spans="2:24" x14ac:dyDescent="0.25">
      <c r="B1254" s="6" t="s">
        <v>58</v>
      </c>
      <c r="C1254" s="6">
        <v>1246</v>
      </c>
      <c r="D1254" s="6">
        <v>224</v>
      </c>
      <c r="E1254" s="27">
        <v>24.47222</v>
      </c>
      <c r="F1254" s="23">
        <v>0.2</v>
      </c>
      <c r="G1254" s="31">
        <v>-0.18</v>
      </c>
      <c r="H1254" s="31">
        <v>-0.65</v>
      </c>
      <c r="I1254" s="29">
        <v>7186.68</v>
      </c>
      <c r="J1254" s="37">
        <f t="shared" si="258"/>
        <v>1.61951186856375</v>
      </c>
      <c r="K1254" s="37">
        <f t="shared" si="259"/>
        <v>25940.553199999998</v>
      </c>
      <c r="L1254" t="s">
        <v>56</v>
      </c>
      <c r="M1254" s="18">
        <f t="shared" si="249"/>
        <v>-244.31039999999999</v>
      </c>
      <c r="N1254">
        <f t="shared" si="250"/>
        <v>-381.59999999999997</v>
      </c>
      <c r="O1254">
        <f t="shared" si="247"/>
        <v>329519.88016200002</v>
      </c>
      <c r="P1254">
        <f t="shared" si="248"/>
        <v>329519.88016200002</v>
      </c>
      <c r="Q1254">
        <f t="shared" si="251"/>
        <v>656400.50991900009</v>
      </c>
      <c r="R1254">
        <f t="shared" si="252"/>
        <v>4320371.3959908001</v>
      </c>
      <c r="S1254">
        <f t="shared" si="253"/>
        <v>108369301.44819792</v>
      </c>
      <c r="T1254">
        <f t="shared" si="254"/>
        <v>8000011.1561994003</v>
      </c>
      <c r="U1254" s="39">
        <f>(T1254+T1255)</f>
        <v>15872385.233245052</v>
      </c>
      <c r="V1254" s="39">
        <f t="shared" si="255"/>
        <v>-19506474.260675624</v>
      </c>
      <c r="W1254" s="39">
        <f t="shared" si="256"/>
        <v>-506953.66178769234</v>
      </c>
      <c r="X1254" s="39">
        <f t="shared" si="257"/>
        <v>65903.976032400009</v>
      </c>
    </row>
    <row r="1255" spans="2:24" x14ac:dyDescent="0.25">
      <c r="B1255" s="6" t="s">
        <v>58</v>
      </c>
      <c r="C1255" s="6">
        <v>1247</v>
      </c>
      <c r="D1255" s="6">
        <v>225</v>
      </c>
      <c r="E1255" s="27">
        <v>24.27778</v>
      </c>
      <c r="F1255" s="23">
        <v>0.2</v>
      </c>
      <c r="G1255" s="31">
        <v>-0.19</v>
      </c>
      <c r="H1255" s="31">
        <v>-0.7</v>
      </c>
      <c r="I1255" s="29">
        <v>7072.93</v>
      </c>
      <c r="J1255" s="37">
        <f t="shared" si="258"/>
        <v>1.6066443033112499</v>
      </c>
      <c r="K1255" s="37">
        <f t="shared" si="259"/>
        <v>25734.446800000002</v>
      </c>
      <c r="L1255" t="s">
        <v>56</v>
      </c>
      <c r="M1255" s="18">
        <f t="shared" si="249"/>
        <v>-257.88319999999999</v>
      </c>
      <c r="N1255">
        <f t="shared" si="250"/>
        <v>-402.8</v>
      </c>
      <c r="O1255">
        <f t="shared" si="247"/>
        <v>326880.62975700002</v>
      </c>
      <c r="P1255">
        <f t="shared" si="248"/>
        <v>326880.62975700002</v>
      </c>
      <c r="Q1255">
        <f t="shared" si="251"/>
        <v>651122.14483799995</v>
      </c>
      <c r="R1255">
        <f t="shared" si="252"/>
        <v>4285767.8936133003</v>
      </c>
      <c r="S1255">
        <f t="shared" si="253"/>
        <v>106559541.2236644</v>
      </c>
      <c r="T1255">
        <f t="shared" si="254"/>
        <v>7872374.0770456512</v>
      </c>
      <c r="U1255" s="39">
        <f>(T1255+T1256)</f>
        <v>15618143.964249</v>
      </c>
      <c r="V1255" s="39">
        <f t="shared" si="255"/>
        <v>-20246312.832496237</v>
      </c>
      <c r="W1255" s="39">
        <f t="shared" si="256"/>
        <v>-466972.3282242858</v>
      </c>
      <c r="X1255" s="39">
        <f t="shared" si="257"/>
        <v>65376.125951400005</v>
      </c>
    </row>
    <row r="1256" spans="2:24" x14ac:dyDescent="0.25">
      <c r="B1256" s="6" t="s">
        <v>58</v>
      </c>
      <c r="C1256" s="6">
        <v>1248</v>
      </c>
      <c r="D1256" s="6">
        <v>226</v>
      </c>
      <c r="E1256" s="27">
        <v>24.08333</v>
      </c>
      <c r="F1256" s="23">
        <v>0.2</v>
      </c>
      <c r="G1256" s="31">
        <v>-0.19</v>
      </c>
      <c r="H1256" s="31">
        <v>-0.7</v>
      </c>
      <c r="I1256" s="29">
        <v>6960.08</v>
      </c>
      <c r="J1256" s="37">
        <f t="shared" si="258"/>
        <v>1.5937760762831248</v>
      </c>
      <c r="K1256" s="37">
        <f t="shared" si="259"/>
        <v>25528.3298</v>
      </c>
      <c r="L1256" t="s">
        <v>56</v>
      </c>
      <c r="M1256" s="18">
        <f t="shared" si="249"/>
        <v>-257.88319999999999</v>
      </c>
      <c r="N1256">
        <f t="shared" si="250"/>
        <v>-402.8</v>
      </c>
      <c r="O1256">
        <f t="shared" si="247"/>
        <v>324241.51508099999</v>
      </c>
      <c r="P1256">
        <f t="shared" si="248"/>
        <v>324241.51508099999</v>
      </c>
      <c r="Q1256">
        <f t="shared" si="251"/>
        <v>645843.77975700004</v>
      </c>
      <c r="R1256">
        <f t="shared" si="252"/>
        <v>4246662.4561491748</v>
      </c>
      <c r="S1256">
        <f t="shared" si="253"/>
        <v>104868951.22362842</v>
      </c>
      <c r="T1256">
        <f t="shared" si="254"/>
        <v>7745769.8872033497</v>
      </c>
      <c r="U1256" s="39">
        <f>(T1256+T1257)</f>
        <v>15365955.451432951</v>
      </c>
      <c r="V1256" s="39">
        <f t="shared" si="255"/>
        <v>-19925100.7324894</v>
      </c>
      <c r="W1256" s="39">
        <f t="shared" si="256"/>
        <v>-463202.1644014286</v>
      </c>
      <c r="X1256" s="39">
        <f t="shared" si="257"/>
        <v>64848.3030162</v>
      </c>
    </row>
    <row r="1257" spans="2:24" x14ac:dyDescent="0.25">
      <c r="B1257" s="6" t="s">
        <v>58</v>
      </c>
      <c r="C1257" s="6">
        <v>1249</v>
      </c>
      <c r="D1257" s="6">
        <v>227</v>
      </c>
      <c r="E1257" s="27">
        <v>23.88889</v>
      </c>
      <c r="F1257" s="23">
        <v>0.2</v>
      </c>
      <c r="G1257" s="31">
        <v>-0.19</v>
      </c>
      <c r="H1257" s="31">
        <v>-0.7</v>
      </c>
      <c r="I1257" s="29">
        <v>6848.15</v>
      </c>
      <c r="J1257" s="37">
        <f t="shared" si="258"/>
        <v>1.5809085110306249</v>
      </c>
      <c r="K1257" s="37">
        <f t="shared" si="259"/>
        <v>25322.223399999999</v>
      </c>
      <c r="L1257" t="s">
        <v>56</v>
      </c>
      <c r="M1257" s="18">
        <f t="shared" si="249"/>
        <v>-257.88319999999999</v>
      </c>
      <c r="N1257">
        <f t="shared" si="250"/>
        <v>-402.8</v>
      </c>
      <c r="O1257">
        <f t="shared" si="247"/>
        <v>321602.26467599999</v>
      </c>
      <c r="P1257">
        <f t="shared" si="248"/>
        <v>321602.26467599999</v>
      </c>
      <c r="Q1257">
        <f t="shared" si="251"/>
        <v>640942.4698379999</v>
      </c>
      <c r="R1257">
        <f t="shared" si="252"/>
        <v>4212095.6129598003</v>
      </c>
      <c r="S1257">
        <f t="shared" si="253"/>
        <v>103103192.57053021</v>
      </c>
      <c r="T1257">
        <f t="shared" si="254"/>
        <v>7620185.5642296011</v>
      </c>
      <c r="U1257" s="39">
        <f>(T1257+T1258)</f>
        <v>15133551.656436</v>
      </c>
      <c r="V1257" s="39">
        <f t="shared" si="255"/>
        <v>-19589606.58840074</v>
      </c>
      <c r="W1257" s="39">
        <f t="shared" si="256"/>
        <v>-459431.80668000004</v>
      </c>
      <c r="X1257" s="39">
        <f t="shared" si="257"/>
        <v>64320.452935200003</v>
      </c>
    </row>
    <row r="1258" spans="2:24" x14ac:dyDescent="0.25">
      <c r="B1258" s="6" t="s">
        <v>58</v>
      </c>
      <c r="C1258" s="6">
        <v>1250</v>
      </c>
      <c r="D1258" s="6">
        <v>228</v>
      </c>
      <c r="E1258" s="27">
        <v>23.69444</v>
      </c>
      <c r="F1258" s="23">
        <v>0.2</v>
      </c>
      <c r="G1258" s="31">
        <v>-0.18</v>
      </c>
      <c r="H1258" s="31">
        <v>-0.65</v>
      </c>
      <c r="I1258" s="29">
        <v>6737.12</v>
      </c>
      <c r="J1258" s="37">
        <f t="shared" si="258"/>
        <v>1.5680402840024998</v>
      </c>
      <c r="K1258" s="37">
        <f t="shared" si="259"/>
        <v>25116.106400000001</v>
      </c>
      <c r="L1258" t="s">
        <v>56</v>
      </c>
      <c r="M1258" s="18">
        <f t="shared" si="249"/>
        <v>-244.31039999999999</v>
      </c>
      <c r="N1258">
        <f t="shared" si="250"/>
        <v>-381.59999999999997</v>
      </c>
      <c r="O1258">
        <f t="shared" si="247"/>
        <v>319340.20516199997</v>
      </c>
      <c r="P1258">
        <f t="shared" si="248"/>
        <v>319340.20516199997</v>
      </c>
      <c r="Q1258">
        <f t="shared" si="251"/>
        <v>636418.215081</v>
      </c>
      <c r="R1258">
        <f t="shared" si="252"/>
        <v>4173599.247653475</v>
      </c>
      <c r="S1258">
        <f t="shared" si="253"/>
        <v>101466267.63268284</v>
      </c>
      <c r="T1258">
        <f t="shared" si="254"/>
        <v>7513366.0922063999</v>
      </c>
      <c r="U1258" s="39">
        <f>(T1258+T1259)</f>
        <v>14920660.360505249</v>
      </c>
      <c r="V1258" s="39">
        <f t="shared" si="255"/>
        <v>-18263928.173882913</v>
      </c>
      <c r="W1258" s="39">
        <f t="shared" si="256"/>
        <v>-491292.62332615379</v>
      </c>
      <c r="X1258" s="39">
        <f t="shared" si="257"/>
        <v>63868.041032399997</v>
      </c>
    </row>
    <row r="1259" spans="2:24" x14ac:dyDescent="0.25">
      <c r="B1259" s="6" t="s">
        <v>58</v>
      </c>
      <c r="C1259" s="6">
        <v>1251</v>
      </c>
      <c r="D1259" s="6">
        <v>229</v>
      </c>
      <c r="E1259" s="27">
        <v>23.52778</v>
      </c>
      <c r="F1259" s="23">
        <v>0.2</v>
      </c>
      <c r="G1259" s="31">
        <v>-0.17</v>
      </c>
      <c r="H1259" s="31">
        <v>-0.6</v>
      </c>
      <c r="I1259" s="29">
        <v>6642.68</v>
      </c>
      <c r="J1259" s="37">
        <f t="shared" si="258"/>
        <v>1.5570111314362498</v>
      </c>
      <c r="K1259" s="37">
        <f t="shared" si="259"/>
        <v>24939.446800000002</v>
      </c>
      <c r="L1259" t="s">
        <v>56</v>
      </c>
      <c r="M1259" s="18">
        <f t="shared" si="249"/>
        <v>-230.73760000000001</v>
      </c>
      <c r="N1259">
        <f t="shared" si="250"/>
        <v>-360.40000000000003</v>
      </c>
      <c r="O1259">
        <f t="shared" si="247"/>
        <v>317078.00991899997</v>
      </c>
      <c r="P1259">
        <f t="shared" si="248"/>
        <v>317078.00991899997</v>
      </c>
      <c r="Q1259">
        <f t="shared" si="251"/>
        <v>631893.8245949999</v>
      </c>
      <c r="R1259">
        <f t="shared" si="252"/>
        <v>4135225.184230275</v>
      </c>
      <c r="S1259">
        <f t="shared" si="253"/>
        <v>99538728.04301773</v>
      </c>
      <c r="T1259">
        <f t="shared" si="254"/>
        <v>7407294.2682988495</v>
      </c>
      <c r="U1259" s="39">
        <f>(T1259+T1260)</f>
        <v>14709270.79285245</v>
      </c>
      <c r="V1259" s="39">
        <f t="shared" si="255"/>
        <v>-16921583.767313015</v>
      </c>
      <c r="W1259" s="39">
        <f t="shared" si="256"/>
        <v>-528463.349865</v>
      </c>
      <c r="X1259" s="39">
        <f t="shared" si="257"/>
        <v>63415.601983799999</v>
      </c>
    </row>
    <row r="1260" spans="2:24" x14ac:dyDescent="0.25">
      <c r="B1260" s="6" t="s">
        <v>58</v>
      </c>
      <c r="C1260" s="6">
        <v>1252</v>
      </c>
      <c r="D1260" s="6">
        <v>230</v>
      </c>
      <c r="E1260" s="27">
        <v>23.36111</v>
      </c>
      <c r="F1260" s="23">
        <v>0.2</v>
      </c>
      <c r="G1260" s="31">
        <v>-0.17</v>
      </c>
      <c r="H1260" s="31">
        <v>-0.6</v>
      </c>
      <c r="I1260" s="29">
        <v>6548.9</v>
      </c>
      <c r="J1260" s="37">
        <f t="shared" si="258"/>
        <v>1.5459813170943748</v>
      </c>
      <c r="K1260" s="37">
        <f t="shared" si="259"/>
        <v>24762.776600000001</v>
      </c>
      <c r="L1260" t="s">
        <v>56</v>
      </c>
      <c r="M1260" s="18">
        <f t="shared" si="249"/>
        <v>-230.73760000000001</v>
      </c>
      <c r="N1260">
        <f t="shared" si="250"/>
        <v>-360.40000000000003</v>
      </c>
      <c r="O1260">
        <f t="shared" si="247"/>
        <v>314815.81467599998</v>
      </c>
      <c r="P1260">
        <f t="shared" si="248"/>
        <v>314815.81467599998</v>
      </c>
      <c r="Q1260">
        <f t="shared" si="251"/>
        <v>627369.569838</v>
      </c>
      <c r="R1260">
        <f t="shared" si="252"/>
        <v>4083860.0074563008</v>
      </c>
      <c r="S1260">
        <f t="shared" si="253"/>
        <v>97521988.198249459</v>
      </c>
      <c r="T1260">
        <f t="shared" si="254"/>
        <v>7301976.5245536007</v>
      </c>
      <c r="U1260" s="39">
        <f>(T1260+T1261)</f>
        <v>14499395.636598002</v>
      </c>
      <c r="V1260" s="39">
        <f t="shared" si="255"/>
        <v>-16578737.99370241</v>
      </c>
      <c r="W1260" s="39">
        <f t="shared" si="256"/>
        <v>-524693.02445999999</v>
      </c>
      <c r="X1260" s="39">
        <f t="shared" si="257"/>
        <v>62963.162935200002</v>
      </c>
    </row>
    <row r="1261" spans="2:24" x14ac:dyDescent="0.25">
      <c r="B1261" s="6" t="s">
        <v>58</v>
      </c>
      <c r="C1261" s="6">
        <v>1253</v>
      </c>
      <c r="D1261" s="6">
        <v>231</v>
      </c>
      <c r="E1261" s="27">
        <v>23.19444</v>
      </c>
      <c r="F1261" s="23">
        <v>0.2</v>
      </c>
      <c r="G1261" s="31">
        <v>-0.17</v>
      </c>
      <c r="H1261" s="31">
        <v>-0.6</v>
      </c>
      <c r="I1261" s="29">
        <v>6455.79</v>
      </c>
      <c r="J1261" s="37">
        <f t="shared" si="258"/>
        <v>1.5349515027524998</v>
      </c>
      <c r="K1261" s="37">
        <f t="shared" si="259"/>
        <v>24586.106400000001</v>
      </c>
      <c r="L1261" t="s">
        <v>56</v>
      </c>
      <c r="M1261" s="18">
        <f t="shared" si="249"/>
        <v>-230.73760000000001</v>
      </c>
      <c r="N1261">
        <f t="shared" si="250"/>
        <v>-360.40000000000003</v>
      </c>
      <c r="O1261">
        <f t="shared" si="247"/>
        <v>312553.75516200002</v>
      </c>
      <c r="P1261">
        <f t="shared" si="248"/>
        <v>312553.75516200002</v>
      </c>
      <c r="Q1261">
        <f t="shared" si="251"/>
        <v>622845.3150810001</v>
      </c>
      <c r="R1261">
        <f t="shared" si="252"/>
        <v>4028470.9693699502</v>
      </c>
      <c r="S1261">
        <f t="shared" si="253"/>
        <v>95329871.784785911</v>
      </c>
      <c r="T1261">
        <f t="shared" si="254"/>
        <v>7197419.1120444005</v>
      </c>
      <c r="U1261" s="39">
        <f>(T1261+T1262)</f>
        <v>14291028.59542425</v>
      </c>
      <c r="V1261" s="39">
        <f t="shared" si="255"/>
        <v>-16206078.203413606</v>
      </c>
      <c r="W1261" s="39">
        <f t="shared" si="256"/>
        <v>-520922.92527000007</v>
      </c>
      <c r="X1261" s="39">
        <f t="shared" si="257"/>
        <v>62510.751032400003</v>
      </c>
    </row>
    <row r="1262" spans="2:24" x14ac:dyDescent="0.25">
      <c r="B1262" s="6" t="s">
        <v>58</v>
      </c>
      <c r="C1262" s="6">
        <v>1254</v>
      </c>
      <c r="D1262" s="6">
        <v>232</v>
      </c>
      <c r="E1262" s="27">
        <v>23.02778</v>
      </c>
      <c r="F1262" s="23">
        <v>0.2</v>
      </c>
      <c r="G1262" s="31">
        <v>-0.17</v>
      </c>
      <c r="H1262" s="31">
        <v>-0.6</v>
      </c>
      <c r="I1262" s="29">
        <v>6363.34</v>
      </c>
      <c r="J1262" s="37">
        <f t="shared" si="258"/>
        <v>1.5239223501862498</v>
      </c>
      <c r="K1262" s="37">
        <f t="shared" si="259"/>
        <v>24409.446800000002</v>
      </c>
      <c r="L1262" t="s">
        <v>56</v>
      </c>
      <c r="M1262" s="18">
        <f t="shared" si="249"/>
        <v>-230.73760000000001</v>
      </c>
      <c r="N1262">
        <f t="shared" si="250"/>
        <v>-360.40000000000003</v>
      </c>
      <c r="O1262">
        <f t="shared" si="247"/>
        <v>310291.55991900002</v>
      </c>
      <c r="P1262">
        <f t="shared" si="248"/>
        <v>310291.55991900002</v>
      </c>
      <c r="Q1262">
        <f t="shared" si="251"/>
        <v>618320.92459499999</v>
      </c>
      <c r="R1262">
        <f t="shared" si="252"/>
        <v>3964837.2885017996</v>
      </c>
      <c r="S1262">
        <f t="shared" si="253"/>
        <v>93259951.176859483</v>
      </c>
      <c r="T1262">
        <f t="shared" si="254"/>
        <v>7093609.4833798502</v>
      </c>
      <c r="U1262" s="39">
        <f>(T1262+T1263)</f>
        <v>14084163.418257451</v>
      </c>
      <c r="V1262" s="39">
        <f t="shared" si="255"/>
        <v>-15854191.700066114</v>
      </c>
      <c r="W1262" s="39">
        <f t="shared" si="256"/>
        <v>-517152.59986500005</v>
      </c>
      <c r="X1262" s="39">
        <f t="shared" si="257"/>
        <v>62058.311983800006</v>
      </c>
    </row>
    <row r="1263" spans="2:24" x14ac:dyDescent="0.25">
      <c r="B1263" s="6" t="s">
        <v>58</v>
      </c>
      <c r="C1263" s="6">
        <v>1255</v>
      </c>
      <c r="D1263" s="6">
        <v>233</v>
      </c>
      <c r="E1263" s="27">
        <v>22.86111</v>
      </c>
      <c r="F1263" s="23">
        <v>0.2</v>
      </c>
      <c r="G1263" s="31">
        <v>-0.17</v>
      </c>
      <c r="H1263" s="31">
        <v>-0.6</v>
      </c>
      <c r="I1263" s="29">
        <v>6271.56</v>
      </c>
      <c r="J1263" s="37">
        <f t="shared" si="258"/>
        <v>1.512892535844375</v>
      </c>
      <c r="K1263" s="37">
        <f t="shared" si="259"/>
        <v>24232.776600000001</v>
      </c>
      <c r="L1263" t="s">
        <v>56</v>
      </c>
      <c r="M1263" s="18">
        <f t="shared" si="249"/>
        <v>-230.73760000000001</v>
      </c>
      <c r="N1263">
        <f t="shared" si="250"/>
        <v>-360.40000000000003</v>
      </c>
      <c r="O1263">
        <f t="shared" si="247"/>
        <v>308029.36467599997</v>
      </c>
      <c r="P1263">
        <f t="shared" si="248"/>
        <v>308029.36467599997</v>
      </c>
      <c r="Q1263">
        <f t="shared" si="251"/>
        <v>613796.66983799997</v>
      </c>
      <c r="R1263">
        <f t="shared" si="252"/>
        <v>3905983.3003890747</v>
      </c>
      <c r="S1263">
        <f t="shared" si="253"/>
        <v>91224485.024507478</v>
      </c>
      <c r="T1263">
        <f t="shared" si="254"/>
        <v>6990553.9348776005</v>
      </c>
      <c r="U1263" s="39">
        <f>(T1263+T1264)</f>
        <v>13878812.516760001</v>
      </c>
      <c r="V1263" s="39">
        <f t="shared" si="255"/>
        <v>-15508162.454166273</v>
      </c>
      <c r="W1263" s="39">
        <f t="shared" si="256"/>
        <v>-513382.27445999999</v>
      </c>
      <c r="X1263" s="39">
        <f t="shared" si="257"/>
        <v>61605.872935199994</v>
      </c>
    </row>
    <row r="1264" spans="2:24" x14ac:dyDescent="0.25">
      <c r="B1264" s="6" t="s">
        <v>58</v>
      </c>
      <c r="C1264" s="6">
        <v>1256</v>
      </c>
      <c r="D1264" s="6">
        <v>234</v>
      </c>
      <c r="E1264" s="27">
        <v>22.69444</v>
      </c>
      <c r="F1264" s="23">
        <v>0.2</v>
      </c>
      <c r="G1264" s="31">
        <v>-0.17</v>
      </c>
      <c r="H1264" s="31">
        <v>-0.6</v>
      </c>
      <c r="I1264" s="29">
        <v>6180.45</v>
      </c>
      <c r="J1264" s="37">
        <f t="shared" si="258"/>
        <v>1.5018627215025</v>
      </c>
      <c r="K1264" s="37">
        <f t="shared" si="259"/>
        <v>24056.106400000001</v>
      </c>
      <c r="L1264" t="s">
        <v>56</v>
      </c>
      <c r="M1264" s="18">
        <f t="shared" si="249"/>
        <v>-230.73760000000001</v>
      </c>
      <c r="N1264">
        <f t="shared" si="250"/>
        <v>-360.40000000000003</v>
      </c>
      <c r="O1264">
        <f t="shared" si="247"/>
        <v>305767.305162</v>
      </c>
      <c r="P1264">
        <f t="shared" si="248"/>
        <v>305767.305162</v>
      </c>
      <c r="Q1264">
        <f t="shared" si="251"/>
        <v>609272.41508099996</v>
      </c>
      <c r="R1264">
        <f t="shared" si="252"/>
        <v>3847572.4329006751</v>
      </c>
      <c r="S1264">
        <f t="shared" si="253"/>
        <v>89313776.747038811</v>
      </c>
      <c r="T1264">
        <f t="shared" si="254"/>
        <v>6888258.5818824004</v>
      </c>
      <c r="U1264" s="39">
        <f>(T1264+T1265)</f>
        <v>13674969.730343251</v>
      </c>
      <c r="V1264" s="39">
        <f t="shared" si="255"/>
        <v>-15183342.046996599</v>
      </c>
      <c r="W1264" s="39">
        <f t="shared" si="256"/>
        <v>-509612.17527000001</v>
      </c>
      <c r="X1264" s="39">
        <f t="shared" si="257"/>
        <v>61153.461032400002</v>
      </c>
    </row>
    <row r="1265" spans="2:24" x14ac:dyDescent="0.25">
      <c r="B1265" s="6" t="s">
        <v>58</v>
      </c>
      <c r="C1265" s="6">
        <v>1257</v>
      </c>
      <c r="D1265" s="6">
        <v>235</v>
      </c>
      <c r="E1265" s="27">
        <v>22.52778</v>
      </c>
      <c r="F1265" s="23">
        <v>0.2</v>
      </c>
      <c r="G1265" s="31">
        <v>-0.17</v>
      </c>
      <c r="H1265" s="31">
        <v>-0.6</v>
      </c>
      <c r="I1265" s="29">
        <v>6090.01</v>
      </c>
      <c r="J1265" s="37">
        <f t="shared" si="258"/>
        <v>1.49083356893625</v>
      </c>
      <c r="K1265" s="37">
        <f t="shared" si="259"/>
        <v>23879.446800000002</v>
      </c>
      <c r="L1265" t="s">
        <v>56</v>
      </c>
      <c r="M1265" s="18">
        <f t="shared" si="249"/>
        <v>-230.73760000000001</v>
      </c>
      <c r="N1265">
        <f t="shared" si="250"/>
        <v>-360.40000000000003</v>
      </c>
      <c r="O1265">
        <f t="shared" si="247"/>
        <v>303505.10991900001</v>
      </c>
      <c r="P1265">
        <f t="shared" si="248"/>
        <v>303505.10991900001</v>
      </c>
      <c r="Q1265">
        <f t="shared" si="251"/>
        <v>604748.02459500008</v>
      </c>
      <c r="R1265">
        <f t="shared" si="252"/>
        <v>3793813.8739875001</v>
      </c>
      <c r="S1265">
        <f t="shared" si="253"/>
        <v>87340502.106337532</v>
      </c>
      <c r="T1265">
        <f t="shared" si="254"/>
        <v>6786711.1484608501</v>
      </c>
      <c r="U1265" s="39">
        <f>(T1265+T1266)</f>
        <v>13472628.943662452</v>
      </c>
      <c r="V1265" s="39">
        <f t="shared" si="255"/>
        <v>-14847885.358077381</v>
      </c>
      <c r="W1265" s="39">
        <f t="shared" si="256"/>
        <v>-505841.84986500005</v>
      </c>
      <c r="X1265" s="39">
        <f t="shared" si="257"/>
        <v>60701.021983800005</v>
      </c>
    </row>
    <row r="1266" spans="2:24" x14ac:dyDescent="0.25">
      <c r="B1266" s="6" t="s">
        <v>58</v>
      </c>
      <c r="C1266" s="6">
        <v>1258</v>
      </c>
      <c r="D1266" s="6">
        <v>236</v>
      </c>
      <c r="E1266" s="27">
        <v>22.36111</v>
      </c>
      <c r="F1266" s="23">
        <v>0.2</v>
      </c>
      <c r="G1266" s="31">
        <v>-0.17</v>
      </c>
      <c r="H1266" s="31">
        <v>-0.6</v>
      </c>
      <c r="I1266" s="29">
        <v>6000.23</v>
      </c>
      <c r="J1266" s="37">
        <f t="shared" si="258"/>
        <v>1.479803754594375</v>
      </c>
      <c r="K1266" s="37">
        <f t="shared" si="259"/>
        <v>23702.776600000001</v>
      </c>
      <c r="L1266" t="s">
        <v>56</v>
      </c>
      <c r="M1266" s="18">
        <f t="shared" si="249"/>
        <v>-230.73760000000001</v>
      </c>
      <c r="N1266">
        <f t="shared" si="250"/>
        <v>-360.40000000000003</v>
      </c>
      <c r="O1266">
        <f t="shared" si="247"/>
        <v>301242.91467600001</v>
      </c>
      <c r="P1266">
        <f t="shared" si="248"/>
        <v>301242.91467600001</v>
      </c>
      <c r="Q1266">
        <f t="shared" si="251"/>
        <v>600600.82499999995</v>
      </c>
      <c r="R1266">
        <f t="shared" si="252"/>
        <v>3736249.597285199</v>
      </c>
      <c r="S1266">
        <f t="shared" si="253"/>
        <v>85587642.260115162</v>
      </c>
      <c r="T1266">
        <f t="shared" si="254"/>
        <v>6685917.7952016015</v>
      </c>
      <c r="U1266" s="39">
        <f>(T1266+T1267)</f>
        <v>13288424.147827202</v>
      </c>
      <c r="V1266" s="39">
        <f t="shared" si="255"/>
        <v>-14549899.184219578</v>
      </c>
      <c r="W1266" s="39">
        <f t="shared" si="256"/>
        <v>-502071.52446000004</v>
      </c>
      <c r="X1266" s="39">
        <f t="shared" si="257"/>
        <v>60248.582935200007</v>
      </c>
    </row>
    <row r="1267" spans="2:24" x14ac:dyDescent="0.25">
      <c r="B1267" s="6" t="s">
        <v>58</v>
      </c>
      <c r="C1267" s="6">
        <v>1259</v>
      </c>
      <c r="D1267" s="6">
        <v>237</v>
      </c>
      <c r="E1267" s="27">
        <v>22.19444</v>
      </c>
      <c r="F1267" s="23">
        <v>0.2</v>
      </c>
      <c r="G1267" s="31">
        <v>-0.15</v>
      </c>
      <c r="H1267" s="31">
        <v>-0.55000000000000004</v>
      </c>
      <c r="I1267" s="29">
        <v>5911.12</v>
      </c>
      <c r="J1267" s="37">
        <f t="shared" si="258"/>
        <v>1.4687739402525</v>
      </c>
      <c r="K1267" s="37">
        <f t="shared" si="259"/>
        <v>23526.106400000001</v>
      </c>
      <c r="L1267" t="s">
        <v>56</v>
      </c>
      <c r="M1267" s="18">
        <f t="shared" si="249"/>
        <v>-203.59199999999998</v>
      </c>
      <c r="N1267">
        <f t="shared" si="250"/>
        <v>-318</v>
      </c>
      <c r="O1267">
        <f t="shared" si="247"/>
        <v>299357.910324</v>
      </c>
      <c r="P1267">
        <f t="shared" si="248"/>
        <v>299357.910324</v>
      </c>
      <c r="Q1267">
        <f t="shared" si="251"/>
        <v>597207.6</v>
      </c>
      <c r="R1267">
        <f t="shared" si="252"/>
        <v>3687923.3115514498</v>
      </c>
      <c r="S1267">
        <f t="shared" si="253"/>
        <v>84069887.389288187</v>
      </c>
      <c r="T1267">
        <f t="shared" si="254"/>
        <v>6602506.352625601</v>
      </c>
      <c r="U1267" s="39">
        <f>(T1267+T1268)</f>
        <v>13138650.996739201</v>
      </c>
      <c r="V1267" s="39">
        <f t="shared" si="255"/>
        <v>-12610483.108393228</v>
      </c>
      <c r="W1267" s="39">
        <f t="shared" si="256"/>
        <v>-544287.10967999999</v>
      </c>
      <c r="X1267" s="39">
        <f t="shared" si="257"/>
        <v>59871.582064800001</v>
      </c>
    </row>
    <row r="1268" spans="2:24" x14ac:dyDescent="0.25">
      <c r="B1268" s="6" t="s">
        <v>58</v>
      </c>
      <c r="C1268" s="6">
        <v>1260</v>
      </c>
      <c r="D1268" s="6">
        <v>238</v>
      </c>
      <c r="E1268" s="27">
        <v>22.05556</v>
      </c>
      <c r="F1268" s="23">
        <v>0.2</v>
      </c>
      <c r="G1268" s="31">
        <v>-0.13</v>
      </c>
      <c r="H1268" s="31">
        <v>-0.45</v>
      </c>
      <c r="I1268" s="29">
        <v>5837.37</v>
      </c>
      <c r="J1268" s="37">
        <f t="shared" si="258"/>
        <v>1.4595832003724998</v>
      </c>
      <c r="K1268" s="37">
        <f t="shared" si="259"/>
        <v>23378.893599999999</v>
      </c>
      <c r="L1268" t="s">
        <v>56</v>
      </c>
      <c r="M1268" s="18">
        <f t="shared" si="249"/>
        <v>-176.44640000000001</v>
      </c>
      <c r="N1268">
        <f t="shared" si="250"/>
        <v>-275.60000000000002</v>
      </c>
      <c r="O1268">
        <f t="shared" si="247"/>
        <v>297849.68967599998</v>
      </c>
      <c r="P1268">
        <f t="shared" si="248"/>
        <v>297849.68967599998</v>
      </c>
      <c r="Q1268">
        <f t="shared" si="251"/>
        <v>594568.34959500004</v>
      </c>
      <c r="R1268">
        <f t="shared" si="252"/>
        <v>3644521.5663414001</v>
      </c>
      <c r="S1268">
        <f t="shared" si="253"/>
        <v>82684777.425581694</v>
      </c>
      <c r="T1268">
        <f t="shared" si="254"/>
        <v>6536144.6441136012</v>
      </c>
      <c r="U1268" s="39">
        <f>(T1268+T1269)</f>
        <v>13022743.907655451</v>
      </c>
      <c r="V1268" s="39">
        <f t="shared" si="255"/>
        <v>-10749021.06532562</v>
      </c>
      <c r="W1268" s="39">
        <f t="shared" si="256"/>
        <v>-661888.19927999994</v>
      </c>
      <c r="X1268" s="39">
        <f t="shared" si="257"/>
        <v>59569.937935199996</v>
      </c>
    </row>
    <row r="1269" spans="2:24" x14ac:dyDescent="0.25">
      <c r="B1269" s="6" t="s">
        <v>58</v>
      </c>
      <c r="C1269" s="6">
        <v>1261</v>
      </c>
      <c r="D1269" s="6">
        <v>239</v>
      </c>
      <c r="E1269" s="27">
        <v>21.94444</v>
      </c>
      <c r="F1269" s="23">
        <v>0.2</v>
      </c>
      <c r="G1269" s="31">
        <v>-0.1</v>
      </c>
      <c r="H1269" s="31">
        <v>-0.35</v>
      </c>
      <c r="I1269" s="29">
        <v>5778.7</v>
      </c>
      <c r="J1269" s="37">
        <f t="shared" si="258"/>
        <v>1.4522295496274999</v>
      </c>
      <c r="K1269" s="37">
        <f t="shared" si="259"/>
        <v>23261.106400000001</v>
      </c>
      <c r="L1269" t="s">
        <v>56</v>
      </c>
      <c r="M1269" s="18">
        <f t="shared" si="249"/>
        <v>-135.72800000000001</v>
      </c>
      <c r="N1269">
        <f t="shared" si="250"/>
        <v>-212</v>
      </c>
      <c r="O1269">
        <f t="shared" si="247"/>
        <v>296718.659919</v>
      </c>
      <c r="P1269">
        <f t="shared" si="248"/>
        <v>296718.659919</v>
      </c>
      <c r="Q1269">
        <f t="shared" si="251"/>
        <v>593437.319838</v>
      </c>
      <c r="R1269">
        <f t="shared" si="252"/>
        <v>3601835.1737041501</v>
      </c>
      <c r="S1269">
        <f t="shared" si="253"/>
        <v>81711290.494521827</v>
      </c>
      <c r="T1269">
        <f t="shared" si="254"/>
        <v>6486599.2635418503</v>
      </c>
      <c r="U1269" s="39">
        <f>(T1269+T1270)</f>
        <v>12973198.527083701</v>
      </c>
      <c r="V1269" s="39">
        <f t="shared" si="255"/>
        <v>-8171129.0494521828</v>
      </c>
      <c r="W1269" s="39">
        <f t="shared" si="256"/>
        <v>-847767.59976857144</v>
      </c>
      <c r="X1269" s="39">
        <f t="shared" si="257"/>
        <v>59343.731983800004</v>
      </c>
    </row>
    <row r="1270" spans="2:24" x14ac:dyDescent="0.25">
      <c r="B1270" s="6" t="s">
        <v>58</v>
      </c>
      <c r="C1270" s="6">
        <v>1262</v>
      </c>
      <c r="D1270" s="6">
        <v>240</v>
      </c>
      <c r="E1270" s="27">
        <v>21.86111</v>
      </c>
      <c r="F1270" s="23">
        <v>0.2</v>
      </c>
      <c r="G1270" s="31">
        <v>-0.04</v>
      </c>
      <c r="H1270" s="31">
        <v>-0.15</v>
      </c>
      <c r="I1270" s="29">
        <v>5734.9</v>
      </c>
      <c r="J1270" s="37">
        <f t="shared" si="258"/>
        <v>1.4467149733443749</v>
      </c>
      <c r="K1270" s="37">
        <f t="shared" si="259"/>
        <v>23172.776600000001</v>
      </c>
      <c r="L1270" t="s">
        <v>56</v>
      </c>
      <c r="M1270" s="18">
        <f t="shared" si="249"/>
        <v>-54.291200000000003</v>
      </c>
      <c r="N1270">
        <f t="shared" si="250"/>
        <v>-84.8</v>
      </c>
      <c r="O1270">
        <f t="shared" si="247"/>
        <v>296718.659919</v>
      </c>
      <c r="P1270">
        <f t="shared" si="248"/>
        <v>296718.659919</v>
      </c>
      <c r="Q1270">
        <f t="shared" si="251"/>
        <v>593814.375</v>
      </c>
      <c r="R1270">
        <f t="shared" si="252"/>
        <v>3572986.7019935255</v>
      </c>
      <c r="S1270">
        <f t="shared" si="253"/>
        <v>81150271.043661132</v>
      </c>
      <c r="T1270">
        <f t="shared" si="254"/>
        <v>6486599.2635418503</v>
      </c>
      <c r="U1270" s="39">
        <f>(T1270+T1271)</f>
        <v>12989694.690421201</v>
      </c>
      <c r="V1270" s="39">
        <f t="shared" si="255"/>
        <v>-3246010.8417464453</v>
      </c>
      <c r="W1270" s="39">
        <f t="shared" si="256"/>
        <v>-1978124.39946</v>
      </c>
      <c r="X1270" s="39">
        <f t="shared" si="257"/>
        <v>59343.731983800004</v>
      </c>
    </row>
    <row r="1271" spans="2:24" x14ac:dyDescent="0.25">
      <c r="B1271" s="6" t="s">
        <v>58</v>
      </c>
      <c r="C1271" s="6">
        <v>1263</v>
      </c>
      <c r="D1271" s="6">
        <v>241</v>
      </c>
      <c r="E1271" s="27">
        <v>21.86111</v>
      </c>
      <c r="F1271" s="23">
        <v>0.2</v>
      </c>
      <c r="G1271" s="31">
        <v>0.01</v>
      </c>
      <c r="H1271" s="31">
        <v>0.05</v>
      </c>
      <c r="I1271" s="29">
        <v>5734.9</v>
      </c>
      <c r="J1271" s="37">
        <f t="shared" si="258"/>
        <v>1.4467149733443749</v>
      </c>
      <c r="K1271" s="37">
        <f t="shared" si="259"/>
        <v>23172.776600000001</v>
      </c>
      <c r="L1271" t="s">
        <v>56</v>
      </c>
      <c r="M1271" s="18">
        <f t="shared" si="249"/>
        <v>13.572800000000001</v>
      </c>
      <c r="N1271">
        <f t="shared" si="250"/>
        <v>21.2</v>
      </c>
      <c r="O1271">
        <f t="shared" si="247"/>
        <v>297095.715081</v>
      </c>
      <c r="P1271">
        <f t="shared" si="248"/>
        <v>297095.715081</v>
      </c>
      <c r="Q1271">
        <f t="shared" si="251"/>
        <v>595322.45991900004</v>
      </c>
      <c r="R1271">
        <f t="shared" si="252"/>
        <v>3548643.4285206748</v>
      </c>
      <c r="S1271">
        <f t="shared" si="253"/>
        <v>80885547.090695083</v>
      </c>
      <c r="T1271">
        <f t="shared" si="254"/>
        <v>6503095.4268793501</v>
      </c>
      <c r="U1271" s="39">
        <f>(T1271+T1272)</f>
        <v>13055799.07434375</v>
      </c>
      <c r="V1271" s="39">
        <f t="shared" si="255"/>
        <v>808855.47090695088</v>
      </c>
      <c r="W1271" s="39">
        <f t="shared" si="256"/>
        <v>5941914.30162</v>
      </c>
      <c r="X1271" s="39">
        <f t="shared" si="257"/>
        <v>59419.143016200003</v>
      </c>
    </row>
    <row r="1272" spans="2:24" x14ac:dyDescent="0.25">
      <c r="B1272" s="6" t="s">
        <v>58</v>
      </c>
      <c r="C1272" s="6">
        <v>1264</v>
      </c>
      <c r="D1272" s="6">
        <v>242</v>
      </c>
      <c r="E1272" s="27">
        <v>21.88889</v>
      </c>
      <c r="F1272" s="23">
        <v>0.2</v>
      </c>
      <c r="G1272" s="31">
        <v>0.06</v>
      </c>
      <c r="H1272" s="31">
        <v>0.2</v>
      </c>
      <c r="I1272" s="29">
        <v>5749.48</v>
      </c>
      <c r="J1272" s="37">
        <f t="shared" si="258"/>
        <v>1.4485533860306248</v>
      </c>
      <c r="K1272" s="37">
        <f t="shared" si="259"/>
        <v>23202.223399999999</v>
      </c>
      <c r="L1272" t="s">
        <v>56</v>
      </c>
      <c r="M1272" s="18">
        <f t="shared" si="249"/>
        <v>81.436799999999991</v>
      </c>
      <c r="N1272">
        <f t="shared" si="250"/>
        <v>127.19999999999999</v>
      </c>
      <c r="O1272">
        <f t="shared" si="247"/>
        <v>298226.74483799998</v>
      </c>
      <c r="P1272">
        <f t="shared" si="248"/>
        <v>298226.74483799998</v>
      </c>
      <c r="Q1272">
        <f t="shared" si="251"/>
        <v>597584.65516199998</v>
      </c>
      <c r="R1272">
        <f t="shared" si="252"/>
        <v>3533157.8559796503</v>
      </c>
      <c r="S1272">
        <f t="shared" si="253"/>
        <v>80910825.041171461</v>
      </c>
      <c r="T1272">
        <f t="shared" si="254"/>
        <v>6552703.6474644002</v>
      </c>
      <c r="U1272" s="39">
        <f>(T1272+T1273)</f>
        <v>13155210.000090001</v>
      </c>
      <c r="V1272" s="39">
        <f t="shared" si="255"/>
        <v>4854649.5024702875</v>
      </c>
      <c r="W1272" s="39">
        <f t="shared" si="256"/>
        <v>1491133.7241899997</v>
      </c>
      <c r="X1272" s="39">
        <f t="shared" si="257"/>
        <v>59645.348967600003</v>
      </c>
    </row>
    <row r="1273" spans="2:24" x14ac:dyDescent="0.25">
      <c r="B1273" s="6" t="s">
        <v>58</v>
      </c>
      <c r="C1273" s="6">
        <v>1265</v>
      </c>
      <c r="D1273" s="6">
        <v>243</v>
      </c>
      <c r="E1273" s="27">
        <v>21.97222</v>
      </c>
      <c r="F1273" s="23">
        <v>0.2</v>
      </c>
      <c r="G1273" s="31">
        <v>0.08</v>
      </c>
      <c r="H1273" s="31">
        <v>0.3</v>
      </c>
      <c r="I1273" s="29">
        <v>5793.34</v>
      </c>
      <c r="J1273" s="37">
        <f t="shared" si="258"/>
        <v>1.4540679623137498</v>
      </c>
      <c r="K1273" s="37">
        <f t="shared" si="259"/>
        <v>23290.553199999998</v>
      </c>
      <c r="L1273" t="s">
        <v>56</v>
      </c>
      <c r="M1273" s="18">
        <f t="shared" si="249"/>
        <v>108.58240000000001</v>
      </c>
      <c r="N1273">
        <f t="shared" si="250"/>
        <v>169.6</v>
      </c>
      <c r="O1273">
        <f t="shared" si="247"/>
        <v>299357.910324</v>
      </c>
      <c r="P1273">
        <f t="shared" si="248"/>
        <v>299357.910324</v>
      </c>
      <c r="Q1273">
        <f t="shared" si="251"/>
        <v>599469.79524299991</v>
      </c>
      <c r="R1273">
        <f t="shared" si="252"/>
        <v>3521613.5276814001</v>
      </c>
      <c r="S1273">
        <f t="shared" si="253"/>
        <v>80836791.943461403</v>
      </c>
      <c r="T1273">
        <f t="shared" si="254"/>
        <v>6602506.352625601</v>
      </c>
      <c r="U1273" s="39">
        <f>(T1273+T1274)</f>
        <v>13238313.252376951</v>
      </c>
      <c r="V1273" s="39">
        <f t="shared" si="255"/>
        <v>6466943.3554769121</v>
      </c>
      <c r="W1273" s="39">
        <f t="shared" si="256"/>
        <v>997859.70108000003</v>
      </c>
      <c r="X1273" s="39">
        <f t="shared" si="257"/>
        <v>59871.582064800001</v>
      </c>
    </row>
    <row r="1274" spans="2:24" x14ac:dyDescent="0.25">
      <c r="B1274" s="6" t="s">
        <v>58</v>
      </c>
      <c r="C1274" s="6">
        <v>1266</v>
      </c>
      <c r="D1274" s="6">
        <v>244</v>
      </c>
      <c r="E1274" s="27">
        <v>22.05556</v>
      </c>
      <c r="F1274" s="23">
        <v>0.2</v>
      </c>
      <c r="G1274" s="31">
        <v>7.0000000000000007E-2</v>
      </c>
      <c r="H1274" s="31">
        <v>0.25</v>
      </c>
      <c r="I1274" s="29">
        <v>5837.37</v>
      </c>
      <c r="J1274" s="37">
        <f t="shared" si="258"/>
        <v>1.4595832003724998</v>
      </c>
      <c r="K1274" s="37">
        <f t="shared" si="259"/>
        <v>23378.893599999999</v>
      </c>
      <c r="L1274" t="s">
        <v>56</v>
      </c>
      <c r="M1274" s="18">
        <f t="shared" si="249"/>
        <v>95.009600000000006</v>
      </c>
      <c r="N1274">
        <f t="shared" si="250"/>
        <v>148.4</v>
      </c>
      <c r="O1274">
        <f t="shared" si="247"/>
        <v>300111.88491899997</v>
      </c>
      <c r="P1274">
        <f t="shared" si="248"/>
        <v>300111.88491899997</v>
      </c>
      <c r="Q1274">
        <f t="shared" si="251"/>
        <v>600977.88016199996</v>
      </c>
      <c r="R1274">
        <f t="shared" si="252"/>
        <v>3505473.3779500499</v>
      </c>
      <c r="S1274">
        <f t="shared" si="253"/>
        <v>80655760.426945776</v>
      </c>
      <c r="T1274">
        <f t="shared" si="254"/>
        <v>6635806.8997513494</v>
      </c>
      <c r="U1274" s="39">
        <f>(T1274+T1275)</f>
        <v>13305004.130524499</v>
      </c>
      <c r="V1274" s="39">
        <f t="shared" si="255"/>
        <v>5645903.2298862049</v>
      </c>
      <c r="W1274" s="39">
        <f t="shared" si="256"/>
        <v>1200447.5396759999</v>
      </c>
      <c r="X1274" s="39">
        <f t="shared" si="257"/>
        <v>60022.376983800001</v>
      </c>
    </row>
    <row r="1275" spans="2:24" x14ac:dyDescent="0.25">
      <c r="B1275" s="6" t="s">
        <v>58</v>
      </c>
      <c r="C1275" s="6">
        <v>1267</v>
      </c>
      <c r="D1275" s="6">
        <v>245</v>
      </c>
      <c r="E1275" s="27">
        <v>22.11111</v>
      </c>
      <c r="F1275" s="23">
        <v>0.2</v>
      </c>
      <c r="G1275" s="31">
        <v>0.06</v>
      </c>
      <c r="H1275" s="31">
        <v>0.2</v>
      </c>
      <c r="I1275" s="29">
        <v>5866.81</v>
      </c>
      <c r="J1275" s="37">
        <f t="shared" si="258"/>
        <v>1.4632593639693749</v>
      </c>
      <c r="K1275" s="37">
        <f t="shared" si="259"/>
        <v>23437.776600000001</v>
      </c>
      <c r="L1275" t="s">
        <v>56</v>
      </c>
      <c r="M1275" s="18">
        <f t="shared" si="249"/>
        <v>81.436799999999991</v>
      </c>
      <c r="N1275">
        <f t="shared" si="250"/>
        <v>127.19999999999999</v>
      </c>
      <c r="O1275">
        <f t="shared" si="247"/>
        <v>300865.99524299998</v>
      </c>
      <c r="P1275">
        <f t="shared" si="248"/>
        <v>300865.99524299998</v>
      </c>
      <c r="Q1275">
        <f t="shared" si="251"/>
        <v>601731.99048599997</v>
      </c>
      <c r="R1275">
        <f t="shared" si="252"/>
        <v>3489209.1373520242</v>
      </c>
      <c r="S1275">
        <f t="shared" si="253"/>
        <v>80277612.440778688</v>
      </c>
      <c r="T1275">
        <f t="shared" si="254"/>
        <v>6669197.23077315</v>
      </c>
      <c r="U1275" s="39">
        <f>(T1275+T1276)</f>
        <v>13338394.4615463</v>
      </c>
      <c r="V1275" s="39">
        <f t="shared" si="255"/>
        <v>4816656.7464467213</v>
      </c>
      <c r="W1275" s="39">
        <f t="shared" si="256"/>
        <v>1504329.9762149998</v>
      </c>
      <c r="X1275" s="39">
        <f t="shared" si="257"/>
        <v>60173.1990486</v>
      </c>
    </row>
    <row r="1276" spans="2:24" x14ac:dyDescent="0.25">
      <c r="B1276" s="6" t="s">
        <v>58</v>
      </c>
      <c r="C1276" s="6">
        <v>1268</v>
      </c>
      <c r="D1276" s="6">
        <v>246</v>
      </c>
      <c r="E1276" s="27">
        <v>22.16667</v>
      </c>
      <c r="F1276" s="23">
        <v>0.2</v>
      </c>
      <c r="G1276" s="31">
        <v>0.03</v>
      </c>
      <c r="H1276" s="31">
        <v>0.1</v>
      </c>
      <c r="I1276" s="29">
        <v>5896.33</v>
      </c>
      <c r="J1276" s="37">
        <f t="shared" si="258"/>
        <v>1.4669361893418749</v>
      </c>
      <c r="K1276" s="37">
        <f t="shared" si="259"/>
        <v>23496.6702</v>
      </c>
      <c r="L1276" t="s">
        <v>56</v>
      </c>
      <c r="M1276" s="18">
        <f t="shared" si="249"/>
        <v>40.718399999999995</v>
      </c>
      <c r="N1276">
        <f t="shared" si="250"/>
        <v>63.599999999999994</v>
      </c>
      <c r="O1276">
        <f t="shared" si="247"/>
        <v>300865.99524299998</v>
      </c>
      <c r="P1276">
        <f t="shared" si="248"/>
        <v>300865.99524299998</v>
      </c>
      <c r="Q1276">
        <f t="shared" si="251"/>
        <v>600977.88016199996</v>
      </c>
      <c r="R1276">
        <f t="shared" si="252"/>
        <v>3464137.9739684253</v>
      </c>
      <c r="S1276">
        <f t="shared" si="253"/>
        <v>79505689.257753104</v>
      </c>
      <c r="T1276">
        <f t="shared" si="254"/>
        <v>6669197.23077315</v>
      </c>
      <c r="U1276" s="39">
        <f>(T1276+T1277)</f>
        <v>13305004.130524499</v>
      </c>
      <c r="V1276" s="39">
        <f t="shared" si="255"/>
        <v>2385170.6777325929</v>
      </c>
      <c r="W1276" s="39">
        <f t="shared" si="256"/>
        <v>3008659.9524299996</v>
      </c>
      <c r="X1276" s="39">
        <f t="shared" si="257"/>
        <v>60173.1990486</v>
      </c>
    </row>
    <row r="1277" spans="2:24" x14ac:dyDescent="0.25">
      <c r="B1277" s="6" t="s">
        <v>58</v>
      </c>
      <c r="C1277" s="6">
        <v>1269</v>
      </c>
      <c r="D1277" s="6">
        <v>247</v>
      </c>
      <c r="E1277" s="27">
        <v>22.16667</v>
      </c>
      <c r="F1277" s="23">
        <v>0.2</v>
      </c>
      <c r="G1277" s="31">
        <v>-0.03</v>
      </c>
      <c r="H1277" s="31">
        <v>-0.1</v>
      </c>
      <c r="I1277" s="29">
        <v>5896.33</v>
      </c>
      <c r="J1277" s="37">
        <f t="shared" si="258"/>
        <v>1.4669361893418749</v>
      </c>
      <c r="K1277" s="37">
        <f t="shared" si="259"/>
        <v>23496.6702</v>
      </c>
      <c r="L1277" t="s">
        <v>56</v>
      </c>
      <c r="M1277" s="18">
        <f t="shared" si="249"/>
        <v>-40.718399999999995</v>
      </c>
      <c r="N1277">
        <f t="shared" si="250"/>
        <v>-63.599999999999994</v>
      </c>
      <c r="O1277">
        <f t="shared" si="247"/>
        <v>300111.88491899997</v>
      </c>
      <c r="P1277">
        <f t="shared" si="248"/>
        <v>300111.88491899997</v>
      </c>
      <c r="Q1277">
        <f t="shared" si="251"/>
        <v>599092.74008099991</v>
      </c>
      <c r="R1277">
        <f t="shared" si="252"/>
        <v>3430445.4067203002</v>
      </c>
      <c r="S1277">
        <f t="shared" si="253"/>
        <v>78444631.228602871</v>
      </c>
      <c r="T1277">
        <f t="shared" si="254"/>
        <v>6635806.8997513494</v>
      </c>
      <c r="U1277" s="39">
        <f>(T1277+T1278)</f>
        <v>13221691.401471749</v>
      </c>
      <c r="V1277" s="39">
        <f t="shared" si="255"/>
        <v>-2353338.9368580859</v>
      </c>
      <c r="W1277" s="39">
        <f t="shared" si="256"/>
        <v>-3001118.8491899995</v>
      </c>
      <c r="X1277" s="39">
        <f t="shared" si="257"/>
        <v>60022.376983800001</v>
      </c>
    </row>
    <row r="1278" spans="2:24" x14ac:dyDescent="0.25">
      <c r="B1278" s="6" t="s">
        <v>58</v>
      </c>
      <c r="C1278" s="6">
        <v>1270</v>
      </c>
      <c r="D1278" s="6">
        <v>248</v>
      </c>
      <c r="E1278" s="27">
        <v>22.11111</v>
      </c>
      <c r="F1278" s="23">
        <v>0.2</v>
      </c>
      <c r="G1278" s="31">
        <v>-7.0000000000000007E-2</v>
      </c>
      <c r="H1278" s="31">
        <v>-0.25</v>
      </c>
      <c r="I1278" s="29">
        <v>5866.81</v>
      </c>
      <c r="J1278" s="37">
        <f t="shared" si="258"/>
        <v>1.4632593639693749</v>
      </c>
      <c r="K1278" s="37">
        <f t="shared" si="259"/>
        <v>23437.776600000001</v>
      </c>
      <c r="L1278" t="s">
        <v>56</v>
      </c>
      <c r="M1278" s="18">
        <f t="shared" si="249"/>
        <v>-95.009600000000006</v>
      </c>
      <c r="N1278">
        <f t="shared" si="250"/>
        <v>-148.4</v>
      </c>
      <c r="O1278">
        <f t="shared" si="247"/>
        <v>298980.85516199999</v>
      </c>
      <c r="P1278">
        <f t="shared" si="248"/>
        <v>298980.85516199999</v>
      </c>
      <c r="Q1278">
        <f t="shared" si="251"/>
        <v>596453.62540500006</v>
      </c>
      <c r="R1278">
        <f t="shared" si="252"/>
        <v>3392601.5393113494</v>
      </c>
      <c r="S1278">
        <f t="shared" si="253"/>
        <v>77201096.365197405</v>
      </c>
      <c r="T1278">
        <f t="shared" si="254"/>
        <v>6585884.5017204005</v>
      </c>
      <c r="U1278" s="39">
        <f>(T1278+T1279)</f>
        <v>13105497.041122053</v>
      </c>
      <c r="V1278" s="39">
        <f t="shared" si="255"/>
        <v>-5404076.7455638191</v>
      </c>
      <c r="W1278" s="39">
        <f t="shared" si="256"/>
        <v>-1195923.420648</v>
      </c>
      <c r="X1278" s="39">
        <f t="shared" si="257"/>
        <v>59796.171032400001</v>
      </c>
    </row>
    <row r="1279" spans="2:24" x14ac:dyDescent="0.25">
      <c r="B1279" s="6" t="s">
        <v>58</v>
      </c>
      <c r="C1279" s="6">
        <v>1271</v>
      </c>
      <c r="D1279" s="6">
        <v>249</v>
      </c>
      <c r="E1279" s="27">
        <v>22.02778</v>
      </c>
      <c r="F1279" s="23">
        <v>0.2</v>
      </c>
      <c r="G1279" s="31">
        <v>-0.1</v>
      </c>
      <c r="H1279" s="31">
        <v>-0.35</v>
      </c>
      <c r="I1279" s="29">
        <v>5822.68</v>
      </c>
      <c r="J1279" s="37">
        <f t="shared" si="258"/>
        <v>1.4577447876862499</v>
      </c>
      <c r="K1279" s="37">
        <f t="shared" si="259"/>
        <v>23349.446800000002</v>
      </c>
      <c r="L1279" t="s">
        <v>56</v>
      </c>
      <c r="M1279" s="18">
        <f t="shared" si="249"/>
        <v>-135.72800000000001</v>
      </c>
      <c r="N1279">
        <f t="shared" si="250"/>
        <v>-212</v>
      </c>
      <c r="O1279">
        <f t="shared" si="247"/>
        <v>297472.77024300001</v>
      </c>
      <c r="P1279">
        <f t="shared" si="248"/>
        <v>297472.77024300001</v>
      </c>
      <c r="Q1279">
        <f t="shared" si="251"/>
        <v>593437.45556699997</v>
      </c>
      <c r="R1279">
        <f t="shared" si="252"/>
        <v>3350700.5620124252</v>
      </c>
      <c r="S1279">
        <f t="shared" si="253"/>
        <v>75874045.203082517</v>
      </c>
      <c r="T1279">
        <f t="shared" si="254"/>
        <v>6519612.5394016514</v>
      </c>
      <c r="U1279" s="39">
        <f>(T1279+T1280)</f>
        <v>12973288.243115252</v>
      </c>
      <c r="V1279" s="39">
        <f t="shared" si="255"/>
        <v>-7587404.5203082524</v>
      </c>
      <c r="W1279" s="39">
        <f t="shared" si="256"/>
        <v>-849922.2006942858</v>
      </c>
      <c r="X1279" s="39">
        <f t="shared" si="257"/>
        <v>59494.554048600003</v>
      </c>
    </row>
    <row r="1280" spans="2:24" x14ac:dyDescent="0.25">
      <c r="B1280" s="6" t="s">
        <v>58</v>
      </c>
      <c r="C1280" s="6">
        <v>1272</v>
      </c>
      <c r="D1280" s="6">
        <v>250</v>
      </c>
      <c r="E1280" s="27">
        <v>21.91667</v>
      </c>
      <c r="F1280" s="23">
        <v>0.2</v>
      </c>
      <c r="G1280" s="31">
        <v>-0.11</v>
      </c>
      <c r="H1280" s="31">
        <v>-0.4</v>
      </c>
      <c r="I1280" s="29">
        <v>5764.08</v>
      </c>
      <c r="J1280" s="37">
        <f t="shared" si="258"/>
        <v>1.4503917987168748</v>
      </c>
      <c r="K1280" s="37">
        <f t="shared" si="259"/>
        <v>23231.6702</v>
      </c>
      <c r="L1280" t="s">
        <v>56</v>
      </c>
      <c r="M1280" s="18">
        <f t="shared" si="249"/>
        <v>-149.30080000000001</v>
      </c>
      <c r="N1280">
        <f t="shared" si="250"/>
        <v>-233.2</v>
      </c>
      <c r="O1280">
        <f t="shared" si="247"/>
        <v>295964.68532399996</v>
      </c>
      <c r="P1280">
        <f t="shared" si="248"/>
        <v>295964.68532399996</v>
      </c>
      <c r="Q1280">
        <f t="shared" si="251"/>
        <v>590798.20516199991</v>
      </c>
      <c r="R1280">
        <f t="shared" si="252"/>
        <v>3309049.4423226747</v>
      </c>
      <c r="S1280">
        <f t="shared" si="253"/>
        <v>74653187.870413229</v>
      </c>
      <c r="T1280">
        <f t="shared" si="254"/>
        <v>6453675.7037136005</v>
      </c>
      <c r="U1280" s="39">
        <f>(T1280+T1281)</f>
        <v>12858114.285009</v>
      </c>
      <c r="V1280" s="39">
        <f t="shared" si="255"/>
        <v>-8211850.6657454548</v>
      </c>
      <c r="W1280" s="39">
        <f t="shared" si="256"/>
        <v>-739911.7133099999</v>
      </c>
      <c r="X1280" s="39">
        <f t="shared" si="257"/>
        <v>59192.937064799997</v>
      </c>
    </row>
    <row r="1281" spans="2:24" x14ac:dyDescent="0.25">
      <c r="B1281" s="6" t="s">
        <v>58</v>
      </c>
      <c r="C1281" s="6">
        <v>1273</v>
      </c>
      <c r="D1281" s="6">
        <v>251</v>
      </c>
      <c r="E1281" s="27">
        <v>21.80556</v>
      </c>
      <c r="F1281" s="23">
        <v>0.2</v>
      </c>
      <c r="G1281" s="31">
        <v>-0.1</v>
      </c>
      <c r="H1281" s="31">
        <v>-0.35</v>
      </c>
      <c r="I1281" s="29">
        <v>5705.79</v>
      </c>
      <c r="J1281" s="37">
        <f t="shared" si="258"/>
        <v>1.4430388097475</v>
      </c>
      <c r="K1281" s="37">
        <f t="shared" si="259"/>
        <v>23113.893599999999</v>
      </c>
      <c r="L1281" t="s">
        <v>56</v>
      </c>
      <c r="M1281" s="18">
        <f t="shared" si="249"/>
        <v>-135.72800000000001</v>
      </c>
      <c r="N1281">
        <f t="shared" si="250"/>
        <v>-212</v>
      </c>
      <c r="O1281">
        <f t="shared" si="247"/>
        <v>294833.51983800001</v>
      </c>
      <c r="P1281">
        <f t="shared" si="248"/>
        <v>294833.51983800001</v>
      </c>
      <c r="Q1281">
        <f t="shared" si="251"/>
        <v>588536.00991899997</v>
      </c>
      <c r="R1281">
        <f t="shared" si="252"/>
        <v>3271832.4330166504</v>
      </c>
      <c r="S1281">
        <f t="shared" si="253"/>
        <v>73627636.36946848</v>
      </c>
      <c r="T1281">
        <f t="shared" si="254"/>
        <v>6404438.5812954009</v>
      </c>
      <c r="U1281" s="39">
        <f>(T1281+T1282)</f>
        <v>12759834.45688425</v>
      </c>
      <c r="V1281" s="39">
        <f t="shared" si="255"/>
        <v>-7362763.6369468486</v>
      </c>
      <c r="W1281" s="39">
        <f t="shared" si="256"/>
        <v>-842381.48525142868</v>
      </c>
      <c r="X1281" s="39">
        <f t="shared" si="257"/>
        <v>58966.703967600006</v>
      </c>
    </row>
    <row r="1282" spans="2:24" x14ac:dyDescent="0.25">
      <c r="B1282" s="6" t="s">
        <v>58</v>
      </c>
      <c r="C1282" s="6">
        <v>1274</v>
      </c>
      <c r="D1282" s="6">
        <v>252</v>
      </c>
      <c r="E1282" s="27">
        <v>21.72222</v>
      </c>
      <c r="F1282" s="23">
        <v>0.2</v>
      </c>
      <c r="G1282" s="31">
        <v>-0.08</v>
      </c>
      <c r="H1282" s="31">
        <v>-0.3</v>
      </c>
      <c r="I1282" s="29">
        <v>5662.26</v>
      </c>
      <c r="J1282" s="37">
        <f t="shared" si="258"/>
        <v>1.43752357168875</v>
      </c>
      <c r="K1282" s="37">
        <f t="shared" si="259"/>
        <v>23025.553199999998</v>
      </c>
      <c r="L1282" t="s">
        <v>56</v>
      </c>
      <c r="M1282" s="18">
        <f t="shared" si="249"/>
        <v>-108.58240000000001</v>
      </c>
      <c r="N1282">
        <f t="shared" si="250"/>
        <v>-169.6</v>
      </c>
      <c r="O1282">
        <f t="shared" si="247"/>
        <v>293702.49008099997</v>
      </c>
      <c r="P1282">
        <f t="shared" si="248"/>
        <v>293702.49008099997</v>
      </c>
      <c r="Q1282">
        <f t="shared" si="251"/>
        <v>586650.86983800004</v>
      </c>
      <c r="R1282">
        <f t="shared" si="252"/>
        <v>3238886.4460654501</v>
      </c>
      <c r="S1282">
        <f t="shared" si="253"/>
        <v>72792642.283386528</v>
      </c>
      <c r="T1282">
        <f t="shared" si="254"/>
        <v>6355395.8755888492</v>
      </c>
      <c r="U1282" s="39">
        <f>(T1282+T1283)</f>
        <v>12678197.4288495</v>
      </c>
      <c r="V1282" s="39">
        <f t="shared" si="255"/>
        <v>-5823411.3826709222</v>
      </c>
      <c r="W1282" s="39">
        <f t="shared" si="256"/>
        <v>-979008.30026999989</v>
      </c>
      <c r="X1282" s="39">
        <f t="shared" si="257"/>
        <v>58740.498016199999</v>
      </c>
    </row>
    <row r="1283" spans="2:24" x14ac:dyDescent="0.25">
      <c r="B1283" s="6" t="s">
        <v>58</v>
      </c>
      <c r="C1283" s="6">
        <v>1275</v>
      </c>
      <c r="D1283" s="6">
        <v>253</v>
      </c>
      <c r="E1283" s="27">
        <v>21.63889</v>
      </c>
      <c r="F1283" s="23">
        <v>0.2</v>
      </c>
      <c r="G1283" s="31">
        <v>-7.0000000000000007E-2</v>
      </c>
      <c r="H1283" s="31">
        <v>-0.25</v>
      </c>
      <c r="I1283" s="29">
        <v>5618.9</v>
      </c>
      <c r="J1283" s="37">
        <f t="shared" si="258"/>
        <v>1.432008995405625</v>
      </c>
      <c r="K1283" s="37">
        <f t="shared" si="259"/>
        <v>22937.223399999999</v>
      </c>
      <c r="L1283" t="s">
        <v>56</v>
      </c>
      <c r="M1283" s="18">
        <f t="shared" si="249"/>
        <v>-95.009600000000006</v>
      </c>
      <c r="N1283">
        <f t="shared" si="250"/>
        <v>-148.4</v>
      </c>
      <c r="O1283">
        <f t="shared" si="247"/>
        <v>292948.37975700002</v>
      </c>
      <c r="P1283">
        <f t="shared" si="248"/>
        <v>292948.37975700002</v>
      </c>
      <c r="Q1283">
        <f t="shared" si="251"/>
        <v>585896.75951400003</v>
      </c>
      <c r="R1283">
        <f t="shared" si="252"/>
        <v>3214294.0713373502</v>
      </c>
      <c r="S1283">
        <f t="shared" si="253"/>
        <v>72326024.203338325</v>
      </c>
      <c r="T1283">
        <f t="shared" si="254"/>
        <v>6322801.5532606514</v>
      </c>
      <c r="U1283" s="39">
        <f>(T1283+T1284)</f>
        <v>12645603.106521303</v>
      </c>
      <c r="V1283" s="39">
        <f t="shared" si="255"/>
        <v>-5062821.6942336829</v>
      </c>
      <c r="W1283" s="39">
        <f t="shared" si="256"/>
        <v>-1171793.5190280001</v>
      </c>
      <c r="X1283" s="39">
        <f t="shared" si="257"/>
        <v>58589.675951400008</v>
      </c>
    </row>
    <row r="1284" spans="2:24" x14ac:dyDescent="0.25">
      <c r="B1284" s="6" t="s">
        <v>58</v>
      </c>
      <c r="C1284" s="6">
        <v>1276</v>
      </c>
      <c r="D1284" s="6">
        <v>254</v>
      </c>
      <c r="E1284" s="27">
        <v>21.58333</v>
      </c>
      <c r="F1284" s="23">
        <v>0.2</v>
      </c>
      <c r="G1284" s="31">
        <v>-0.03</v>
      </c>
      <c r="H1284" s="31">
        <v>-0.1</v>
      </c>
      <c r="I1284" s="29">
        <v>5590.08</v>
      </c>
      <c r="J1284" s="37">
        <f t="shared" si="258"/>
        <v>1.4283321700331248</v>
      </c>
      <c r="K1284" s="37">
        <f t="shared" si="259"/>
        <v>22878.3298</v>
      </c>
      <c r="L1284" t="s">
        <v>56</v>
      </c>
      <c r="M1284" s="18">
        <f t="shared" si="249"/>
        <v>-40.718399999999995</v>
      </c>
      <c r="N1284">
        <f t="shared" si="250"/>
        <v>-63.599999999999994</v>
      </c>
      <c r="O1284">
        <f t="shared" si="247"/>
        <v>292948.37975700002</v>
      </c>
      <c r="P1284">
        <f t="shared" si="248"/>
        <v>292948.37975700002</v>
      </c>
      <c r="Q1284">
        <f t="shared" si="251"/>
        <v>586273.81467600004</v>
      </c>
      <c r="R1284">
        <f t="shared" si="252"/>
        <v>3202088.377094775</v>
      </c>
      <c r="S1284">
        <f t="shared" si="253"/>
        <v>72402772.524211437</v>
      </c>
      <c r="T1284">
        <f t="shared" si="254"/>
        <v>6322801.5532606514</v>
      </c>
      <c r="U1284" s="39">
        <f>(T1284+T1285)</f>
        <v>12661889.793093003</v>
      </c>
      <c r="V1284" s="39">
        <f t="shared" si="255"/>
        <v>-2172083.1757263429</v>
      </c>
      <c r="W1284" s="39">
        <f t="shared" si="256"/>
        <v>-2929483.7975699999</v>
      </c>
      <c r="X1284" s="39">
        <f t="shared" si="257"/>
        <v>58589.675951400008</v>
      </c>
    </row>
    <row r="1285" spans="2:24" x14ac:dyDescent="0.25">
      <c r="B1285" s="6" t="s">
        <v>58</v>
      </c>
      <c r="C1285" s="6">
        <v>1277</v>
      </c>
      <c r="D1285" s="6">
        <v>255</v>
      </c>
      <c r="E1285" s="27">
        <v>21.58333</v>
      </c>
      <c r="F1285" s="23">
        <v>0.2</v>
      </c>
      <c r="G1285" s="31">
        <v>0.01</v>
      </c>
      <c r="H1285" s="31">
        <v>0.05</v>
      </c>
      <c r="I1285" s="29">
        <v>5590.08</v>
      </c>
      <c r="J1285" s="37">
        <f t="shared" si="258"/>
        <v>1.4283321700331248</v>
      </c>
      <c r="K1285" s="37">
        <f t="shared" si="259"/>
        <v>22878.3298</v>
      </c>
      <c r="L1285" t="s">
        <v>56</v>
      </c>
      <c r="M1285" s="18">
        <f t="shared" si="249"/>
        <v>13.572800000000001</v>
      </c>
      <c r="N1285">
        <f t="shared" si="250"/>
        <v>21.2</v>
      </c>
      <c r="O1285">
        <f t="shared" si="247"/>
        <v>293325.43491900002</v>
      </c>
      <c r="P1285">
        <f t="shared" si="248"/>
        <v>293325.43491900002</v>
      </c>
      <c r="Q1285">
        <f t="shared" si="251"/>
        <v>587027.92500000005</v>
      </c>
      <c r="R1285">
        <f t="shared" si="252"/>
        <v>3206209.79928105</v>
      </c>
      <c r="S1285">
        <f t="shared" si="253"/>
        <v>72673194.082281321</v>
      </c>
      <c r="T1285">
        <f t="shared" si="254"/>
        <v>6339088.239832351</v>
      </c>
      <c r="U1285" s="39">
        <f>(T1285+T1286)</f>
        <v>12694484.1154212</v>
      </c>
      <c r="V1285" s="39">
        <f t="shared" si="255"/>
        <v>726731.94082281319</v>
      </c>
      <c r="W1285" s="39">
        <f t="shared" si="256"/>
        <v>5866508.69838</v>
      </c>
      <c r="X1285" s="39">
        <f t="shared" si="257"/>
        <v>58665.086983800007</v>
      </c>
    </row>
    <row r="1286" spans="2:24" x14ac:dyDescent="0.25">
      <c r="B1286" s="6" t="s">
        <v>58</v>
      </c>
      <c r="C1286" s="6">
        <v>1278</v>
      </c>
      <c r="D1286" s="6">
        <v>256</v>
      </c>
      <c r="E1286" s="27">
        <v>21.61111</v>
      </c>
      <c r="F1286" s="23">
        <v>0.2</v>
      </c>
      <c r="G1286" s="31">
        <v>0.03</v>
      </c>
      <c r="H1286" s="31">
        <v>0.1</v>
      </c>
      <c r="I1286" s="29">
        <v>5604.48</v>
      </c>
      <c r="J1286" s="37">
        <f t="shared" si="258"/>
        <v>1.4301705827193749</v>
      </c>
      <c r="K1286" s="37">
        <f t="shared" si="259"/>
        <v>22907.776600000001</v>
      </c>
      <c r="L1286" t="s">
        <v>56</v>
      </c>
      <c r="M1286" s="18">
        <f t="shared" si="249"/>
        <v>40.718399999999995</v>
      </c>
      <c r="N1286">
        <f t="shared" si="250"/>
        <v>63.599999999999994</v>
      </c>
      <c r="O1286">
        <f t="shared" si="247"/>
        <v>293702.49008099997</v>
      </c>
      <c r="P1286">
        <f t="shared" si="248"/>
        <v>293702.49008099997</v>
      </c>
      <c r="Q1286">
        <f t="shared" si="251"/>
        <v>588158.95475699997</v>
      </c>
      <c r="R1286">
        <f t="shared" si="252"/>
        <v>3214410.7490545502</v>
      </c>
      <c r="S1286">
        <f t="shared" si="253"/>
        <v>73214729.220626488</v>
      </c>
      <c r="T1286">
        <f t="shared" si="254"/>
        <v>6355395.8755888492</v>
      </c>
      <c r="U1286" s="39">
        <f>(T1286+T1287)</f>
        <v>12743463.981114451</v>
      </c>
      <c r="V1286" s="39">
        <f t="shared" si="255"/>
        <v>2196441.8766187946</v>
      </c>
      <c r="W1286" s="39">
        <f t="shared" si="256"/>
        <v>2937024.9008099996</v>
      </c>
      <c r="X1286" s="39">
        <f t="shared" si="257"/>
        <v>58740.498016199999</v>
      </c>
    </row>
    <row r="1287" spans="2:24" x14ac:dyDescent="0.25">
      <c r="B1287" s="6" t="s">
        <v>58</v>
      </c>
      <c r="C1287" s="6">
        <v>1279</v>
      </c>
      <c r="D1287" s="6">
        <v>257</v>
      </c>
      <c r="E1287" s="27">
        <v>21.63889</v>
      </c>
      <c r="F1287" s="23">
        <v>0.2</v>
      </c>
      <c r="G1287" s="31">
        <v>0.04</v>
      </c>
      <c r="H1287" s="31">
        <v>0.15</v>
      </c>
      <c r="I1287" s="29">
        <v>5618.9</v>
      </c>
      <c r="J1287" s="37">
        <f t="shared" si="258"/>
        <v>1.432008995405625</v>
      </c>
      <c r="K1287" s="37">
        <f t="shared" si="259"/>
        <v>22937.223399999999</v>
      </c>
      <c r="L1287" t="s">
        <v>56</v>
      </c>
      <c r="M1287" s="18">
        <f t="shared" si="249"/>
        <v>54.291200000000003</v>
      </c>
      <c r="N1287">
        <f t="shared" si="250"/>
        <v>84.8</v>
      </c>
      <c r="O1287">
        <f t="shared" si="247"/>
        <v>294456.464676</v>
      </c>
      <c r="P1287">
        <f t="shared" si="248"/>
        <v>294456.464676</v>
      </c>
      <c r="Q1287">
        <f t="shared" si="251"/>
        <v>589667.03967600001</v>
      </c>
      <c r="R1287">
        <f t="shared" si="252"/>
        <v>3234931.11114165</v>
      </c>
      <c r="S1287">
        <f t="shared" si="253"/>
        <v>73861555.297678858</v>
      </c>
      <c r="T1287">
        <f t="shared" si="254"/>
        <v>6388068.1055256017</v>
      </c>
      <c r="U1287" s="39">
        <f>(T1287+T1288)</f>
        <v>12808898.111775603</v>
      </c>
      <c r="V1287" s="39">
        <f t="shared" si="255"/>
        <v>2954462.2119071544</v>
      </c>
      <c r="W1287" s="39">
        <f t="shared" si="256"/>
        <v>1963043.0978400002</v>
      </c>
      <c r="X1287" s="39">
        <f t="shared" si="257"/>
        <v>58891.292935200006</v>
      </c>
    </row>
    <row r="1288" spans="2:24" x14ac:dyDescent="0.25">
      <c r="B1288" s="6" t="s">
        <v>58</v>
      </c>
      <c r="C1288" s="6">
        <v>1280</v>
      </c>
      <c r="D1288" s="6">
        <v>258</v>
      </c>
      <c r="E1288" s="27">
        <v>21.69444</v>
      </c>
      <c r="F1288" s="23">
        <v>0.2</v>
      </c>
      <c r="G1288" s="31">
        <v>0.06</v>
      </c>
      <c r="H1288" s="31">
        <v>0.2</v>
      </c>
      <c r="I1288" s="29">
        <v>5647.79</v>
      </c>
      <c r="J1288" s="37">
        <f t="shared" si="258"/>
        <v>1.4356851590024999</v>
      </c>
      <c r="K1288" s="37">
        <f t="shared" si="259"/>
        <v>22996.106400000001</v>
      </c>
      <c r="L1288" t="s">
        <v>56</v>
      </c>
      <c r="M1288" s="18">
        <f t="shared" si="249"/>
        <v>81.436799999999991</v>
      </c>
      <c r="N1288">
        <f t="shared" si="250"/>
        <v>127.19999999999999</v>
      </c>
      <c r="O1288">
        <f t="shared" si="247"/>
        <v>295210.57500000001</v>
      </c>
      <c r="P1288">
        <f t="shared" si="248"/>
        <v>295210.57500000001</v>
      </c>
      <c r="Q1288">
        <f t="shared" si="251"/>
        <v>590421.15</v>
      </c>
      <c r="R1288">
        <f t="shared" si="252"/>
        <v>3255517.2747734999</v>
      </c>
      <c r="S1288">
        <f t="shared" si="253"/>
        <v>74241356.554520696</v>
      </c>
      <c r="T1288">
        <f t="shared" si="254"/>
        <v>6420830.0062500006</v>
      </c>
      <c r="U1288" s="39">
        <f>(T1288+T1289)</f>
        <v>12841660.012500001</v>
      </c>
      <c r="V1288" s="39">
        <f t="shared" si="255"/>
        <v>4454481.3932712413</v>
      </c>
      <c r="W1288" s="39">
        <f t="shared" si="256"/>
        <v>1476052.875</v>
      </c>
      <c r="X1288" s="39">
        <f t="shared" si="257"/>
        <v>59042.115000000005</v>
      </c>
    </row>
    <row r="1289" spans="2:24" x14ac:dyDescent="0.25">
      <c r="B1289" s="6" t="s">
        <v>58</v>
      </c>
      <c r="C1289" s="6">
        <v>1281</v>
      </c>
      <c r="D1289" s="6">
        <v>259</v>
      </c>
      <c r="E1289" s="27">
        <v>21.75</v>
      </c>
      <c r="F1289" s="23">
        <v>0.2</v>
      </c>
      <c r="G1289" s="31">
        <v>0.03</v>
      </c>
      <c r="H1289" s="31">
        <v>0.1</v>
      </c>
      <c r="I1289" s="29">
        <v>5676.75</v>
      </c>
      <c r="J1289" s="37">
        <f t="shared" si="258"/>
        <v>1.4393619843749998</v>
      </c>
      <c r="K1289" s="37">
        <f t="shared" si="259"/>
        <v>23055</v>
      </c>
      <c r="L1289" t="s">
        <v>56</v>
      </c>
      <c r="M1289" s="18">
        <f t="shared" si="249"/>
        <v>40.718399999999995</v>
      </c>
      <c r="N1289">
        <f t="shared" si="250"/>
        <v>63.599999999999994</v>
      </c>
      <c r="O1289">
        <f t="shared" si="247"/>
        <v>295210.57500000001</v>
      </c>
      <c r="P1289">
        <f t="shared" si="248"/>
        <v>295210.57500000001</v>
      </c>
      <c r="Q1289">
        <f t="shared" si="251"/>
        <v>590798.20516200003</v>
      </c>
      <c r="R1289">
        <f t="shared" si="252"/>
        <v>3263716.7484941245</v>
      </c>
      <c r="S1289">
        <f t="shared" si="253"/>
        <v>74518820.559472829</v>
      </c>
      <c r="T1289">
        <f t="shared" si="254"/>
        <v>6420830.0062500006</v>
      </c>
      <c r="U1289" s="39">
        <f>(T1289+T1290)</f>
        <v>12858072.386639401</v>
      </c>
      <c r="V1289" s="39">
        <f t="shared" si="255"/>
        <v>2235564.6167841847</v>
      </c>
      <c r="W1289" s="39">
        <f t="shared" si="256"/>
        <v>2952105.75</v>
      </c>
      <c r="X1289" s="39">
        <f t="shared" si="257"/>
        <v>59042.115000000005</v>
      </c>
    </row>
    <row r="1290" spans="2:24" x14ac:dyDescent="0.25">
      <c r="B1290" s="6" t="s">
        <v>58</v>
      </c>
      <c r="C1290" s="6">
        <v>1282</v>
      </c>
      <c r="D1290" s="6">
        <v>260</v>
      </c>
      <c r="E1290" s="27">
        <v>21.75</v>
      </c>
      <c r="F1290" s="23">
        <v>0.2</v>
      </c>
      <c r="G1290" s="31">
        <v>0.01</v>
      </c>
      <c r="H1290" s="31">
        <v>0.05</v>
      </c>
      <c r="I1290" s="29">
        <v>5676.75</v>
      </c>
      <c r="J1290" s="37">
        <f t="shared" si="258"/>
        <v>1.4393619843749998</v>
      </c>
      <c r="K1290" s="37">
        <f t="shared" si="259"/>
        <v>23055</v>
      </c>
      <c r="L1290" t="s">
        <v>56</v>
      </c>
      <c r="M1290" s="18">
        <f t="shared" si="249"/>
        <v>13.572800000000001</v>
      </c>
      <c r="N1290">
        <f t="shared" si="250"/>
        <v>21.2</v>
      </c>
      <c r="O1290">
        <f t="shared" si="247"/>
        <v>295587.63016200002</v>
      </c>
      <c r="P1290">
        <f t="shared" si="248"/>
        <v>295587.63016200002</v>
      </c>
      <c r="Q1290">
        <f t="shared" si="251"/>
        <v>591175.26032400003</v>
      </c>
      <c r="R1290">
        <f t="shared" si="252"/>
        <v>3276096.7269415502</v>
      </c>
      <c r="S1290">
        <f t="shared" si="253"/>
        <v>74622210.504994705</v>
      </c>
      <c r="T1290">
        <f t="shared" si="254"/>
        <v>6437242.3803894008</v>
      </c>
      <c r="U1290" s="39">
        <f>(T1290+T1291)</f>
        <v>12874484.760778802</v>
      </c>
      <c r="V1290" s="39">
        <f t="shared" si="255"/>
        <v>746222.10504994704</v>
      </c>
      <c r="W1290" s="39">
        <f t="shared" si="256"/>
        <v>5911752.6032400001</v>
      </c>
      <c r="X1290" s="39">
        <f t="shared" si="257"/>
        <v>59117.526032400005</v>
      </c>
    </row>
    <row r="1291" spans="2:24" x14ac:dyDescent="0.25">
      <c r="B1291" s="6" t="s">
        <v>58</v>
      </c>
      <c r="C1291" s="6">
        <v>1283</v>
      </c>
      <c r="D1291" s="6">
        <v>261</v>
      </c>
      <c r="E1291" s="27">
        <v>21.77778</v>
      </c>
      <c r="F1291" s="23">
        <v>0.2</v>
      </c>
      <c r="G1291" s="31">
        <v>0.01</v>
      </c>
      <c r="H1291" s="31">
        <v>0.05</v>
      </c>
      <c r="I1291" s="29">
        <v>5691.26</v>
      </c>
      <c r="J1291" s="37">
        <f t="shared" si="258"/>
        <v>1.4412003970612499</v>
      </c>
      <c r="K1291" s="37">
        <f t="shared" si="259"/>
        <v>23084.446800000002</v>
      </c>
      <c r="L1291" t="s">
        <v>56</v>
      </c>
      <c r="M1291" s="18">
        <f t="shared" si="249"/>
        <v>13.572800000000001</v>
      </c>
      <c r="N1291">
        <f t="shared" si="250"/>
        <v>21.2</v>
      </c>
      <c r="O1291">
        <f t="shared" si="247"/>
        <v>295587.63016200002</v>
      </c>
      <c r="P1291">
        <f t="shared" si="248"/>
        <v>295587.63016200002</v>
      </c>
      <c r="Q1291">
        <f t="shared" si="251"/>
        <v>591175.26032400003</v>
      </c>
      <c r="R1291">
        <f t="shared" si="252"/>
        <v>3276096.7269415502</v>
      </c>
      <c r="S1291">
        <f t="shared" si="253"/>
        <v>74443383.911667481</v>
      </c>
      <c r="T1291">
        <f t="shared" si="254"/>
        <v>6437242.3803894008</v>
      </c>
      <c r="U1291" s="39">
        <f>(T1291+T1292)</f>
        <v>12874484.760778802</v>
      </c>
      <c r="V1291" s="39">
        <f t="shared" si="255"/>
        <v>744433.83911667485</v>
      </c>
      <c r="W1291" s="39">
        <f t="shared" si="256"/>
        <v>5911752.6032400001</v>
      </c>
      <c r="X1291" s="39">
        <f t="shared" si="257"/>
        <v>59117.526032400005</v>
      </c>
    </row>
    <row r="1292" spans="2:24" x14ac:dyDescent="0.25">
      <c r="B1292" s="6" t="s">
        <v>58</v>
      </c>
      <c r="C1292" s="6">
        <v>1284</v>
      </c>
      <c r="D1292" s="6">
        <v>262</v>
      </c>
      <c r="E1292" s="27">
        <v>21.77778</v>
      </c>
      <c r="F1292" s="23">
        <v>0.2</v>
      </c>
      <c r="G1292" s="31">
        <v>0</v>
      </c>
      <c r="H1292" s="31">
        <v>0</v>
      </c>
      <c r="I1292" s="29">
        <v>5691.26</v>
      </c>
      <c r="J1292" s="37">
        <f t="shared" si="258"/>
        <v>1.4412003970612499</v>
      </c>
      <c r="K1292" s="37">
        <f t="shared" si="259"/>
        <v>23084.446800000002</v>
      </c>
      <c r="L1292" t="s">
        <v>56</v>
      </c>
      <c r="M1292" s="18">
        <f t="shared" si="249"/>
        <v>0</v>
      </c>
      <c r="N1292">
        <f t="shared" si="250"/>
        <v>0</v>
      </c>
      <c r="O1292">
        <f t="shared" si="247"/>
        <v>295587.63016200002</v>
      </c>
      <c r="P1292">
        <f t="shared" si="248"/>
        <v>295587.63016200002</v>
      </c>
      <c r="Q1292">
        <f t="shared" si="251"/>
        <v>590421.15</v>
      </c>
      <c r="R1292">
        <f t="shared" si="252"/>
        <v>3267885.3025756497</v>
      </c>
      <c r="S1292">
        <f t="shared" si="253"/>
        <v>73986085.334103957</v>
      </c>
      <c r="T1292">
        <f t="shared" si="254"/>
        <v>6437242.3803894008</v>
      </c>
      <c r="U1292" s="39">
        <f>(T1292+T1293)</f>
        <v>12841680.961684801</v>
      </c>
      <c r="V1292" s="39">
        <f t="shared" si="255"/>
        <v>0</v>
      </c>
      <c r="W1292" s="39" t="e">
        <f t="shared" si="256"/>
        <v>#DIV/0!</v>
      </c>
      <c r="X1292" s="39">
        <f t="shared" si="257"/>
        <v>59117.526032400005</v>
      </c>
    </row>
    <row r="1293" spans="2:24" x14ac:dyDescent="0.25">
      <c r="B1293" s="6" t="s">
        <v>58</v>
      </c>
      <c r="C1293" s="6">
        <v>1285</v>
      </c>
      <c r="D1293" s="6">
        <v>263</v>
      </c>
      <c r="E1293" s="27">
        <v>21.77778</v>
      </c>
      <c r="F1293" s="23">
        <v>0.2</v>
      </c>
      <c r="G1293" s="31">
        <v>-0.03</v>
      </c>
      <c r="H1293" s="31">
        <v>-0.1</v>
      </c>
      <c r="I1293" s="29">
        <v>5691.26</v>
      </c>
      <c r="J1293" s="37">
        <f t="shared" si="258"/>
        <v>1.4412003970612499</v>
      </c>
      <c r="K1293" s="37">
        <f t="shared" si="259"/>
        <v>23084.446800000002</v>
      </c>
      <c r="L1293" t="s">
        <v>56</v>
      </c>
      <c r="M1293" s="18">
        <f t="shared" si="249"/>
        <v>-40.718399999999995</v>
      </c>
      <c r="N1293">
        <f t="shared" si="250"/>
        <v>-63.599999999999994</v>
      </c>
      <c r="O1293">
        <f t="shared" si="247"/>
        <v>294833.51983800001</v>
      </c>
      <c r="P1293">
        <f t="shared" si="248"/>
        <v>294833.51983800001</v>
      </c>
      <c r="Q1293">
        <f t="shared" si="251"/>
        <v>588913.06508099998</v>
      </c>
      <c r="R1293">
        <f t="shared" si="252"/>
        <v>3247263.9558085497</v>
      </c>
      <c r="S1293">
        <f t="shared" si="253"/>
        <v>73249771.783725739</v>
      </c>
      <c r="T1293">
        <f t="shared" si="254"/>
        <v>6404438.5812954009</v>
      </c>
      <c r="U1293" s="39">
        <f>(T1293+T1294)</f>
        <v>12776163.041825552</v>
      </c>
      <c r="V1293" s="39">
        <f t="shared" si="255"/>
        <v>-2197493.1535117719</v>
      </c>
      <c r="W1293" s="39">
        <f t="shared" si="256"/>
        <v>-2948335.19838</v>
      </c>
      <c r="X1293" s="39">
        <f t="shared" si="257"/>
        <v>58966.703967600006</v>
      </c>
    </row>
    <row r="1294" spans="2:24" x14ac:dyDescent="0.25">
      <c r="B1294" s="6" t="s">
        <v>58</v>
      </c>
      <c r="C1294" s="6">
        <v>1286</v>
      </c>
      <c r="D1294" s="6">
        <v>264</v>
      </c>
      <c r="E1294" s="27">
        <v>21.72222</v>
      </c>
      <c r="F1294" s="23">
        <v>0.2</v>
      </c>
      <c r="G1294" s="31">
        <v>-0.06</v>
      </c>
      <c r="H1294" s="31">
        <v>-0.2</v>
      </c>
      <c r="I1294" s="29">
        <v>5662.26</v>
      </c>
      <c r="J1294" s="37">
        <f t="shared" si="258"/>
        <v>1.43752357168875</v>
      </c>
      <c r="K1294" s="37">
        <f t="shared" si="259"/>
        <v>23025.553199999998</v>
      </c>
      <c r="L1294" t="s">
        <v>56</v>
      </c>
      <c r="M1294" s="18">
        <f t="shared" si="249"/>
        <v>-81.436799999999991</v>
      </c>
      <c r="N1294">
        <f t="shared" si="250"/>
        <v>-127.19999999999999</v>
      </c>
      <c r="O1294">
        <f t="shared" si="247"/>
        <v>294079.54524299997</v>
      </c>
      <c r="P1294">
        <f t="shared" si="248"/>
        <v>294079.54524299997</v>
      </c>
      <c r="Q1294">
        <f t="shared" si="251"/>
        <v>587027.92500000005</v>
      </c>
      <c r="R1294">
        <f t="shared" si="252"/>
        <v>3222622.1734204507</v>
      </c>
      <c r="S1294">
        <f t="shared" si="253"/>
        <v>72424920.429945081</v>
      </c>
      <c r="T1294">
        <f t="shared" si="254"/>
        <v>6371724.4605301498</v>
      </c>
      <c r="U1294" s="39">
        <f>(T1294+T1295)</f>
        <v>12694526.013790801</v>
      </c>
      <c r="V1294" s="39">
        <f t="shared" si="255"/>
        <v>-4345495.2257967051</v>
      </c>
      <c r="W1294" s="39">
        <f t="shared" si="256"/>
        <v>-1470397.7262149998</v>
      </c>
      <c r="X1294" s="39">
        <f t="shared" si="257"/>
        <v>58815.909048599999</v>
      </c>
    </row>
    <row r="1295" spans="2:24" x14ac:dyDescent="0.25">
      <c r="B1295" s="6" t="s">
        <v>58</v>
      </c>
      <c r="C1295" s="6">
        <v>1287</v>
      </c>
      <c r="D1295" s="6">
        <v>265</v>
      </c>
      <c r="E1295" s="27">
        <v>21.66667</v>
      </c>
      <c r="F1295" s="23">
        <v>0.2</v>
      </c>
      <c r="G1295" s="31">
        <v>-7.0000000000000007E-2</v>
      </c>
      <c r="H1295" s="31">
        <v>-0.25</v>
      </c>
      <c r="I1295" s="29">
        <v>5633.33</v>
      </c>
      <c r="J1295" s="37">
        <f t="shared" si="258"/>
        <v>1.4338474080918748</v>
      </c>
      <c r="K1295" s="37">
        <f t="shared" si="259"/>
        <v>22966.6702</v>
      </c>
      <c r="L1295" t="s">
        <v>56</v>
      </c>
      <c r="M1295" s="18">
        <f t="shared" si="249"/>
        <v>-95.009600000000006</v>
      </c>
      <c r="N1295">
        <f t="shared" si="250"/>
        <v>-148.4</v>
      </c>
      <c r="O1295">
        <f t="shared" si="247"/>
        <v>292948.37975700002</v>
      </c>
      <c r="P1295">
        <f t="shared" si="248"/>
        <v>292948.37975700002</v>
      </c>
      <c r="Q1295">
        <f t="shared" si="251"/>
        <v>584388.67459499999</v>
      </c>
      <c r="R1295">
        <f t="shared" si="252"/>
        <v>3193951.7358470242</v>
      </c>
      <c r="S1295">
        <f t="shared" si="253"/>
        <v>71513071.274046615</v>
      </c>
      <c r="T1295">
        <f t="shared" si="254"/>
        <v>6322801.5532606514</v>
      </c>
      <c r="U1295" s="39">
        <f>(T1295+T1296)</f>
        <v>12580671.680887051</v>
      </c>
      <c r="V1295" s="39">
        <f t="shared" si="255"/>
        <v>-5005914.9891832639</v>
      </c>
      <c r="W1295" s="39">
        <f t="shared" si="256"/>
        <v>-1171793.5190280001</v>
      </c>
      <c r="X1295" s="39">
        <f t="shared" si="257"/>
        <v>58589.675951400008</v>
      </c>
    </row>
    <row r="1296" spans="2:24" x14ac:dyDescent="0.25">
      <c r="B1296" s="6" t="s">
        <v>58</v>
      </c>
      <c r="C1296" s="6">
        <v>1288</v>
      </c>
      <c r="D1296" s="6">
        <v>266</v>
      </c>
      <c r="E1296" s="27">
        <v>21.58333</v>
      </c>
      <c r="F1296" s="23">
        <v>0.2</v>
      </c>
      <c r="G1296" s="31">
        <v>-0.1</v>
      </c>
      <c r="H1296" s="31">
        <v>-0.35</v>
      </c>
      <c r="I1296" s="29">
        <v>5590.08</v>
      </c>
      <c r="J1296" s="37">
        <f t="shared" si="258"/>
        <v>1.4283321700331248</v>
      </c>
      <c r="K1296" s="37">
        <f t="shared" si="259"/>
        <v>22878.3298</v>
      </c>
      <c r="L1296" t="s">
        <v>56</v>
      </c>
      <c r="M1296" s="18">
        <f t="shared" si="249"/>
        <v>-135.72800000000001</v>
      </c>
      <c r="N1296">
        <f t="shared" si="250"/>
        <v>-212</v>
      </c>
      <c r="O1296">
        <f t="shared" si="247"/>
        <v>291440.29483799997</v>
      </c>
      <c r="P1296">
        <f t="shared" si="248"/>
        <v>291440.29483799997</v>
      </c>
      <c r="Q1296">
        <f t="shared" si="251"/>
        <v>581372.5047569999</v>
      </c>
      <c r="R1296">
        <f t="shared" si="252"/>
        <v>3165365.1006679502</v>
      </c>
      <c r="S1296">
        <f t="shared" si="253"/>
        <v>70521692.240491316</v>
      </c>
      <c r="T1296">
        <f t="shared" si="254"/>
        <v>6257870.1276263995</v>
      </c>
      <c r="U1296" s="39">
        <f>(T1296+T1297)</f>
        <v>12451143.956249248</v>
      </c>
      <c r="V1296" s="39">
        <f t="shared" si="255"/>
        <v>-7052169.2240491323</v>
      </c>
      <c r="W1296" s="39">
        <f t="shared" si="256"/>
        <v>-832686.55667999992</v>
      </c>
      <c r="X1296" s="39">
        <f t="shared" si="257"/>
        <v>58288.058967599995</v>
      </c>
    </row>
    <row r="1297" spans="2:24" x14ac:dyDescent="0.25">
      <c r="B1297" s="6" t="s">
        <v>58</v>
      </c>
      <c r="C1297" s="6">
        <v>1289</v>
      </c>
      <c r="D1297" s="6">
        <v>267</v>
      </c>
      <c r="E1297" s="27">
        <v>21.47222</v>
      </c>
      <c r="F1297" s="23">
        <v>0.2</v>
      </c>
      <c r="G1297" s="31">
        <v>-0.11</v>
      </c>
      <c r="H1297" s="31">
        <v>-0.4</v>
      </c>
      <c r="I1297" s="29">
        <v>5532.68</v>
      </c>
      <c r="J1297" s="37">
        <f t="shared" si="258"/>
        <v>1.42097918106375</v>
      </c>
      <c r="K1297" s="37">
        <f t="shared" si="259"/>
        <v>22760.553199999998</v>
      </c>
      <c r="L1297" t="s">
        <v>56</v>
      </c>
      <c r="M1297" s="18">
        <f t="shared" si="249"/>
        <v>-149.30080000000001</v>
      </c>
      <c r="N1297">
        <f t="shared" si="250"/>
        <v>-233.2</v>
      </c>
      <c r="O1297">
        <f t="shared" si="247"/>
        <v>289932.20991899999</v>
      </c>
      <c r="P1297">
        <f t="shared" si="248"/>
        <v>289932.20991899999</v>
      </c>
      <c r="Q1297">
        <f t="shared" si="251"/>
        <v>578733.39008100005</v>
      </c>
      <c r="R1297">
        <f t="shared" si="252"/>
        <v>3136905.5989470747</v>
      </c>
      <c r="S1297">
        <f t="shared" si="253"/>
        <v>69711914.833370268</v>
      </c>
      <c r="T1297">
        <f t="shared" si="254"/>
        <v>6193273.8286228497</v>
      </c>
      <c r="U1297" s="39">
        <f>(T1297+T1298)</f>
        <v>12338321.80385025</v>
      </c>
      <c r="V1297" s="39">
        <f t="shared" si="255"/>
        <v>-7668310.6316707293</v>
      </c>
      <c r="W1297" s="39">
        <f t="shared" si="256"/>
        <v>-724830.52479749988</v>
      </c>
      <c r="X1297" s="39">
        <f t="shared" si="257"/>
        <v>57986.441983800003</v>
      </c>
    </row>
    <row r="1298" spans="2:24" x14ac:dyDescent="0.25">
      <c r="B1298" s="6" t="s">
        <v>58</v>
      </c>
      <c r="C1298" s="6">
        <v>1290</v>
      </c>
      <c r="D1298" s="6">
        <v>268</v>
      </c>
      <c r="E1298" s="27">
        <v>21.36111</v>
      </c>
      <c r="F1298" s="23">
        <v>0.2</v>
      </c>
      <c r="G1298" s="31">
        <v>-0.1</v>
      </c>
      <c r="H1298" s="31">
        <v>-0.35</v>
      </c>
      <c r="I1298" s="29">
        <v>5475.56</v>
      </c>
      <c r="J1298" s="37">
        <f t="shared" si="258"/>
        <v>1.4136261920943749</v>
      </c>
      <c r="K1298" s="37">
        <f t="shared" si="259"/>
        <v>22642.776600000001</v>
      </c>
      <c r="L1298" t="s">
        <v>56</v>
      </c>
      <c r="M1298" s="18">
        <f t="shared" si="249"/>
        <v>-135.72800000000001</v>
      </c>
      <c r="N1298">
        <f t="shared" si="250"/>
        <v>-212</v>
      </c>
      <c r="O1298">
        <f t="shared" si="247"/>
        <v>288801.180162</v>
      </c>
      <c r="P1298">
        <f t="shared" si="248"/>
        <v>288801.180162</v>
      </c>
      <c r="Q1298">
        <f t="shared" si="251"/>
        <v>576094.27540499996</v>
      </c>
      <c r="R1298">
        <f t="shared" si="252"/>
        <v>3116645.5879129497</v>
      </c>
      <c r="S1298">
        <f t="shared" si="253"/>
        <v>69085654.254222348</v>
      </c>
      <c r="T1298">
        <f t="shared" si="254"/>
        <v>6145047.9752274007</v>
      </c>
      <c r="U1298" s="39">
        <f>(T1298+T1299)</f>
        <v>12226086.115514552</v>
      </c>
      <c r="V1298" s="39">
        <f t="shared" si="255"/>
        <v>-6908565.4254222354</v>
      </c>
      <c r="W1298" s="39">
        <f t="shared" si="256"/>
        <v>-825146.22903428576</v>
      </c>
      <c r="X1298" s="39">
        <f t="shared" si="257"/>
        <v>57760.236032400004</v>
      </c>
    </row>
    <row r="1299" spans="2:24" x14ac:dyDescent="0.25">
      <c r="B1299" s="6" t="s">
        <v>58</v>
      </c>
      <c r="C1299" s="6">
        <v>1291</v>
      </c>
      <c r="D1299" s="6">
        <v>269</v>
      </c>
      <c r="E1299" s="27">
        <v>21.27778</v>
      </c>
      <c r="F1299" s="23">
        <v>0.2</v>
      </c>
      <c r="G1299" s="31">
        <v>-0.1</v>
      </c>
      <c r="H1299" s="31">
        <v>-0.35</v>
      </c>
      <c r="I1299" s="29">
        <v>5432.93</v>
      </c>
      <c r="J1299" s="37">
        <f t="shared" si="258"/>
        <v>1.4081116158112499</v>
      </c>
      <c r="K1299" s="37">
        <f t="shared" si="259"/>
        <v>22554.446800000002</v>
      </c>
      <c r="L1299" t="s">
        <v>56</v>
      </c>
      <c r="M1299" s="18">
        <f t="shared" si="249"/>
        <v>-135.72800000000001</v>
      </c>
      <c r="N1299">
        <f t="shared" si="250"/>
        <v>-212</v>
      </c>
      <c r="O1299">
        <f t="shared" ref="O1299:O1362" si="260">1357.29*10*E1300</f>
        <v>287293.09524300002</v>
      </c>
      <c r="P1299">
        <f t="shared" ref="P1299:P1362" si="261">13572.9*E1300</f>
        <v>287293.09524300002</v>
      </c>
      <c r="Q1299">
        <f t="shared" si="251"/>
        <v>572701.05040499999</v>
      </c>
      <c r="R1299">
        <f t="shared" si="252"/>
        <v>3100370.8406755496</v>
      </c>
      <c r="S1299">
        <f t="shared" si="253"/>
        <v>68378198.175887853</v>
      </c>
      <c r="T1299">
        <f t="shared" si="254"/>
        <v>6081038.1402871516</v>
      </c>
      <c r="U1299" s="39">
        <f>(T1299+T1300)</f>
        <v>12082533.83168355</v>
      </c>
      <c r="V1299" s="39">
        <f t="shared" si="255"/>
        <v>-6837819.8175887857</v>
      </c>
      <c r="W1299" s="39">
        <f t="shared" si="256"/>
        <v>-820837.41498000012</v>
      </c>
      <c r="X1299" s="39">
        <f t="shared" si="257"/>
        <v>57458.619048600005</v>
      </c>
    </row>
    <row r="1300" spans="2:24" x14ac:dyDescent="0.25">
      <c r="B1300" s="6" t="s">
        <v>58</v>
      </c>
      <c r="C1300" s="6">
        <v>1292</v>
      </c>
      <c r="D1300" s="6">
        <v>270</v>
      </c>
      <c r="E1300" s="27">
        <v>21.16667</v>
      </c>
      <c r="F1300" s="23">
        <v>0.2</v>
      </c>
      <c r="G1300" s="31">
        <v>-0.12</v>
      </c>
      <c r="H1300" s="31">
        <v>-0.45</v>
      </c>
      <c r="I1300" s="29">
        <v>5376.33</v>
      </c>
      <c r="J1300" s="37">
        <f t="shared" si="258"/>
        <v>1.4007586268418748</v>
      </c>
      <c r="K1300" s="37">
        <f t="shared" si="259"/>
        <v>22436.6702</v>
      </c>
      <c r="L1300" t="s">
        <v>56</v>
      </c>
      <c r="M1300" s="18">
        <f t="shared" ref="M1300:M1363" si="262">1357.28*G1300</f>
        <v>-162.87359999999998</v>
      </c>
      <c r="N1300">
        <f t="shared" ref="N1300:N1363" si="263">2120*G1300</f>
        <v>-254.39999999999998</v>
      </c>
      <c r="O1300">
        <f t="shared" si="260"/>
        <v>285407.95516199997</v>
      </c>
      <c r="P1300">
        <f t="shared" si="261"/>
        <v>285407.95516199997</v>
      </c>
      <c r="Q1300">
        <f t="shared" ref="Q1300:Q1363" si="264">(P1300+P1301)</f>
        <v>568930.77024300001</v>
      </c>
      <c r="R1300">
        <f t="shared" ref="R1300:R1363" si="265">(0.5*P1285*E1301)-(0.5*P1285*E2973)</f>
        <v>3083991.3569405251</v>
      </c>
      <c r="S1300">
        <f t="shared" ref="S1300:S1363" si="266">R1300+R1301*E1301</f>
        <v>67587957.744257078</v>
      </c>
      <c r="T1300">
        <f t="shared" ref="T1300:T1363" si="267">P1300*E1301</f>
        <v>6001495.6913963994</v>
      </c>
      <c r="U1300" s="39">
        <f>(T1300+T1301)</f>
        <v>11923972.588113749</v>
      </c>
      <c r="V1300" s="39">
        <f t="shared" ref="V1300:V1363" si="268">S1300*G1300</f>
        <v>-8110554.9293108489</v>
      </c>
      <c r="W1300" s="39">
        <f t="shared" ref="W1300:W1363" si="269">P1300/H1300</f>
        <v>-634239.90035999997</v>
      </c>
      <c r="X1300" s="39">
        <f t="shared" ref="X1300:X1363" si="270">F1301*P1300</f>
        <v>57081.5910324</v>
      </c>
    </row>
    <row r="1301" spans="2:24" x14ac:dyDescent="0.25">
      <c r="B1301" s="6" t="s">
        <v>58</v>
      </c>
      <c r="C1301" s="6">
        <v>1293</v>
      </c>
      <c r="D1301" s="6">
        <v>271</v>
      </c>
      <c r="E1301" s="27">
        <v>21.02778</v>
      </c>
      <c r="F1301" s="23">
        <v>0.2</v>
      </c>
      <c r="G1301" s="31">
        <v>-0.14000000000000001</v>
      </c>
      <c r="H1301" s="31">
        <v>-0.5</v>
      </c>
      <c r="I1301" s="29">
        <v>5306.01</v>
      </c>
      <c r="J1301" s="37">
        <f t="shared" ref="J1301:J1364" si="271">0.5*1.225*0.35*0.3087*E1301</f>
        <v>1.3915672251862499</v>
      </c>
      <c r="K1301" s="37">
        <f t="shared" ref="K1301:K1364" si="272">0.5*2120*E1301</f>
        <v>22289.446800000002</v>
      </c>
      <c r="L1301" t="s">
        <v>56</v>
      </c>
      <c r="M1301" s="18">
        <f t="shared" si="262"/>
        <v>-190.01920000000001</v>
      </c>
      <c r="N1301">
        <f t="shared" si="263"/>
        <v>-296.8</v>
      </c>
      <c r="O1301">
        <f t="shared" si="260"/>
        <v>283522.81508099998</v>
      </c>
      <c r="P1301">
        <f t="shared" si="261"/>
        <v>283522.81508099998</v>
      </c>
      <c r="Q1301">
        <f t="shared" si="264"/>
        <v>565160.49008099991</v>
      </c>
      <c r="R1301">
        <f t="shared" si="265"/>
        <v>3067559.5040140497</v>
      </c>
      <c r="S1301">
        <f t="shared" si="266"/>
        <v>66882822.270724744</v>
      </c>
      <c r="T1301">
        <f t="shared" si="267"/>
        <v>5922476.89671735</v>
      </c>
      <c r="U1301" s="39">
        <f>(T1301+T1302)</f>
        <v>11766458.652967349</v>
      </c>
      <c r="V1301" s="39">
        <f t="shared" si="268"/>
        <v>-9363595.1179014649</v>
      </c>
      <c r="W1301" s="39">
        <f t="shared" si="269"/>
        <v>-567045.63016199996</v>
      </c>
      <c r="X1301" s="39">
        <f t="shared" si="270"/>
        <v>56704.563016200002</v>
      </c>
    </row>
    <row r="1302" spans="2:24" x14ac:dyDescent="0.25">
      <c r="B1302" s="6" t="s">
        <v>58</v>
      </c>
      <c r="C1302" s="6">
        <v>1294</v>
      </c>
      <c r="D1302" s="6">
        <v>272</v>
      </c>
      <c r="E1302" s="27">
        <v>20.88889</v>
      </c>
      <c r="F1302" s="23">
        <v>0.2</v>
      </c>
      <c r="G1302" s="31">
        <v>-0.14000000000000001</v>
      </c>
      <c r="H1302" s="31">
        <v>-0.5</v>
      </c>
      <c r="I1302" s="29">
        <v>5236.1499999999996</v>
      </c>
      <c r="J1302" s="37">
        <f t="shared" si="271"/>
        <v>1.3823758235306249</v>
      </c>
      <c r="K1302" s="37">
        <f t="shared" si="272"/>
        <v>22142.223399999999</v>
      </c>
      <c r="L1302" t="s">
        <v>56</v>
      </c>
      <c r="M1302" s="18">
        <f t="shared" si="262"/>
        <v>-190.01920000000001</v>
      </c>
      <c r="N1302">
        <f t="shared" si="263"/>
        <v>-296.8</v>
      </c>
      <c r="O1302">
        <f t="shared" si="260"/>
        <v>281637.67499999999</v>
      </c>
      <c r="P1302">
        <f t="shared" si="261"/>
        <v>281637.67499999999</v>
      </c>
      <c r="Q1302">
        <f t="shared" si="264"/>
        <v>562144.32024300005</v>
      </c>
      <c r="R1302">
        <f t="shared" si="265"/>
        <v>3054985.8210135</v>
      </c>
      <c r="S1302">
        <f t="shared" si="266"/>
        <v>66353063.486629225</v>
      </c>
      <c r="T1302">
        <f t="shared" si="267"/>
        <v>5843981.7562499996</v>
      </c>
      <c r="U1302" s="39">
        <f>(T1302+T1303)</f>
        <v>11641120.026294149</v>
      </c>
      <c r="V1302" s="39">
        <f t="shared" si="268"/>
        <v>-9289428.8881280925</v>
      </c>
      <c r="W1302" s="39">
        <f t="shared" si="269"/>
        <v>-563275.35</v>
      </c>
      <c r="X1302" s="39">
        <f t="shared" si="270"/>
        <v>56327.535000000003</v>
      </c>
    </row>
    <row r="1303" spans="2:24" x14ac:dyDescent="0.25">
      <c r="B1303" s="6" t="s">
        <v>58</v>
      </c>
      <c r="C1303" s="6">
        <v>1295</v>
      </c>
      <c r="D1303" s="6">
        <v>273</v>
      </c>
      <c r="E1303" s="27">
        <v>20.75</v>
      </c>
      <c r="F1303" s="23">
        <v>0.2</v>
      </c>
      <c r="G1303" s="31">
        <v>-0.11</v>
      </c>
      <c r="H1303" s="31">
        <v>-0.4</v>
      </c>
      <c r="I1303" s="29">
        <v>5166.75</v>
      </c>
      <c r="J1303" s="37">
        <f t="shared" si="271"/>
        <v>1.373184421875</v>
      </c>
      <c r="K1303" s="37">
        <f t="shared" si="272"/>
        <v>21995</v>
      </c>
      <c r="L1303" t="s">
        <v>56</v>
      </c>
      <c r="M1303" s="18">
        <f t="shared" si="262"/>
        <v>-149.30080000000001</v>
      </c>
      <c r="N1303">
        <f t="shared" si="263"/>
        <v>-233.2</v>
      </c>
      <c r="O1303">
        <f t="shared" si="260"/>
        <v>280506.64524300001</v>
      </c>
      <c r="P1303">
        <f t="shared" si="261"/>
        <v>280506.64524300001</v>
      </c>
      <c r="Q1303">
        <f t="shared" si="264"/>
        <v>560636.23532400001</v>
      </c>
      <c r="R1303">
        <f t="shared" si="265"/>
        <v>3050509.7670176253</v>
      </c>
      <c r="S1303">
        <f t="shared" si="266"/>
        <v>66009645.292420015</v>
      </c>
      <c r="T1303">
        <f t="shared" si="267"/>
        <v>5797138.2700441508</v>
      </c>
      <c r="U1303" s="39">
        <f>(T1303+T1304)</f>
        <v>11578702.065471001</v>
      </c>
      <c r="V1303" s="39">
        <f t="shared" si="268"/>
        <v>-7261060.9821662018</v>
      </c>
      <c r="W1303" s="39">
        <f t="shared" si="269"/>
        <v>-701266.61310750002</v>
      </c>
      <c r="X1303" s="39">
        <f t="shared" si="270"/>
        <v>56101.329048600004</v>
      </c>
    </row>
    <row r="1304" spans="2:24" x14ac:dyDescent="0.25">
      <c r="B1304" s="6" t="s">
        <v>58</v>
      </c>
      <c r="C1304" s="6">
        <v>1296</v>
      </c>
      <c r="D1304" s="6">
        <v>274</v>
      </c>
      <c r="E1304" s="27">
        <v>20.66667</v>
      </c>
      <c r="F1304" s="23">
        <v>0.2</v>
      </c>
      <c r="G1304" s="31">
        <v>-0.06</v>
      </c>
      <c r="H1304" s="31">
        <v>-0.2</v>
      </c>
      <c r="I1304" s="29">
        <v>5125.33</v>
      </c>
      <c r="J1304" s="37">
        <f t="shared" si="271"/>
        <v>1.367669845591875</v>
      </c>
      <c r="K1304" s="37">
        <f t="shared" si="272"/>
        <v>21906.6702</v>
      </c>
      <c r="L1304" t="s">
        <v>56</v>
      </c>
      <c r="M1304" s="18">
        <f t="shared" si="262"/>
        <v>-81.436799999999991</v>
      </c>
      <c r="N1304">
        <f t="shared" si="263"/>
        <v>-127.19999999999999</v>
      </c>
      <c r="O1304">
        <f t="shared" si="260"/>
        <v>280129.590081</v>
      </c>
      <c r="P1304">
        <f t="shared" si="261"/>
        <v>280129.590081</v>
      </c>
      <c r="Q1304">
        <f t="shared" si="264"/>
        <v>560636.23532400001</v>
      </c>
      <c r="R1304">
        <f t="shared" si="265"/>
        <v>3046409.2921308749</v>
      </c>
      <c r="S1304">
        <f t="shared" si="266"/>
        <v>66085958.830631919</v>
      </c>
      <c r="T1304">
        <f t="shared" si="267"/>
        <v>5781563.7954268502</v>
      </c>
      <c r="U1304" s="39">
        <f>(T1304+T1305)</f>
        <v>11578702.065471001</v>
      </c>
      <c r="V1304" s="39">
        <f t="shared" si="268"/>
        <v>-3965157.5298379152</v>
      </c>
      <c r="W1304" s="39">
        <f t="shared" si="269"/>
        <v>-1400647.950405</v>
      </c>
      <c r="X1304" s="39">
        <f t="shared" si="270"/>
        <v>56025.918016200005</v>
      </c>
    </row>
    <row r="1305" spans="2:24" x14ac:dyDescent="0.25">
      <c r="B1305" s="6" t="s">
        <v>58</v>
      </c>
      <c r="C1305" s="6">
        <v>1297</v>
      </c>
      <c r="D1305" s="6">
        <v>275</v>
      </c>
      <c r="E1305" s="27">
        <v>20.63889</v>
      </c>
      <c r="F1305" s="23">
        <v>0.2</v>
      </c>
      <c r="G1305" s="31">
        <v>0</v>
      </c>
      <c r="H1305" s="31">
        <v>0</v>
      </c>
      <c r="I1305" s="29">
        <v>5111.5600000000004</v>
      </c>
      <c r="J1305" s="37">
        <f t="shared" si="271"/>
        <v>1.3658314329056249</v>
      </c>
      <c r="K1305" s="37">
        <f t="shared" si="272"/>
        <v>21877.223399999999</v>
      </c>
      <c r="L1305" t="s">
        <v>56</v>
      </c>
      <c r="M1305" s="18">
        <f t="shared" si="262"/>
        <v>0</v>
      </c>
      <c r="N1305">
        <f t="shared" si="263"/>
        <v>0</v>
      </c>
      <c r="O1305">
        <f t="shared" si="260"/>
        <v>280506.64524300001</v>
      </c>
      <c r="P1305">
        <f t="shared" si="261"/>
        <v>280506.64524300001</v>
      </c>
      <c r="Q1305">
        <f t="shared" si="264"/>
        <v>561767.26508100005</v>
      </c>
      <c r="R1305">
        <f t="shared" si="265"/>
        <v>3054406.0043200506</v>
      </c>
      <c r="S1305">
        <f t="shared" si="266"/>
        <v>66348479.195161082</v>
      </c>
      <c r="T1305">
        <f t="shared" si="267"/>
        <v>5797138.2700441508</v>
      </c>
      <c r="U1305" s="39">
        <f>(T1305+T1306)</f>
        <v>11625482.711663552</v>
      </c>
      <c r="V1305" s="39">
        <f t="shared" si="268"/>
        <v>0</v>
      </c>
      <c r="W1305" s="39" t="e">
        <f t="shared" si="269"/>
        <v>#DIV/0!</v>
      </c>
      <c r="X1305" s="39">
        <f t="shared" si="270"/>
        <v>56101.329048600004</v>
      </c>
    </row>
    <row r="1306" spans="2:24" x14ac:dyDescent="0.25">
      <c r="B1306" s="6" t="s">
        <v>58</v>
      </c>
      <c r="C1306" s="6">
        <v>1298</v>
      </c>
      <c r="D1306" s="6">
        <v>276</v>
      </c>
      <c r="E1306" s="27">
        <v>20.66667</v>
      </c>
      <c r="F1306" s="23">
        <v>0.2</v>
      </c>
      <c r="G1306" s="31">
        <v>0.04</v>
      </c>
      <c r="H1306" s="31">
        <v>0.15</v>
      </c>
      <c r="I1306" s="29">
        <v>5125.33</v>
      </c>
      <c r="J1306" s="37">
        <f t="shared" si="271"/>
        <v>1.367669845591875</v>
      </c>
      <c r="K1306" s="37">
        <f t="shared" si="272"/>
        <v>21906.6702</v>
      </c>
      <c r="L1306" t="s">
        <v>56</v>
      </c>
      <c r="M1306" s="18">
        <f t="shared" si="262"/>
        <v>54.291200000000003</v>
      </c>
      <c r="N1306">
        <f t="shared" si="263"/>
        <v>84.8</v>
      </c>
      <c r="O1306">
        <f t="shared" si="260"/>
        <v>281260.61983799998</v>
      </c>
      <c r="P1306">
        <f t="shared" si="261"/>
        <v>281260.61983799998</v>
      </c>
      <c r="Q1306">
        <f t="shared" si="264"/>
        <v>563652.40516199998</v>
      </c>
      <c r="R1306">
        <f t="shared" si="265"/>
        <v>3062615.9507478001</v>
      </c>
      <c r="S1306">
        <f t="shared" si="266"/>
        <v>66782055.870988198</v>
      </c>
      <c r="T1306">
        <f t="shared" si="267"/>
        <v>5828344.4416193999</v>
      </c>
      <c r="U1306" s="39">
        <f>(T1306+T1307)</f>
        <v>11703663.674685001</v>
      </c>
      <c r="V1306" s="39">
        <f t="shared" si="268"/>
        <v>2671282.2348395279</v>
      </c>
      <c r="W1306" s="39">
        <f t="shared" si="269"/>
        <v>1875070.79892</v>
      </c>
      <c r="X1306" s="39">
        <f t="shared" si="270"/>
        <v>56252.123967599997</v>
      </c>
    </row>
    <row r="1307" spans="2:24" x14ac:dyDescent="0.25">
      <c r="B1307" s="6" t="s">
        <v>58</v>
      </c>
      <c r="C1307" s="6">
        <v>1299</v>
      </c>
      <c r="D1307" s="6">
        <v>277</v>
      </c>
      <c r="E1307" s="27">
        <v>20.72222</v>
      </c>
      <c r="F1307" s="23">
        <v>0.2</v>
      </c>
      <c r="G1307" s="31">
        <v>7.0000000000000007E-2</v>
      </c>
      <c r="H1307" s="31">
        <v>0.25</v>
      </c>
      <c r="I1307" s="29">
        <v>5152.93</v>
      </c>
      <c r="J1307" s="37">
        <f t="shared" si="271"/>
        <v>1.3713460091887499</v>
      </c>
      <c r="K1307" s="37">
        <f t="shared" si="272"/>
        <v>21965.553199999998</v>
      </c>
      <c r="L1307" t="s">
        <v>56</v>
      </c>
      <c r="M1307" s="18">
        <f t="shared" si="262"/>
        <v>95.009600000000006</v>
      </c>
      <c r="N1307">
        <f t="shared" si="263"/>
        <v>148.4</v>
      </c>
      <c r="O1307">
        <f t="shared" si="260"/>
        <v>282391.785324</v>
      </c>
      <c r="P1307">
        <f t="shared" si="261"/>
        <v>282391.785324</v>
      </c>
      <c r="Q1307">
        <f t="shared" si="264"/>
        <v>565537.54524299991</v>
      </c>
      <c r="R1307">
        <f t="shared" si="265"/>
        <v>3074933.0872966503</v>
      </c>
      <c r="S1307">
        <f t="shared" si="266"/>
        <v>67057798.31466423</v>
      </c>
      <c r="T1307">
        <f t="shared" si="267"/>
        <v>5875319.2330656014</v>
      </c>
      <c r="U1307" s="39">
        <f>(T1307+T1308)</f>
        <v>11782054.076769451</v>
      </c>
      <c r="V1307" s="39">
        <f t="shared" si="268"/>
        <v>4694045.8820264963</v>
      </c>
      <c r="W1307" s="39">
        <f t="shared" si="269"/>
        <v>1129567.141296</v>
      </c>
      <c r="X1307" s="39">
        <f t="shared" si="270"/>
        <v>56478.357064800002</v>
      </c>
    </row>
    <row r="1308" spans="2:24" x14ac:dyDescent="0.25">
      <c r="B1308" s="6" t="s">
        <v>58</v>
      </c>
      <c r="C1308" s="6">
        <v>1300</v>
      </c>
      <c r="D1308" s="6">
        <v>278</v>
      </c>
      <c r="E1308" s="27">
        <v>20.80556</v>
      </c>
      <c r="F1308" s="23">
        <v>0.2</v>
      </c>
      <c r="G1308" s="31">
        <v>7.0000000000000007E-2</v>
      </c>
      <c r="H1308" s="31">
        <v>0.25</v>
      </c>
      <c r="I1308" s="29">
        <v>5194.45</v>
      </c>
      <c r="J1308" s="37">
        <f t="shared" si="271"/>
        <v>1.3768612472474999</v>
      </c>
      <c r="K1308" s="37">
        <f t="shared" si="272"/>
        <v>22053.893599999999</v>
      </c>
      <c r="L1308" t="s">
        <v>56</v>
      </c>
      <c r="M1308" s="18">
        <f t="shared" si="262"/>
        <v>95.009600000000006</v>
      </c>
      <c r="N1308">
        <f t="shared" si="263"/>
        <v>148.4</v>
      </c>
      <c r="O1308">
        <f t="shared" si="260"/>
        <v>283145.75991899997</v>
      </c>
      <c r="P1308">
        <f t="shared" si="261"/>
        <v>283145.75991899997</v>
      </c>
      <c r="Q1308">
        <f t="shared" si="264"/>
        <v>567045.63016199996</v>
      </c>
      <c r="R1308">
        <f t="shared" si="265"/>
        <v>3075277.2445138502</v>
      </c>
      <c r="S1308">
        <f t="shared" si="266"/>
        <v>67235340.021644831</v>
      </c>
      <c r="T1308">
        <f t="shared" si="267"/>
        <v>5906734.8437038492</v>
      </c>
      <c r="U1308" s="39">
        <f>(T1308+T1309)</f>
        <v>11844974.7426195</v>
      </c>
      <c r="V1308" s="39">
        <f t="shared" si="268"/>
        <v>4706473.8015151387</v>
      </c>
      <c r="W1308" s="39">
        <f t="shared" si="269"/>
        <v>1132583.0396759999</v>
      </c>
      <c r="X1308" s="39">
        <f t="shared" si="270"/>
        <v>56629.151983799995</v>
      </c>
    </row>
    <row r="1309" spans="2:24" x14ac:dyDescent="0.25">
      <c r="B1309" s="6" t="s">
        <v>58</v>
      </c>
      <c r="C1309" s="6">
        <v>1301</v>
      </c>
      <c r="D1309" s="6">
        <v>279</v>
      </c>
      <c r="E1309" s="27">
        <v>20.86111</v>
      </c>
      <c r="F1309" s="23">
        <v>0.2</v>
      </c>
      <c r="G1309" s="31">
        <v>0.06</v>
      </c>
      <c r="H1309" s="31">
        <v>0.2</v>
      </c>
      <c r="I1309" s="29">
        <v>5222.2299999999996</v>
      </c>
      <c r="J1309" s="37">
        <f t="shared" si="271"/>
        <v>1.3805374108443749</v>
      </c>
      <c r="K1309" s="37">
        <f t="shared" si="272"/>
        <v>22112.776600000001</v>
      </c>
      <c r="L1309" t="s">
        <v>56</v>
      </c>
      <c r="M1309" s="18">
        <f t="shared" si="262"/>
        <v>81.436799999999991</v>
      </c>
      <c r="N1309">
        <f t="shared" si="263"/>
        <v>127.19999999999999</v>
      </c>
      <c r="O1309">
        <f t="shared" si="260"/>
        <v>283899.87024299998</v>
      </c>
      <c r="P1309">
        <f t="shared" si="261"/>
        <v>283899.87024299998</v>
      </c>
      <c r="Q1309">
        <f t="shared" si="264"/>
        <v>568553.715081</v>
      </c>
      <c r="R1309">
        <f t="shared" si="265"/>
        <v>3075582.4007989499</v>
      </c>
      <c r="S1309">
        <f t="shared" si="266"/>
        <v>67329269.519418105</v>
      </c>
      <c r="T1309">
        <f t="shared" si="267"/>
        <v>5938239.8989156503</v>
      </c>
      <c r="U1309" s="39">
        <f>(T1309+T1310)</f>
        <v>11908062.95670405</v>
      </c>
      <c r="V1309" s="39">
        <f t="shared" si="268"/>
        <v>4039756.1711650863</v>
      </c>
      <c r="W1309" s="39">
        <f t="shared" si="269"/>
        <v>1419499.3512149998</v>
      </c>
      <c r="X1309" s="39">
        <f t="shared" si="270"/>
        <v>56779.974048600001</v>
      </c>
    </row>
    <row r="1310" spans="2:24" x14ac:dyDescent="0.25">
      <c r="B1310" s="6" t="s">
        <v>58</v>
      </c>
      <c r="C1310" s="6">
        <v>1302</v>
      </c>
      <c r="D1310" s="6">
        <v>280</v>
      </c>
      <c r="E1310" s="27">
        <v>20.91667</v>
      </c>
      <c r="F1310" s="23">
        <v>0.2</v>
      </c>
      <c r="G1310" s="31">
        <v>0.06</v>
      </c>
      <c r="H1310" s="31">
        <v>0.2</v>
      </c>
      <c r="I1310" s="29">
        <v>5250.08</v>
      </c>
      <c r="J1310" s="37">
        <f t="shared" si="271"/>
        <v>1.3842142362168748</v>
      </c>
      <c r="K1310" s="37">
        <f t="shared" si="272"/>
        <v>22171.6702</v>
      </c>
      <c r="L1310" t="s">
        <v>56</v>
      </c>
      <c r="M1310" s="18">
        <f t="shared" si="262"/>
        <v>81.436799999999991</v>
      </c>
      <c r="N1310">
        <f t="shared" si="263"/>
        <v>127.19999999999999</v>
      </c>
      <c r="O1310">
        <f t="shared" si="260"/>
        <v>284653.84483800002</v>
      </c>
      <c r="P1310">
        <f t="shared" si="261"/>
        <v>284653.84483800002</v>
      </c>
      <c r="Q1310">
        <f t="shared" si="264"/>
        <v>570438.85516200005</v>
      </c>
      <c r="R1310">
        <f t="shared" si="265"/>
        <v>3071888.9344536755</v>
      </c>
      <c r="S1310">
        <f t="shared" si="266"/>
        <v>67419259.25308153</v>
      </c>
      <c r="T1310">
        <f t="shared" si="267"/>
        <v>5969823.0577884009</v>
      </c>
      <c r="U1310" s="39">
        <f>(T1310+T1311)</f>
        <v>11987186.489766002</v>
      </c>
      <c r="V1310" s="39">
        <f t="shared" si="268"/>
        <v>4045155.5551848914</v>
      </c>
      <c r="W1310" s="39">
        <f t="shared" si="269"/>
        <v>1423269.22419</v>
      </c>
      <c r="X1310" s="39">
        <f t="shared" si="270"/>
        <v>56930.768967600008</v>
      </c>
    </row>
    <row r="1311" spans="2:24" x14ac:dyDescent="0.25">
      <c r="B1311" s="6" t="s">
        <v>58</v>
      </c>
      <c r="C1311" s="6">
        <v>1303</v>
      </c>
      <c r="D1311" s="6">
        <v>281</v>
      </c>
      <c r="E1311" s="27">
        <v>20.97222</v>
      </c>
      <c r="F1311" s="23">
        <v>0.2</v>
      </c>
      <c r="G1311" s="31">
        <v>7.0000000000000007E-2</v>
      </c>
      <c r="H1311" s="31">
        <v>0.25</v>
      </c>
      <c r="I1311" s="29">
        <v>5278.01</v>
      </c>
      <c r="J1311" s="37">
        <f t="shared" si="271"/>
        <v>1.38789039981375</v>
      </c>
      <c r="K1311" s="37">
        <f t="shared" si="272"/>
        <v>22230.553199999998</v>
      </c>
      <c r="L1311" t="s">
        <v>56</v>
      </c>
      <c r="M1311" s="18">
        <f t="shared" si="262"/>
        <v>95.009600000000006</v>
      </c>
      <c r="N1311">
        <f t="shared" si="263"/>
        <v>148.4</v>
      </c>
      <c r="O1311">
        <f t="shared" si="260"/>
        <v>285785.01032399997</v>
      </c>
      <c r="P1311">
        <f t="shared" si="261"/>
        <v>285785.01032399997</v>
      </c>
      <c r="Q1311">
        <f t="shared" si="264"/>
        <v>571946.94008099998</v>
      </c>
      <c r="R1311">
        <f t="shared" si="265"/>
        <v>3068219.3071895991</v>
      </c>
      <c r="S1311">
        <f t="shared" si="266"/>
        <v>67421763.949221656</v>
      </c>
      <c r="T1311">
        <f t="shared" si="267"/>
        <v>6017363.4319776008</v>
      </c>
      <c r="U1311" s="39">
        <f>(T1311+T1312)</f>
        <v>12050609.830481252</v>
      </c>
      <c r="V1311" s="39">
        <f t="shared" si="268"/>
        <v>4719523.4764455166</v>
      </c>
      <c r="W1311" s="39">
        <f t="shared" si="269"/>
        <v>1143140.0412959999</v>
      </c>
      <c r="X1311" s="39">
        <f t="shared" si="270"/>
        <v>57157.002064799999</v>
      </c>
    </row>
    <row r="1312" spans="2:24" x14ac:dyDescent="0.25">
      <c r="B1312" s="6" t="s">
        <v>58</v>
      </c>
      <c r="C1312" s="6">
        <v>1304</v>
      </c>
      <c r="D1312" s="6">
        <v>282</v>
      </c>
      <c r="E1312" s="27">
        <v>21.05556</v>
      </c>
      <c r="F1312" s="23">
        <v>0.2</v>
      </c>
      <c r="G1312" s="31">
        <v>0.06</v>
      </c>
      <c r="H1312" s="31">
        <v>0.2</v>
      </c>
      <c r="I1312" s="29">
        <v>5320.04</v>
      </c>
      <c r="J1312" s="37">
        <f t="shared" si="271"/>
        <v>1.3934056378724999</v>
      </c>
      <c r="K1312" s="37">
        <f t="shared" si="272"/>
        <v>22318.893599999999</v>
      </c>
      <c r="L1312" t="s">
        <v>56</v>
      </c>
      <c r="M1312" s="18">
        <f t="shared" si="262"/>
        <v>81.436799999999991</v>
      </c>
      <c r="N1312">
        <f t="shared" si="263"/>
        <v>127.19999999999999</v>
      </c>
      <c r="O1312">
        <f t="shared" si="260"/>
        <v>286161.92975700001</v>
      </c>
      <c r="P1312">
        <f t="shared" si="261"/>
        <v>286161.92975700001</v>
      </c>
      <c r="Q1312">
        <f t="shared" si="264"/>
        <v>572700.91467600001</v>
      </c>
      <c r="R1312">
        <f t="shared" si="265"/>
        <v>3056368.2296757749</v>
      </c>
      <c r="S1312">
        <f t="shared" si="266"/>
        <v>67327987.696488276</v>
      </c>
      <c r="T1312">
        <f t="shared" si="267"/>
        <v>6033246.3985036509</v>
      </c>
      <c r="U1312" s="39">
        <f>(T1312+T1313)</f>
        <v>12082402.428417001</v>
      </c>
      <c r="V1312" s="39">
        <f t="shared" si="268"/>
        <v>4039679.2617892963</v>
      </c>
      <c r="W1312" s="39">
        <f t="shared" si="269"/>
        <v>1430809.648785</v>
      </c>
      <c r="X1312" s="39">
        <f t="shared" si="270"/>
        <v>57232.385951400007</v>
      </c>
    </row>
    <row r="1313" spans="2:24" x14ac:dyDescent="0.25">
      <c r="B1313" s="6" t="s">
        <v>58</v>
      </c>
      <c r="C1313" s="6">
        <v>1305</v>
      </c>
      <c r="D1313" s="6">
        <v>283</v>
      </c>
      <c r="E1313" s="27">
        <v>21.08333</v>
      </c>
      <c r="F1313" s="23">
        <v>0.2</v>
      </c>
      <c r="G1313" s="31">
        <v>0.03</v>
      </c>
      <c r="H1313" s="31">
        <v>0.1</v>
      </c>
      <c r="I1313" s="29">
        <v>5334.08</v>
      </c>
      <c r="J1313" s="37">
        <f t="shared" si="271"/>
        <v>1.3952433887831248</v>
      </c>
      <c r="K1313" s="37">
        <f t="shared" si="272"/>
        <v>22348.3298</v>
      </c>
      <c r="L1313" t="s">
        <v>56</v>
      </c>
      <c r="M1313" s="18">
        <f t="shared" si="262"/>
        <v>40.718399999999995</v>
      </c>
      <c r="N1313">
        <f t="shared" si="263"/>
        <v>63.599999999999994</v>
      </c>
      <c r="O1313">
        <f t="shared" si="260"/>
        <v>286538.98491900001</v>
      </c>
      <c r="P1313">
        <f t="shared" si="261"/>
        <v>286538.98491900001</v>
      </c>
      <c r="Q1313">
        <f t="shared" si="264"/>
        <v>573077.96983800002</v>
      </c>
      <c r="R1313">
        <f t="shared" si="265"/>
        <v>3048456.7412649002</v>
      </c>
      <c r="S1313">
        <f t="shared" si="266"/>
        <v>67068701.473107912</v>
      </c>
      <c r="T1313">
        <f t="shared" si="267"/>
        <v>6049156.02991335</v>
      </c>
      <c r="U1313" s="39">
        <f>(T1313+T1314)</f>
        <v>12098312.0598267</v>
      </c>
      <c r="V1313" s="39">
        <f t="shared" si="268"/>
        <v>2012061.0441932373</v>
      </c>
      <c r="W1313" s="39">
        <f t="shared" si="269"/>
        <v>2865389.84919</v>
      </c>
      <c r="X1313" s="39">
        <f t="shared" si="270"/>
        <v>57307.796983800006</v>
      </c>
    </row>
    <row r="1314" spans="2:24" x14ac:dyDescent="0.25">
      <c r="B1314" s="6" t="s">
        <v>58</v>
      </c>
      <c r="C1314" s="6">
        <v>1306</v>
      </c>
      <c r="D1314" s="6">
        <v>284</v>
      </c>
      <c r="E1314" s="27">
        <v>21.11111</v>
      </c>
      <c r="F1314" s="23">
        <v>0.2</v>
      </c>
      <c r="G1314" s="31">
        <v>0.01</v>
      </c>
      <c r="H1314" s="31">
        <v>0.05</v>
      </c>
      <c r="I1314" s="29">
        <v>5348.15</v>
      </c>
      <c r="J1314" s="37">
        <f t="shared" si="271"/>
        <v>1.3970818014693749</v>
      </c>
      <c r="K1314" s="37">
        <f t="shared" si="272"/>
        <v>22377.776600000001</v>
      </c>
      <c r="L1314" t="s">
        <v>56</v>
      </c>
      <c r="M1314" s="18">
        <f t="shared" si="262"/>
        <v>13.572800000000001</v>
      </c>
      <c r="N1314">
        <f t="shared" si="263"/>
        <v>21.2</v>
      </c>
      <c r="O1314">
        <f t="shared" si="260"/>
        <v>286538.98491900001</v>
      </c>
      <c r="P1314">
        <f t="shared" si="261"/>
        <v>286538.98491900001</v>
      </c>
      <c r="Q1314">
        <f t="shared" si="264"/>
        <v>573077.96983800002</v>
      </c>
      <c r="R1314">
        <f t="shared" si="265"/>
        <v>3032538.0679577249</v>
      </c>
      <c r="S1314">
        <f t="shared" si="266"/>
        <v>66632699.159303389</v>
      </c>
      <c r="T1314">
        <f t="shared" si="267"/>
        <v>6049156.02991335</v>
      </c>
      <c r="U1314" s="39">
        <f>(T1314+T1315)</f>
        <v>12098312.0598267</v>
      </c>
      <c r="V1314" s="39">
        <f t="shared" si="268"/>
        <v>666326.99159303389</v>
      </c>
      <c r="W1314" s="39">
        <f t="shared" si="269"/>
        <v>5730779.69838</v>
      </c>
      <c r="X1314" s="39">
        <f t="shared" si="270"/>
        <v>57307.796983800006</v>
      </c>
    </row>
    <row r="1315" spans="2:24" x14ac:dyDescent="0.25">
      <c r="B1315" s="6" t="s">
        <v>58</v>
      </c>
      <c r="C1315" s="6">
        <v>1307</v>
      </c>
      <c r="D1315" s="6">
        <v>285</v>
      </c>
      <c r="E1315" s="27">
        <v>21.11111</v>
      </c>
      <c r="F1315" s="23">
        <v>0.2</v>
      </c>
      <c r="G1315" s="31">
        <v>0</v>
      </c>
      <c r="H1315" s="31">
        <v>0</v>
      </c>
      <c r="I1315" s="29">
        <v>5348.15</v>
      </c>
      <c r="J1315" s="37">
        <f t="shared" si="271"/>
        <v>1.3970818014693749</v>
      </c>
      <c r="K1315" s="37">
        <f t="shared" si="272"/>
        <v>22377.776600000001</v>
      </c>
      <c r="L1315" t="s">
        <v>56</v>
      </c>
      <c r="M1315" s="18">
        <f t="shared" si="262"/>
        <v>0</v>
      </c>
      <c r="N1315">
        <f t="shared" si="263"/>
        <v>0</v>
      </c>
      <c r="O1315">
        <f t="shared" si="260"/>
        <v>286538.98491900001</v>
      </c>
      <c r="P1315">
        <f t="shared" si="261"/>
        <v>286538.98491900001</v>
      </c>
      <c r="Q1315">
        <f t="shared" si="264"/>
        <v>572700.91467600001</v>
      </c>
      <c r="R1315">
        <f t="shared" si="265"/>
        <v>3012639.3681500247</v>
      </c>
      <c r="S1315">
        <f t="shared" si="266"/>
        <v>66109578.483231813</v>
      </c>
      <c r="T1315">
        <f t="shared" si="267"/>
        <v>6049156.02991335</v>
      </c>
      <c r="U1315" s="39">
        <f>(T1315+T1316)</f>
        <v>12082402.428417001</v>
      </c>
      <c r="V1315" s="39">
        <f t="shared" si="268"/>
        <v>0</v>
      </c>
      <c r="W1315" s="39" t="e">
        <f t="shared" si="269"/>
        <v>#DIV/0!</v>
      </c>
      <c r="X1315" s="39">
        <f t="shared" si="270"/>
        <v>57307.796983800006</v>
      </c>
    </row>
    <row r="1316" spans="2:24" x14ac:dyDescent="0.25">
      <c r="B1316" s="6" t="s">
        <v>58</v>
      </c>
      <c r="C1316" s="6">
        <v>1308</v>
      </c>
      <c r="D1316" s="6">
        <v>286</v>
      </c>
      <c r="E1316" s="27">
        <v>21.11111</v>
      </c>
      <c r="F1316" s="23">
        <v>0.2</v>
      </c>
      <c r="G1316" s="31">
        <v>-0.01</v>
      </c>
      <c r="H1316" s="31">
        <v>-0.05</v>
      </c>
      <c r="I1316" s="29">
        <v>5348.15</v>
      </c>
      <c r="J1316" s="37">
        <f t="shared" si="271"/>
        <v>1.3970818014693749</v>
      </c>
      <c r="K1316" s="37">
        <f t="shared" si="272"/>
        <v>22377.776600000001</v>
      </c>
      <c r="L1316" t="s">
        <v>56</v>
      </c>
      <c r="M1316" s="18">
        <f t="shared" si="262"/>
        <v>-13.572800000000001</v>
      </c>
      <c r="N1316">
        <f t="shared" si="263"/>
        <v>-21.2</v>
      </c>
      <c r="O1316">
        <f t="shared" si="260"/>
        <v>286161.92975700001</v>
      </c>
      <c r="P1316">
        <f t="shared" si="261"/>
        <v>286161.92975700001</v>
      </c>
      <c r="Q1316">
        <f t="shared" si="264"/>
        <v>572323.85951400001</v>
      </c>
      <c r="R1316">
        <f t="shared" si="265"/>
        <v>2988802.5364408498</v>
      </c>
      <c r="S1316">
        <f t="shared" si="266"/>
        <v>65583733.920916229</v>
      </c>
      <c r="T1316">
        <f t="shared" si="267"/>
        <v>6033246.3985036509</v>
      </c>
      <c r="U1316" s="39">
        <f>(T1316+T1317)</f>
        <v>12066492.797007302</v>
      </c>
      <c r="V1316" s="39">
        <f t="shared" si="268"/>
        <v>-655837.33920916228</v>
      </c>
      <c r="W1316" s="39">
        <f t="shared" si="269"/>
        <v>-5723238.5951399999</v>
      </c>
      <c r="X1316" s="39">
        <f t="shared" si="270"/>
        <v>57232.385951400007</v>
      </c>
    </row>
    <row r="1317" spans="2:24" x14ac:dyDescent="0.25">
      <c r="B1317" s="6" t="s">
        <v>58</v>
      </c>
      <c r="C1317" s="6">
        <v>1309</v>
      </c>
      <c r="D1317" s="6">
        <v>287</v>
      </c>
      <c r="E1317" s="27">
        <v>21.08333</v>
      </c>
      <c r="F1317" s="23">
        <v>0.2</v>
      </c>
      <c r="G1317" s="31">
        <v>-0.01</v>
      </c>
      <c r="H1317" s="31">
        <v>-0.05</v>
      </c>
      <c r="I1317" s="29">
        <v>5334.08</v>
      </c>
      <c r="J1317" s="37">
        <f t="shared" si="271"/>
        <v>1.3952433887831248</v>
      </c>
      <c r="K1317" s="37">
        <f t="shared" si="272"/>
        <v>22348.3298</v>
      </c>
      <c r="L1317" t="s">
        <v>56</v>
      </c>
      <c r="M1317" s="18">
        <f t="shared" si="262"/>
        <v>-13.572800000000001</v>
      </c>
      <c r="N1317">
        <f t="shared" si="263"/>
        <v>-21.2</v>
      </c>
      <c r="O1317">
        <f t="shared" si="260"/>
        <v>286161.92975700001</v>
      </c>
      <c r="P1317">
        <f t="shared" si="261"/>
        <v>286161.92975700001</v>
      </c>
      <c r="Q1317">
        <f t="shared" si="264"/>
        <v>571946.94008099998</v>
      </c>
      <c r="R1317">
        <f t="shared" si="265"/>
        <v>2968930.021228875</v>
      </c>
      <c r="S1317">
        <f t="shared" si="266"/>
        <v>65230370.107776091</v>
      </c>
      <c r="T1317">
        <f t="shared" si="267"/>
        <v>6033246.3985036509</v>
      </c>
      <c r="U1317" s="39">
        <f>(T1317+T1318)</f>
        <v>12050609.830481252</v>
      </c>
      <c r="V1317" s="39">
        <f t="shared" si="268"/>
        <v>-652303.7010777609</v>
      </c>
      <c r="W1317" s="39">
        <f t="shared" si="269"/>
        <v>-5723238.5951399999</v>
      </c>
      <c r="X1317" s="39">
        <f t="shared" si="270"/>
        <v>57232.385951400007</v>
      </c>
    </row>
    <row r="1318" spans="2:24" x14ac:dyDescent="0.25">
      <c r="B1318" s="6" t="s">
        <v>58</v>
      </c>
      <c r="C1318" s="6">
        <v>1310</v>
      </c>
      <c r="D1318" s="6">
        <v>288</v>
      </c>
      <c r="E1318" s="27">
        <v>21.08333</v>
      </c>
      <c r="F1318" s="23">
        <v>0.2</v>
      </c>
      <c r="G1318" s="31">
        <v>-0.01</v>
      </c>
      <c r="H1318" s="31">
        <v>-0.05</v>
      </c>
      <c r="I1318" s="29">
        <v>5334.08</v>
      </c>
      <c r="J1318" s="37">
        <f t="shared" si="271"/>
        <v>1.3952433887831248</v>
      </c>
      <c r="K1318" s="37">
        <f t="shared" si="272"/>
        <v>22348.3298</v>
      </c>
      <c r="L1318" t="s">
        <v>56</v>
      </c>
      <c r="M1318" s="18">
        <f t="shared" si="262"/>
        <v>-13.572800000000001</v>
      </c>
      <c r="N1318">
        <f t="shared" si="263"/>
        <v>-21.2</v>
      </c>
      <c r="O1318">
        <f t="shared" si="260"/>
        <v>285785.01032399997</v>
      </c>
      <c r="P1318">
        <f t="shared" si="261"/>
        <v>285785.01032399997</v>
      </c>
      <c r="Q1318">
        <f t="shared" si="264"/>
        <v>571192.96548599994</v>
      </c>
      <c r="R1318">
        <f t="shared" si="265"/>
        <v>2953112.2496563504</v>
      </c>
      <c r="S1318">
        <f t="shared" si="266"/>
        <v>64967036.046869382</v>
      </c>
      <c r="T1318">
        <f t="shared" si="267"/>
        <v>6017363.4319776008</v>
      </c>
      <c r="U1318" s="39">
        <f>(T1318+T1319)</f>
        <v>12018859.123374</v>
      </c>
      <c r="V1318" s="39">
        <f t="shared" si="268"/>
        <v>-649670.36046869389</v>
      </c>
      <c r="W1318" s="39">
        <f t="shared" si="269"/>
        <v>-5715700.2064799992</v>
      </c>
      <c r="X1318" s="39">
        <f t="shared" si="270"/>
        <v>57157.002064799999</v>
      </c>
    </row>
    <row r="1319" spans="2:24" x14ac:dyDescent="0.25">
      <c r="B1319" s="6" t="s">
        <v>58</v>
      </c>
      <c r="C1319" s="6">
        <v>1311</v>
      </c>
      <c r="D1319" s="6">
        <v>289</v>
      </c>
      <c r="E1319" s="27">
        <v>21.05556</v>
      </c>
      <c r="F1319" s="23">
        <v>0.2</v>
      </c>
      <c r="G1319" s="31">
        <v>-0.03</v>
      </c>
      <c r="H1319" s="31">
        <v>-0.1</v>
      </c>
      <c r="I1319" s="29">
        <v>5320.04</v>
      </c>
      <c r="J1319" s="37">
        <f t="shared" si="271"/>
        <v>1.3934056378724999</v>
      </c>
      <c r="K1319" s="37">
        <f t="shared" si="272"/>
        <v>22318.893599999999</v>
      </c>
      <c r="L1319" t="s">
        <v>56</v>
      </c>
      <c r="M1319" s="18">
        <f t="shared" si="262"/>
        <v>-40.718399999999995</v>
      </c>
      <c r="N1319">
        <f t="shared" si="263"/>
        <v>-63.599999999999994</v>
      </c>
      <c r="O1319">
        <f t="shared" si="260"/>
        <v>285407.95516199997</v>
      </c>
      <c r="P1319">
        <f t="shared" si="261"/>
        <v>285407.95516199997</v>
      </c>
      <c r="Q1319">
        <f t="shared" si="264"/>
        <v>570061.80000000005</v>
      </c>
      <c r="R1319">
        <f t="shared" si="265"/>
        <v>2945251.6958567253</v>
      </c>
      <c r="S1319">
        <f t="shared" si="266"/>
        <v>64796858.734465972</v>
      </c>
      <c r="T1319">
        <f t="shared" si="267"/>
        <v>6001495.6913963994</v>
      </c>
      <c r="U1319" s="39">
        <f>(T1319+T1320)</f>
        <v>11971318.7491848</v>
      </c>
      <c r="V1319" s="39">
        <f t="shared" si="268"/>
        <v>-1943905.7620339792</v>
      </c>
      <c r="W1319" s="39">
        <f t="shared" si="269"/>
        <v>-2854079.5516199996</v>
      </c>
      <c r="X1319" s="39">
        <f t="shared" si="270"/>
        <v>57081.5910324</v>
      </c>
    </row>
    <row r="1320" spans="2:24" x14ac:dyDescent="0.25">
      <c r="B1320" s="6" t="s">
        <v>58</v>
      </c>
      <c r="C1320" s="6">
        <v>1312</v>
      </c>
      <c r="D1320" s="6">
        <v>290</v>
      </c>
      <c r="E1320" s="27">
        <v>21.02778</v>
      </c>
      <c r="F1320" s="23">
        <v>0.2</v>
      </c>
      <c r="G1320" s="31">
        <v>-0.04</v>
      </c>
      <c r="H1320" s="31">
        <v>-0.15</v>
      </c>
      <c r="I1320" s="29">
        <v>5306.01</v>
      </c>
      <c r="J1320" s="37">
        <f t="shared" si="271"/>
        <v>1.3915672251862499</v>
      </c>
      <c r="K1320" s="37">
        <f t="shared" si="272"/>
        <v>22289.446800000002</v>
      </c>
      <c r="L1320" t="s">
        <v>56</v>
      </c>
      <c r="M1320" s="18">
        <f t="shared" si="262"/>
        <v>-54.291200000000003</v>
      </c>
      <c r="N1320">
        <f t="shared" si="263"/>
        <v>-84.8</v>
      </c>
      <c r="O1320">
        <f t="shared" si="260"/>
        <v>284653.84483800002</v>
      </c>
      <c r="P1320">
        <f t="shared" si="261"/>
        <v>284653.84483800002</v>
      </c>
      <c r="Q1320">
        <f t="shared" si="264"/>
        <v>568176.659919</v>
      </c>
      <c r="R1320">
        <f t="shared" si="265"/>
        <v>2941423.5377490749</v>
      </c>
      <c r="S1320">
        <f t="shared" si="266"/>
        <v>64549649.267939582</v>
      </c>
      <c r="T1320">
        <f t="shared" si="267"/>
        <v>5969823.0577884009</v>
      </c>
      <c r="U1320" s="39">
        <f>(T1320+T1321)</f>
        <v>11892299.954505751</v>
      </c>
      <c r="V1320" s="39">
        <f t="shared" si="268"/>
        <v>-2581985.9707175833</v>
      </c>
      <c r="W1320" s="39">
        <f t="shared" si="269"/>
        <v>-1897692.2989200002</v>
      </c>
      <c r="X1320" s="39">
        <f t="shared" si="270"/>
        <v>56930.768967600008</v>
      </c>
    </row>
    <row r="1321" spans="2:24" x14ac:dyDescent="0.25">
      <c r="B1321" s="6" t="s">
        <v>58</v>
      </c>
      <c r="C1321" s="6">
        <v>1313</v>
      </c>
      <c r="D1321" s="6">
        <v>291</v>
      </c>
      <c r="E1321" s="27">
        <v>20.97222</v>
      </c>
      <c r="F1321" s="23">
        <v>0.2</v>
      </c>
      <c r="G1321" s="31">
        <v>-7.0000000000000007E-2</v>
      </c>
      <c r="H1321" s="31">
        <v>-0.25</v>
      </c>
      <c r="I1321" s="29">
        <v>5278.01</v>
      </c>
      <c r="J1321" s="37">
        <f t="shared" si="271"/>
        <v>1.38789039981375</v>
      </c>
      <c r="K1321" s="37">
        <f t="shared" si="272"/>
        <v>22230.553199999998</v>
      </c>
      <c r="L1321" t="s">
        <v>56</v>
      </c>
      <c r="M1321" s="18">
        <f t="shared" si="262"/>
        <v>-95.009600000000006</v>
      </c>
      <c r="N1321">
        <f t="shared" si="263"/>
        <v>-148.4</v>
      </c>
      <c r="O1321">
        <f t="shared" si="260"/>
        <v>283522.81508099998</v>
      </c>
      <c r="P1321">
        <f t="shared" si="261"/>
        <v>283522.81508099998</v>
      </c>
      <c r="Q1321">
        <f t="shared" si="264"/>
        <v>566291.51983799995</v>
      </c>
      <c r="R1321">
        <f t="shared" si="265"/>
        <v>2937611.0745638995</v>
      </c>
      <c r="S1321">
        <f t="shared" si="266"/>
        <v>64383965.207069099</v>
      </c>
      <c r="T1321">
        <f t="shared" si="267"/>
        <v>5922476.89671735</v>
      </c>
      <c r="U1321" s="39">
        <f>(T1321+T1322)</f>
        <v>11813490.6365925</v>
      </c>
      <c r="V1321" s="39">
        <f t="shared" si="268"/>
        <v>-4506877.5644948371</v>
      </c>
      <c r="W1321" s="39">
        <f t="shared" si="269"/>
        <v>-1134091.2603239999</v>
      </c>
      <c r="X1321" s="39">
        <f t="shared" si="270"/>
        <v>56704.563016200002</v>
      </c>
    </row>
    <row r="1322" spans="2:24" x14ac:dyDescent="0.25">
      <c r="B1322" s="6" t="s">
        <v>58</v>
      </c>
      <c r="C1322" s="6">
        <v>1314</v>
      </c>
      <c r="D1322" s="6">
        <v>292</v>
      </c>
      <c r="E1322" s="27">
        <v>20.88889</v>
      </c>
      <c r="F1322" s="23">
        <v>0.2</v>
      </c>
      <c r="G1322" s="31">
        <v>-7.0000000000000007E-2</v>
      </c>
      <c r="H1322" s="31">
        <v>-0.25</v>
      </c>
      <c r="I1322" s="29">
        <v>5236.1499999999996</v>
      </c>
      <c r="J1322" s="37">
        <f t="shared" si="271"/>
        <v>1.3823758235306249</v>
      </c>
      <c r="K1322" s="37">
        <f t="shared" si="272"/>
        <v>22142.223399999999</v>
      </c>
      <c r="L1322" t="s">
        <v>56</v>
      </c>
      <c r="M1322" s="18">
        <f t="shared" si="262"/>
        <v>-95.009600000000006</v>
      </c>
      <c r="N1322">
        <f t="shared" si="263"/>
        <v>-148.4</v>
      </c>
      <c r="O1322">
        <f t="shared" si="260"/>
        <v>282768.70475699997</v>
      </c>
      <c r="P1322">
        <f t="shared" si="261"/>
        <v>282768.70475699997</v>
      </c>
      <c r="Q1322">
        <f t="shared" si="264"/>
        <v>564406.3797569999</v>
      </c>
      <c r="R1322">
        <f t="shared" si="265"/>
        <v>2941580.6264720242</v>
      </c>
      <c r="S1322">
        <f t="shared" si="266"/>
        <v>64142347.066840008</v>
      </c>
      <c r="T1322">
        <f t="shared" si="267"/>
        <v>5891013.7398751499</v>
      </c>
      <c r="U1322" s="39">
        <f>(T1322+T1323)</f>
        <v>11734995.49612515</v>
      </c>
      <c r="V1322" s="39">
        <f t="shared" si="268"/>
        <v>-4489964.2946788007</v>
      </c>
      <c r="W1322" s="39">
        <f t="shared" si="269"/>
        <v>-1131074.8190279999</v>
      </c>
      <c r="X1322" s="39">
        <f t="shared" si="270"/>
        <v>56553.740951399996</v>
      </c>
    </row>
    <row r="1323" spans="2:24" x14ac:dyDescent="0.25">
      <c r="B1323" s="6" t="s">
        <v>58</v>
      </c>
      <c r="C1323" s="6">
        <v>1315</v>
      </c>
      <c r="D1323" s="6">
        <v>293</v>
      </c>
      <c r="E1323" s="27">
        <v>20.83333</v>
      </c>
      <c r="F1323" s="23">
        <v>0.2</v>
      </c>
      <c r="G1323" s="31">
        <v>-7.0000000000000007E-2</v>
      </c>
      <c r="H1323" s="31">
        <v>-0.25</v>
      </c>
      <c r="I1323" s="29">
        <v>5208.33</v>
      </c>
      <c r="J1323" s="37">
        <f t="shared" si="271"/>
        <v>1.3786989981581248</v>
      </c>
      <c r="K1323" s="37">
        <f t="shared" si="272"/>
        <v>22083.3298</v>
      </c>
      <c r="L1323" t="s">
        <v>56</v>
      </c>
      <c r="M1323" s="18">
        <f t="shared" si="262"/>
        <v>-95.009600000000006</v>
      </c>
      <c r="N1323">
        <f t="shared" si="263"/>
        <v>-148.4</v>
      </c>
      <c r="O1323">
        <f t="shared" si="260"/>
        <v>281637.67499999999</v>
      </c>
      <c r="P1323">
        <f t="shared" si="261"/>
        <v>281637.67499999999</v>
      </c>
      <c r="Q1323">
        <f t="shared" si="264"/>
        <v>561013.15475700004</v>
      </c>
      <c r="R1323">
        <f t="shared" si="265"/>
        <v>2937637.2591596246</v>
      </c>
      <c r="S1323">
        <f t="shared" si="266"/>
        <v>63565036.189411432</v>
      </c>
      <c r="T1323">
        <f t="shared" si="267"/>
        <v>5843981.7562499996</v>
      </c>
      <c r="U1323" s="39">
        <f>(T1323+T1324)</f>
        <v>11594459.44999665</v>
      </c>
      <c r="V1323" s="39">
        <f t="shared" si="268"/>
        <v>-4449552.5332588004</v>
      </c>
      <c r="W1323" s="39">
        <f t="shared" si="269"/>
        <v>-1126550.7</v>
      </c>
      <c r="X1323" s="39">
        <f t="shared" si="270"/>
        <v>56327.535000000003</v>
      </c>
    </row>
    <row r="1324" spans="2:24" x14ac:dyDescent="0.25">
      <c r="B1324" s="6" t="s">
        <v>58</v>
      </c>
      <c r="C1324" s="6">
        <v>1316</v>
      </c>
      <c r="D1324" s="6">
        <v>294</v>
      </c>
      <c r="E1324" s="27">
        <v>20.75</v>
      </c>
      <c r="F1324" s="23">
        <v>0.2</v>
      </c>
      <c r="G1324" s="31">
        <v>-0.13</v>
      </c>
      <c r="H1324" s="31">
        <v>-0.45</v>
      </c>
      <c r="I1324" s="29">
        <v>5166.75</v>
      </c>
      <c r="J1324" s="37">
        <f t="shared" si="271"/>
        <v>1.373184421875</v>
      </c>
      <c r="K1324" s="37">
        <f t="shared" si="272"/>
        <v>21995</v>
      </c>
      <c r="L1324" t="s">
        <v>56</v>
      </c>
      <c r="M1324" s="18">
        <f t="shared" si="262"/>
        <v>-176.44640000000001</v>
      </c>
      <c r="N1324">
        <f t="shared" si="263"/>
        <v>-275.60000000000002</v>
      </c>
      <c r="O1324">
        <f t="shared" si="260"/>
        <v>279375.47975699999</v>
      </c>
      <c r="P1324">
        <f t="shared" si="261"/>
        <v>279375.47975699999</v>
      </c>
      <c r="Q1324">
        <f t="shared" si="264"/>
        <v>557242.87459499994</v>
      </c>
      <c r="R1324">
        <f t="shared" si="265"/>
        <v>2921802.3580844244</v>
      </c>
      <c r="S1324">
        <f t="shared" si="266"/>
        <v>62896440.372100949</v>
      </c>
      <c r="T1324">
        <f t="shared" si="267"/>
        <v>5750477.6937466506</v>
      </c>
      <c r="U1324" s="39">
        <f>(T1324+T1325)</f>
        <v>11439040.131697051</v>
      </c>
      <c r="V1324" s="39">
        <f t="shared" si="268"/>
        <v>-8176537.2483731238</v>
      </c>
      <c r="W1324" s="39">
        <f t="shared" si="269"/>
        <v>-620834.39945999999</v>
      </c>
      <c r="X1324" s="39">
        <f t="shared" si="270"/>
        <v>55875.095951399999</v>
      </c>
    </row>
    <row r="1325" spans="2:24" x14ac:dyDescent="0.25">
      <c r="B1325" s="6" t="s">
        <v>58</v>
      </c>
      <c r="C1325" s="6">
        <v>1317</v>
      </c>
      <c r="D1325" s="6">
        <v>295</v>
      </c>
      <c r="E1325" s="27">
        <v>20.58333</v>
      </c>
      <c r="F1325" s="23">
        <v>0.2</v>
      </c>
      <c r="G1325" s="31">
        <v>-0.14000000000000001</v>
      </c>
      <c r="H1325" s="31">
        <v>-0.5</v>
      </c>
      <c r="I1325" s="29">
        <v>5084.08</v>
      </c>
      <c r="J1325" s="37">
        <f t="shared" si="271"/>
        <v>1.362154607533125</v>
      </c>
      <c r="K1325" s="37">
        <f t="shared" si="272"/>
        <v>21818.3298</v>
      </c>
      <c r="L1325" t="s">
        <v>56</v>
      </c>
      <c r="M1325" s="18">
        <f t="shared" si="262"/>
        <v>-190.01920000000001</v>
      </c>
      <c r="N1325">
        <f t="shared" si="263"/>
        <v>-296.8</v>
      </c>
      <c r="O1325">
        <f t="shared" si="260"/>
        <v>277867.39483800001</v>
      </c>
      <c r="P1325">
        <f t="shared" si="261"/>
        <v>277867.39483800001</v>
      </c>
      <c r="Q1325">
        <f t="shared" si="264"/>
        <v>554226.70475700009</v>
      </c>
      <c r="R1325">
        <f t="shared" si="265"/>
        <v>2913748.0676847002</v>
      </c>
      <c r="S1325">
        <f t="shared" si="266"/>
        <v>62476648.869716875</v>
      </c>
      <c r="T1325">
        <f t="shared" si="267"/>
        <v>5688562.4379504006</v>
      </c>
      <c r="U1325" s="39">
        <f>(T1325+T1326)</f>
        <v>11315544.746735252</v>
      </c>
      <c r="V1325" s="39">
        <f t="shared" si="268"/>
        <v>-8746730.8417603634</v>
      </c>
      <c r="W1325" s="39">
        <f t="shared" si="269"/>
        <v>-555734.78967600001</v>
      </c>
      <c r="X1325" s="39">
        <f t="shared" si="270"/>
        <v>55573.478967600007</v>
      </c>
    </row>
    <row r="1326" spans="2:24" x14ac:dyDescent="0.25">
      <c r="B1326" s="6" t="s">
        <v>58</v>
      </c>
      <c r="C1326" s="6">
        <v>1318</v>
      </c>
      <c r="D1326" s="6">
        <v>296</v>
      </c>
      <c r="E1326" s="27">
        <v>20.47222</v>
      </c>
      <c r="F1326" s="23">
        <v>0.2</v>
      </c>
      <c r="G1326" s="31">
        <v>-0.11</v>
      </c>
      <c r="H1326" s="31">
        <v>-0.4</v>
      </c>
      <c r="I1326" s="29">
        <v>5029.34</v>
      </c>
      <c r="J1326" s="37">
        <f t="shared" si="271"/>
        <v>1.3548016185637499</v>
      </c>
      <c r="K1326" s="37">
        <f t="shared" si="272"/>
        <v>21700.553199999998</v>
      </c>
      <c r="L1326" t="s">
        <v>56</v>
      </c>
      <c r="M1326" s="18">
        <f t="shared" si="262"/>
        <v>-149.30080000000001</v>
      </c>
      <c r="N1326">
        <f t="shared" si="263"/>
        <v>-233.2</v>
      </c>
      <c r="O1326">
        <f t="shared" si="260"/>
        <v>276359.30991900002</v>
      </c>
      <c r="P1326">
        <f t="shared" si="261"/>
        <v>276359.30991900002</v>
      </c>
      <c r="Q1326">
        <f t="shared" si="264"/>
        <v>553472.73016200005</v>
      </c>
      <c r="R1326">
        <f t="shared" si="265"/>
        <v>2909450.0157790496</v>
      </c>
      <c r="S1326">
        <f t="shared" si="266"/>
        <v>62389074.716347635</v>
      </c>
      <c r="T1326">
        <f t="shared" si="267"/>
        <v>5626982.3087848509</v>
      </c>
      <c r="U1326" s="39">
        <f>(T1326+T1327)</f>
        <v>11284715.562457502</v>
      </c>
      <c r="V1326" s="39">
        <f t="shared" si="268"/>
        <v>-6862798.2187982397</v>
      </c>
      <c r="W1326" s="39">
        <f t="shared" si="269"/>
        <v>-690898.27479749999</v>
      </c>
      <c r="X1326" s="39">
        <f t="shared" si="270"/>
        <v>55271.861983800009</v>
      </c>
    </row>
    <row r="1327" spans="2:24" x14ac:dyDescent="0.25">
      <c r="B1327" s="6" t="s">
        <v>58</v>
      </c>
      <c r="C1327" s="6">
        <v>1319</v>
      </c>
      <c r="D1327" s="6">
        <v>297</v>
      </c>
      <c r="E1327" s="27">
        <v>20.36111</v>
      </c>
      <c r="F1327" s="23">
        <v>0.2</v>
      </c>
      <c r="G1327" s="31">
        <v>-0.03</v>
      </c>
      <c r="H1327" s="31">
        <v>-0.1</v>
      </c>
      <c r="I1327" s="29">
        <v>4974.8999999999996</v>
      </c>
      <c r="J1327" s="37">
        <f t="shared" si="271"/>
        <v>1.3474486295943748</v>
      </c>
      <c r="K1327" s="37">
        <f t="shared" si="272"/>
        <v>21582.776600000001</v>
      </c>
      <c r="L1327" t="s">
        <v>56</v>
      </c>
      <c r="M1327" s="18">
        <f t="shared" si="262"/>
        <v>-40.718399999999995</v>
      </c>
      <c r="N1327">
        <f t="shared" si="263"/>
        <v>-63.599999999999994</v>
      </c>
      <c r="O1327">
        <f t="shared" si="260"/>
        <v>277113.42024299997</v>
      </c>
      <c r="P1327">
        <f t="shared" si="261"/>
        <v>277113.42024299997</v>
      </c>
      <c r="Q1327">
        <f t="shared" si="264"/>
        <v>556111.98056699988</v>
      </c>
      <c r="R1327">
        <f t="shared" si="265"/>
        <v>2921236.8432059246</v>
      </c>
      <c r="S1327">
        <f t="shared" si="266"/>
        <v>63048016.565079413</v>
      </c>
      <c r="T1327">
        <f t="shared" si="267"/>
        <v>5657733.2536726501</v>
      </c>
      <c r="U1327" s="39">
        <f>(T1327+T1328)</f>
        <v>11392704.900326252</v>
      </c>
      <c r="V1327" s="39">
        <f t="shared" si="268"/>
        <v>-1891440.4969523824</v>
      </c>
      <c r="W1327" s="39">
        <f t="shared" si="269"/>
        <v>-2771134.2024299996</v>
      </c>
      <c r="X1327" s="39">
        <f t="shared" si="270"/>
        <v>55422.6840486</v>
      </c>
    </row>
    <row r="1328" spans="2:24" x14ac:dyDescent="0.25">
      <c r="B1328" s="6" t="s">
        <v>58</v>
      </c>
      <c r="C1328" s="6">
        <v>1320</v>
      </c>
      <c r="D1328" s="6">
        <v>298</v>
      </c>
      <c r="E1328" s="27">
        <v>20.41667</v>
      </c>
      <c r="F1328" s="23">
        <v>0.2</v>
      </c>
      <c r="G1328" s="31">
        <v>0.1</v>
      </c>
      <c r="H1328" s="31">
        <v>0.35</v>
      </c>
      <c r="I1328" s="29">
        <v>5002.08</v>
      </c>
      <c r="J1328" s="37">
        <f t="shared" si="271"/>
        <v>1.351125454966875</v>
      </c>
      <c r="K1328" s="37">
        <f t="shared" si="272"/>
        <v>21641.6702</v>
      </c>
      <c r="L1328" t="s">
        <v>56</v>
      </c>
      <c r="M1328" s="18">
        <f t="shared" si="262"/>
        <v>135.72800000000001</v>
      </c>
      <c r="N1328">
        <f t="shared" si="263"/>
        <v>212</v>
      </c>
      <c r="O1328">
        <f t="shared" si="260"/>
        <v>278998.56032399996</v>
      </c>
      <c r="P1328">
        <f t="shared" si="261"/>
        <v>278998.56032399996</v>
      </c>
      <c r="Q1328">
        <f t="shared" si="264"/>
        <v>561390.34564800002</v>
      </c>
      <c r="R1328">
        <f t="shared" si="265"/>
        <v>2944984.6484208</v>
      </c>
      <c r="S1328">
        <f t="shared" si="266"/>
        <v>64217039.450218663</v>
      </c>
      <c r="T1328">
        <f t="shared" si="267"/>
        <v>5734971.646653601</v>
      </c>
      <c r="U1328" s="39">
        <f>(T1328+T1329)</f>
        <v>11610290.879719201</v>
      </c>
      <c r="V1328" s="39">
        <f t="shared" si="268"/>
        <v>6421703.9450218668</v>
      </c>
      <c r="W1328" s="39">
        <f t="shared" si="269"/>
        <v>797138.74378285708</v>
      </c>
      <c r="X1328" s="39">
        <f t="shared" si="270"/>
        <v>55799.712064799998</v>
      </c>
    </row>
    <row r="1329" spans="2:24" x14ac:dyDescent="0.25">
      <c r="B1329" s="6" t="s">
        <v>58</v>
      </c>
      <c r="C1329" s="6">
        <v>1321</v>
      </c>
      <c r="D1329" s="6">
        <v>299</v>
      </c>
      <c r="E1329" s="27">
        <v>20.55556</v>
      </c>
      <c r="F1329" s="23">
        <v>0.2</v>
      </c>
      <c r="G1329" s="31">
        <v>0.19</v>
      </c>
      <c r="H1329" s="31">
        <v>0.7</v>
      </c>
      <c r="I1329" s="29">
        <v>5070.37</v>
      </c>
      <c r="J1329" s="37">
        <f t="shared" si="271"/>
        <v>1.3603168566224999</v>
      </c>
      <c r="K1329" s="37">
        <f t="shared" si="272"/>
        <v>21788.893599999999</v>
      </c>
      <c r="L1329" t="s">
        <v>56</v>
      </c>
      <c r="M1329" s="18">
        <f t="shared" si="262"/>
        <v>257.88319999999999</v>
      </c>
      <c r="N1329">
        <f t="shared" si="263"/>
        <v>402.8</v>
      </c>
      <c r="O1329">
        <f t="shared" si="260"/>
        <v>282391.785324</v>
      </c>
      <c r="P1329">
        <f t="shared" si="261"/>
        <v>282391.785324</v>
      </c>
      <c r="Q1329">
        <f t="shared" si="264"/>
        <v>569307.82540500001</v>
      </c>
      <c r="R1329">
        <f t="shared" si="265"/>
        <v>2980802.021535675</v>
      </c>
      <c r="S1329">
        <f t="shared" si="266"/>
        <v>65991648.066555932</v>
      </c>
      <c r="T1329">
        <f t="shared" si="267"/>
        <v>5875319.2330656014</v>
      </c>
      <c r="U1329" s="39">
        <f>(T1329+T1330)</f>
        <v>11940405.843573451</v>
      </c>
      <c r="V1329" s="39">
        <f t="shared" si="268"/>
        <v>12538413.132645627</v>
      </c>
      <c r="W1329" s="39">
        <f t="shared" si="269"/>
        <v>403416.83617714286</v>
      </c>
      <c r="X1329" s="39">
        <f t="shared" si="270"/>
        <v>56478.357064800002</v>
      </c>
    </row>
    <row r="1330" spans="2:24" x14ac:dyDescent="0.25">
      <c r="B1330" s="6" t="s">
        <v>58</v>
      </c>
      <c r="C1330" s="6">
        <v>1322</v>
      </c>
      <c r="D1330" s="6">
        <v>300</v>
      </c>
      <c r="E1330" s="27">
        <v>20.80556</v>
      </c>
      <c r="F1330" s="23">
        <v>0.2</v>
      </c>
      <c r="G1330" s="31">
        <v>0.28999999999999998</v>
      </c>
      <c r="H1330" s="31">
        <v>1.05</v>
      </c>
      <c r="I1330" s="29">
        <v>5194.45</v>
      </c>
      <c r="J1330" s="37">
        <f t="shared" si="271"/>
        <v>1.3768612472474999</v>
      </c>
      <c r="K1330" s="37">
        <f t="shared" si="272"/>
        <v>22053.893599999999</v>
      </c>
      <c r="L1330" t="s">
        <v>56</v>
      </c>
      <c r="M1330" s="18">
        <f t="shared" si="262"/>
        <v>393.61119999999994</v>
      </c>
      <c r="N1330">
        <f t="shared" si="263"/>
        <v>614.79999999999995</v>
      </c>
      <c r="O1330">
        <f t="shared" si="260"/>
        <v>286916.04008100001</v>
      </c>
      <c r="P1330">
        <f t="shared" si="261"/>
        <v>286916.04008100001</v>
      </c>
      <c r="Q1330">
        <f t="shared" si="264"/>
        <v>579864.41983800009</v>
      </c>
      <c r="R1330">
        <f t="shared" si="265"/>
        <v>3028558.0414572</v>
      </c>
      <c r="S1330">
        <f t="shared" si="266"/>
        <v>68308910.410719872</v>
      </c>
      <c r="T1330">
        <f t="shared" si="267"/>
        <v>6065086.6105078505</v>
      </c>
      <c r="U1330" s="39">
        <f>(T1330+T1331)</f>
        <v>12387888.163768502</v>
      </c>
      <c r="V1330" s="39">
        <f t="shared" si="268"/>
        <v>19809584.019108761</v>
      </c>
      <c r="W1330" s="39">
        <f t="shared" si="269"/>
        <v>273253.37150571431</v>
      </c>
      <c r="X1330" s="39">
        <f t="shared" si="270"/>
        <v>57383.208016200006</v>
      </c>
    </row>
    <row r="1331" spans="2:24" x14ac:dyDescent="0.25">
      <c r="B1331" s="6" t="s">
        <v>58</v>
      </c>
      <c r="C1331" s="6">
        <v>1323</v>
      </c>
      <c r="D1331" s="6">
        <v>301</v>
      </c>
      <c r="E1331" s="27">
        <v>21.13889</v>
      </c>
      <c r="F1331" s="23">
        <v>0.2</v>
      </c>
      <c r="G1331" s="31">
        <v>0.39</v>
      </c>
      <c r="H1331" s="31">
        <v>1.4</v>
      </c>
      <c r="I1331" s="29">
        <v>5362.23</v>
      </c>
      <c r="J1331" s="37">
        <f t="shared" si="271"/>
        <v>1.398920214155625</v>
      </c>
      <c r="K1331" s="37">
        <f t="shared" si="272"/>
        <v>22407.223399999999</v>
      </c>
      <c r="L1331" t="s">
        <v>56</v>
      </c>
      <c r="M1331" s="18">
        <f t="shared" si="262"/>
        <v>529.33920000000001</v>
      </c>
      <c r="N1331">
        <f t="shared" si="263"/>
        <v>826.80000000000007</v>
      </c>
      <c r="O1331">
        <f t="shared" si="260"/>
        <v>292948.37975700002</v>
      </c>
      <c r="P1331">
        <f t="shared" si="261"/>
        <v>292948.37975700002</v>
      </c>
      <c r="Q1331">
        <f t="shared" si="264"/>
        <v>591552.17975699995</v>
      </c>
      <c r="R1331">
        <f t="shared" si="265"/>
        <v>3088163.6816910757</v>
      </c>
      <c r="S1331">
        <f t="shared" si="266"/>
        <v>71027764.678894743</v>
      </c>
      <c r="T1331">
        <f t="shared" si="267"/>
        <v>6322801.5532606514</v>
      </c>
      <c r="U1331" s="39">
        <f>(T1331+T1332)</f>
        <v>12892085.153260652</v>
      </c>
      <c r="V1331" s="39">
        <f t="shared" si="268"/>
        <v>27700828.224768952</v>
      </c>
      <c r="W1331" s="39">
        <f t="shared" si="269"/>
        <v>209248.84268357145</v>
      </c>
      <c r="X1331" s="39">
        <f t="shared" si="270"/>
        <v>58589.675951400008</v>
      </c>
    </row>
    <row r="1332" spans="2:24" x14ac:dyDescent="0.25">
      <c r="B1332" s="6" t="s">
        <v>58</v>
      </c>
      <c r="C1332" s="6">
        <v>1324</v>
      </c>
      <c r="D1332" s="6">
        <v>302</v>
      </c>
      <c r="E1332" s="27">
        <v>21.58333</v>
      </c>
      <c r="F1332" s="23">
        <v>0.2</v>
      </c>
      <c r="G1332" s="31">
        <v>0.43</v>
      </c>
      <c r="H1332" s="31">
        <v>1.55</v>
      </c>
      <c r="I1332" s="29">
        <v>5590.08</v>
      </c>
      <c r="J1332" s="37">
        <f t="shared" si="271"/>
        <v>1.4283321700331248</v>
      </c>
      <c r="K1332" s="37">
        <f t="shared" si="272"/>
        <v>22878.3298</v>
      </c>
      <c r="L1332" t="s">
        <v>56</v>
      </c>
      <c r="M1332" s="18">
        <f t="shared" si="262"/>
        <v>583.63040000000001</v>
      </c>
      <c r="N1332">
        <f t="shared" si="263"/>
        <v>911.6</v>
      </c>
      <c r="O1332">
        <f t="shared" si="260"/>
        <v>298603.8</v>
      </c>
      <c r="P1332">
        <f t="shared" si="261"/>
        <v>298603.8</v>
      </c>
      <c r="Q1332">
        <f t="shared" si="264"/>
        <v>601354.93532399996</v>
      </c>
      <c r="R1332">
        <f t="shared" si="265"/>
        <v>3147781.2273269999</v>
      </c>
      <c r="S1332">
        <f t="shared" si="266"/>
        <v>73268322.871035606</v>
      </c>
      <c r="T1332">
        <f t="shared" si="267"/>
        <v>6569283.5999999996</v>
      </c>
      <c r="U1332" s="39">
        <f>(T1332+T1333)</f>
        <v>13322317.214037601</v>
      </c>
      <c r="V1332" s="39">
        <f t="shared" si="268"/>
        <v>31505378.834545311</v>
      </c>
      <c r="W1332" s="39">
        <f t="shared" si="269"/>
        <v>192647.61290322579</v>
      </c>
      <c r="X1332" s="39">
        <f t="shared" si="270"/>
        <v>59720.76</v>
      </c>
    </row>
    <row r="1333" spans="2:24" x14ac:dyDescent="0.25">
      <c r="B1333" s="6" t="s">
        <v>58</v>
      </c>
      <c r="C1333" s="6">
        <v>1325</v>
      </c>
      <c r="D1333" s="6">
        <v>303</v>
      </c>
      <c r="E1333" s="27">
        <v>22</v>
      </c>
      <c r="F1333" s="23">
        <v>0.2</v>
      </c>
      <c r="G1333" s="31">
        <v>0.36</v>
      </c>
      <c r="H1333" s="31">
        <v>1.3</v>
      </c>
      <c r="I1333" s="29">
        <v>5808</v>
      </c>
      <c r="J1333" s="37">
        <f t="shared" si="271"/>
        <v>1.4559063749999999</v>
      </c>
      <c r="K1333" s="37">
        <f t="shared" si="272"/>
        <v>23320</v>
      </c>
      <c r="L1333" t="s">
        <v>56</v>
      </c>
      <c r="M1333" s="18">
        <f t="shared" si="262"/>
        <v>488.62079999999997</v>
      </c>
      <c r="N1333">
        <f t="shared" si="263"/>
        <v>763.19999999999993</v>
      </c>
      <c r="O1333">
        <f t="shared" si="260"/>
        <v>302751.13532399997</v>
      </c>
      <c r="P1333">
        <f t="shared" si="261"/>
        <v>302751.13532399997</v>
      </c>
      <c r="Q1333">
        <f t="shared" si="264"/>
        <v>607387.27499999991</v>
      </c>
      <c r="R1333">
        <f t="shared" si="265"/>
        <v>3187297.3474413003</v>
      </c>
      <c r="S1333">
        <f t="shared" si="266"/>
        <v>74630017.767328843</v>
      </c>
      <c r="T1333">
        <f t="shared" si="267"/>
        <v>6753033.6140376003</v>
      </c>
      <c r="U1333" s="39">
        <f>(T1333+T1334)</f>
        <v>13590421.172827203</v>
      </c>
      <c r="V1333" s="39">
        <f t="shared" si="268"/>
        <v>26866806.396238383</v>
      </c>
      <c r="W1333" s="39">
        <f t="shared" si="269"/>
        <v>232885.48871076919</v>
      </c>
      <c r="X1333" s="39">
        <f t="shared" si="270"/>
        <v>60550.227064799998</v>
      </c>
    </row>
    <row r="1334" spans="2:24" x14ac:dyDescent="0.25">
      <c r="B1334" s="6" t="s">
        <v>58</v>
      </c>
      <c r="C1334" s="6">
        <v>1326</v>
      </c>
      <c r="D1334" s="6">
        <v>304</v>
      </c>
      <c r="E1334" s="27">
        <v>22.30556</v>
      </c>
      <c r="F1334" s="23">
        <v>0.2</v>
      </c>
      <c r="G1334" s="31">
        <v>0.22</v>
      </c>
      <c r="H1334" s="31">
        <v>0.8</v>
      </c>
      <c r="I1334" s="29">
        <v>5970.45</v>
      </c>
      <c r="J1334" s="37">
        <f t="shared" si="271"/>
        <v>1.4761275909974998</v>
      </c>
      <c r="K1334" s="37">
        <f t="shared" si="272"/>
        <v>23643.893599999999</v>
      </c>
      <c r="L1334" t="s">
        <v>56</v>
      </c>
      <c r="M1334" s="18">
        <f t="shared" si="262"/>
        <v>298.60160000000002</v>
      </c>
      <c r="N1334">
        <f t="shared" si="263"/>
        <v>466.4</v>
      </c>
      <c r="O1334">
        <f t="shared" si="260"/>
        <v>304636.13967599999</v>
      </c>
      <c r="P1334">
        <f t="shared" si="261"/>
        <v>304636.13967599999</v>
      </c>
      <c r="Q1334">
        <f t="shared" si="264"/>
        <v>610026.38967599999</v>
      </c>
      <c r="R1334">
        <f t="shared" si="265"/>
        <v>3202910.8625780991</v>
      </c>
      <c r="S1334">
        <f t="shared" si="266"/>
        <v>75077992.451480851</v>
      </c>
      <c r="T1334">
        <f t="shared" si="267"/>
        <v>6837387.5587896015</v>
      </c>
      <c r="U1334" s="39">
        <f>(T1334+T1335)</f>
        <v>13708668.183789602</v>
      </c>
      <c r="V1334" s="39">
        <f t="shared" si="268"/>
        <v>16517158.339325787</v>
      </c>
      <c r="W1334" s="39">
        <f t="shared" si="269"/>
        <v>380795.17459499999</v>
      </c>
      <c r="X1334" s="39">
        <f t="shared" si="270"/>
        <v>60927.227935200004</v>
      </c>
    </row>
    <row r="1335" spans="2:24" x14ac:dyDescent="0.25">
      <c r="B1335" s="6" t="s">
        <v>58</v>
      </c>
      <c r="C1335" s="6">
        <v>1327</v>
      </c>
      <c r="D1335" s="6">
        <v>305</v>
      </c>
      <c r="E1335" s="27">
        <v>22.44444</v>
      </c>
      <c r="F1335" s="23">
        <v>0.2</v>
      </c>
      <c r="G1335" s="31">
        <v>0.1</v>
      </c>
      <c r="H1335" s="31">
        <v>0.35</v>
      </c>
      <c r="I1335" s="29">
        <v>6045.04</v>
      </c>
      <c r="J1335" s="37">
        <f t="shared" si="271"/>
        <v>1.4853183308775</v>
      </c>
      <c r="K1335" s="37">
        <f t="shared" si="272"/>
        <v>23791.106400000001</v>
      </c>
      <c r="L1335" t="s">
        <v>56</v>
      </c>
      <c r="M1335" s="18">
        <f t="shared" si="262"/>
        <v>135.72800000000001</v>
      </c>
      <c r="N1335">
        <f t="shared" si="263"/>
        <v>212</v>
      </c>
      <c r="O1335">
        <f t="shared" si="260"/>
        <v>305390.25</v>
      </c>
      <c r="P1335">
        <f t="shared" si="261"/>
        <v>305390.25</v>
      </c>
      <c r="Q1335">
        <f t="shared" si="264"/>
        <v>610780.5</v>
      </c>
      <c r="R1335">
        <f t="shared" si="265"/>
        <v>3202355.7544275001</v>
      </c>
      <c r="S1335">
        <f t="shared" si="266"/>
        <v>74969068.321805626</v>
      </c>
      <c r="T1335">
        <f t="shared" si="267"/>
        <v>6871280.625</v>
      </c>
      <c r="U1335" s="39">
        <f>(T1335+T1336)</f>
        <v>13742561.25</v>
      </c>
      <c r="V1335" s="39">
        <f t="shared" si="268"/>
        <v>7496906.8321805634</v>
      </c>
      <c r="W1335" s="39">
        <f t="shared" si="269"/>
        <v>872543.57142857148</v>
      </c>
      <c r="X1335" s="39">
        <f t="shared" si="270"/>
        <v>61078.05</v>
      </c>
    </row>
    <row r="1336" spans="2:24" x14ac:dyDescent="0.25">
      <c r="B1336" s="6" t="s">
        <v>58</v>
      </c>
      <c r="C1336" s="6">
        <v>1328</v>
      </c>
      <c r="D1336" s="6">
        <v>306</v>
      </c>
      <c r="E1336" s="27">
        <v>22.5</v>
      </c>
      <c r="F1336" s="23">
        <v>0.2</v>
      </c>
      <c r="G1336" s="31">
        <v>0.03</v>
      </c>
      <c r="H1336" s="31">
        <v>0.1</v>
      </c>
      <c r="I1336" s="29">
        <v>6075</v>
      </c>
      <c r="J1336" s="37">
        <f t="shared" si="271"/>
        <v>1.4889951562499999</v>
      </c>
      <c r="K1336" s="37">
        <f t="shared" si="272"/>
        <v>23850</v>
      </c>
      <c r="L1336" t="s">
        <v>56</v>
      </c>
      <c r="M1336" s="18">
        <f t="shared" si="262"/>
        <v>40.718399999999995</v>
      </c>
      <c r="N1336">
        <f t="shared" si="263"/>
        <v>63.599999999999994</v>
      </c>
      <c r="O1336">
        <f t="shared" si="260"/>
        <v>305390.25</v>
      </c>
      <c r="P1336">
        <f t="shared" si="261"/>
        <v>305390.25</v>
      </c>
      <c r="Q1336">
        <f t="shared" si="264"/>
        <v>610780.5</v>
      </c>
      <c r="R1336">
        <f t="shared" si="265"/>
        <v>3189631.66966125</v>
      </c>
      <c r="S1336">
        <f t="shared" si="266"/>
        <v>74765460.061276868</v>
      </c>
      <c r="T1336">
        <f t="shared" si="267"/>
        <v>6871280.625</v>
      </c>
      <c r="U1336" s="39">
        <f>(T1336+T1337)</f>
        <v>13742561.25</v>
      </c>
      <c r="V1336" s="39">
        <f t="shared" si="268"/>
        <v>2242963.8018383058</v>
      </c>
      <c r="W1336" s="39">
        <f t="shared" si="269"/>
        <v>3053902.5</v>
      </c>
      <c r="X1336" s="39">
        <f t="shared" si="270"/>
        <v>61078.05</v>
      </c>
    </row>
    <row r="1337" spans="2:24" x14ac:dyDescent="0.25">
      <c r="B1337" s="6" t="s">
        <v>58</v>
      </c>
      <c r="C1337" s="6">
        <v>1329</v>
      </c>
      <c r="D1337" s="6">
        <v>307</v>
      </c>
      <c r="E1337" s="27">
        <v>22.5</v>
      </c>
      <c r="F1337" s="23">
        <v>0.2</v>
      </c>
      <c r="G1337" s="31">
        <v>0</v>
      </c>
      <c r="H1337" s="31">
        <v>0</v>
      </c>
      <c r="I1337" s="29">
        <v>6075</v>
      </c>
      <c r="J1337" s="37">
        <f t="shared" si="271"/>
        <v>1.4889951562499999</v>
      </c>
      <c r="K1337" s="37">
        <f t="shared" si="272"/>
        <v>23850</v>
      </c>
      <c r="L1337" t="s">
        <v>56</v>
      </c>
      <c r="M1337" s="18">
        <f t="shared" si="262"/>
        <v>0</v>
      </c>
      <c r="N1337">
        <f t="shared" si="263"/>
        <v>0</v>
      </c>
      <c r="O1337">
        <f t="shared" si="260"/>
        <v>305390.25</v>
      </c>
      <c r="P1337">
        <f t="shared" si="261"/>
        <v>305390.25</v>
      </c>
      <c r="Q1337">
        <f t="shared" si="264"/>
        <v>610780.5</v>
      </c>
      <c r="R1337">
        <f t="shared" si="265"/>
        <v>3181147.9285162496</v>
      </c>
      <c r="S1337">
        <f t="shared" si="266"/>
        <v>74470684.412891254</v>
      </c>
      <c r="T1337">
        <f t="shared" si="267"/>
        <v>6871280.625</v>
      </c>
      <c r="U1337" s="39">
        <f>(T1337+T1338)</f>
        <v>13742561.25</v>
      </c>
      <c r="V1337" s="39">
        <f t="shared" si="268"/>
        <v>0</v>
      </c>
      <c r="W1337" s="39" t="e">
        <f t="shared" si="269"/>
        <v>#DIV/0!</v>
      </c>
      <c r="X1337" s="39">
        <f t="shared" si="270"/>
        <v>61078.05</v>
      </c>
    </row>
    <row r="1338" spans="2:24" x14ac:dyDescent="0.25">
      <c r="B1338" s="6" t="s">
        <v>58</v>
      </c>
      <c r="C1338" s="6">
        <v>1330</v>
      </c>
      <c r="D1338" s="6">
        <v>308</v>
      </c>
      <c r="E1338" s="27">
        <v>22.5</v>
      </c>
      <c r="F1338" s="23">
        <v>0.2</v>
      </c>
      <c r="G1338" s="31">
        <v>0</v>
      </c>
      <c r="H1338" s="31">
        <v>0</v>
      </c>
      <c r="I1338" s="29">
        <v>6075</v>
      </c>
      <c r="J1338" s="37">
        <f t="shared" si="271"/>
        <v>1.4889951562499999</v>
      </c>
      <c r="K1338" s="37">
        <f t="shared" si="272"/>
        <v>23850</v>
      </c>
      <c r="L1338" t="s">
        <v>56</v>
      </c>
      <c r="M1338" s="18">
        <f t="shared" si="262"/>
        <v>0</v>
      </c>
      <c r="N1338">
        <f t="shared" si="263"/>
        <v>0</v>
      </c>
      <c r="O1338">
        <f t="shared" si="260"/>
        <v>305390.25</v>
      </c>
      <c r="P1338">
        <f t="shared" si="261"/>
        <v>305390.25</v>
      </c>
      <c r="Q1338">
        <f t="shared" si="264"/>
        <v>610780.5</v>
      </c>
      <c r="R1338">
        <f t="shared" si="265"/>
        <v>3168423.84375</v>
      </c>
      <c r="S1338">
        <f t="shared" si="266"/>
        <v>73885342.157240629</v>
      </c>
      <c r="T1338">
        <f t="shared" si="267"/>
        <v>6871280.625</v>
      </c>
      <c r="U1338" s="39">
        <f>(T1338+T1339)</f>
        <v>13742561.25</v>
      </c>
      <c r="V1338" s="39">
        <f t="shared" si="268"/>
        <v>0</v>
      </c>
      <c r="W1338" s="39" t="e">
        <f t="shared" si="269"/>
        <v>#DIV/0!</v>
      </c>
      <c r="X1338" s="39">
        <f t="shared" si="270"/>
        <v>61078.05</v>
      </c>
    </row>
    <row r="1339" spans="2:24" x14ac:dyDescent="0.25">
      <c r="B1339" s="6" t="s">
        <v>58</v>
      </c>
      <c r="C1339" s="6">
        <v>1331</v>
      </c>
      <c r="D1339" s="6">
        <v>309</v>
      </c>
      <c r="E1339" s="27">
        <v>22.5</v>
      </c>
      <c r="F1339" s="23">
        <v>0.2</v>
      </c>
      <c r="G1339" s="31">
        <v>0</v>
      </c>
      <c r="H1339" s="31">
        <v>0</v>
      </c>
      <c r="I1339" s="29">
        <v>6075</v>
      </c>
      <c r="J1339" s="37">
        <f t="shared" si="271"/>
        <v>1.4889951562499999</v>
      </c>
      <c r="K1339" s="37">
        <f t="shared" si="272"/>
        <v>23850</v>
      </c>
      <c r="L1339" t="s">
        <v>56</v>
      </c>
      <c r="M1339" s="18">
        <f t="shared" si="262"/>
        <v>0</v>
      </c>
      <c r="N1339">
        <f t="shared" si="263"/>
        <v>0</v>
      </c>
      <c r="O1339">
        <f t="shared" si="260"/>
        <v>305390.25</v>
      </c>
      <c r="P1339">
        <f t="shared" si="261"/>
        <v>305390.25</v>
      </c>
      <c r="Q1339">
        <f t="shared" si="264"/>
        <v>610403.444838</v>
      </c>
      <c r="R1339">
        <f t="shared" si="265"/>
        <v>3142974.1472662501</v>
      </c>
      <c r="S1339">
        <f t="shared" si="266"/>
        <v>73391317.95806326</v>
      </c>
      <c r="T1339">
        <f t="shared" si="267"/>
        <v>6871280.625</v>
      </c>
      <c r="U1339" s="39">
        <f>(T1339+T1340)</f>
        <v>13725604.242302399</v>
      </c>
      <c r="V1339" s="39">
        <f t="shared" si="268"/>
        <v>0</v>
      </c>
      <c r="W1339" s="39" t="e">
        <f t="shared" si="269"/>
        <v>#DIV/0!</v>
      </c>
      <c r="X1339" s="39">
        <f t="shared" si="270"/>
        <v>61078.05</v>
      </c>
    </row>
    <row r="1340" spans="2:24" x14ac:dyDescent="0.25">
      <c r="B1340" s="6" t="s">
        <v>58</v>
      </c>
      <c r="C1340" s="6">
        <v>1332</v>
      </c>
      <c r="D1340" s="6">
        <v>310</v>
      </c>
      <c r="E1340" s="27">
        <v>22.5</v>
      </c>
      <c r="F1340" s="23">
        <v>0.2</v>
      </c>
      <c r="G1340" s="31">
        <v>-0.01</v>
      </c>
      <c r="H1340" s="31">
        <v>-0.05</v>
      </c>
      <c r="I1340" s="29">
        <v>6075</v>
      </c>
      <c r="J1340" s="37">
        <f t="shared" si="271"/>
        <v>1.4889951562499999</v>
      </c>
      <c r="K1340" s="37">
        <f t="shared" si="272"/>
        <v>23850</v>
      </c>
      <c r="L1340" t="s">
        <v>56</v>
      </c>
      <c r="M1340" s="18">
        <f t="shared" si="262"/>
        <v>-13.572800000000001</v>
      </c>
      <c r="N1340">
        <f t="shared" si="263"/>
        <v>-21.2</v>
      </c>
      <c r="O1340">
        <f t="shared" si="260"/>
        <v>305013.194838</v>
      </c>
      <c r="P1340">
        <f t="shared" si="261"/>
        <v>305013.194838</v>
      </c>
      <c r="Q1340">
        <f t="shared" si="264"/>
        <v>608895.35991899995</v>
      </c>
      <c r="R1340">
        <f t="shared" si="265"/>
        <v>3122148.6138132005</v>
      </c>
      <c r="S1340">
        <f t="shared" si="266"/>
        <v>72644210.571090102</v>
      </c>
      <c r="T1340">
        <f t="shared" si="267"/>
        <v>6854323.6173024001</v>
      </c>
      <c r="U1340" s="39">
        <f>(T1340+T1341)</f>
        <v>13657907.98426275</v>
      </c>
      <c r="V1340" s="39">
        <f t="shared" si="268"/>
        <v>-726442.10571090109</v>
      </c>
      <c r="W1340" s="39">
        <f t="shared" si="269"/>
        <v>-6100263.8967599999</v>
      </c>
      <c r="X1340" s="39">
        <f t="shared" si="270"/>
        <v>61002.638967600004</v>
      </c>
    </row>
    <row r="1341" spans="2:24" x14ac:dyDescent="0.25">
      <c r="B1341" s="6" t="s">
        <v>58</v>
      </c>
      <c r="C1341" s="6">
        <v>1333</v>
      </c>
      <c r="D1341" s="6">
        <v>311</v>
      </c>
      <c r="E1341" s="27">
        <v>22.47222</v>
      </c>
      <c r="F1341" s="23">
        <v>0.2</v>
      </c>
      <c r="G1341" s="31">
        <v>-0.06</v>
      </c>
      <c r="H1341" s="31">
        <v>-0.2</v>
      </c>
      <c r="I1341" s="29">
        <v>6060.01</v>
      </c>
      <c r="J1341" s="37">
        <f t="shared" si="271"/>
        <v>1.4871567435637498</v>
      </c>
      <c r="K1341" s="37">
        <f t="shared" si="272"/>
        <v>23820.553199999998</v>
      </c>
      <c r="L1341" t="s">
        <v>56</v>
      </c>
      <c r="M1341" s="18">
        <f t="shared" si="262"/>
        <v>-81.436799999999991</v>
      </c>
      <c r="N1341">
        <f t="shared" si="263"/>
        <v>-127.19999999999999</v>
      </c>
      <c r="O1341">
        <f t="shared" si="260"/>
        <v>303882.16508100001</v>
      </c>
      <c r="P1341">
        <f t="shared" si="261"/>
        <v>303882.16508100001</v>
      </c>
      <c r="Q1341">
        <f t="shared" si="264"/>
        <v>606633.30040499999</v>
      </c>
      <c r="R1341">
        <f t="shared" si="265"/>
        <v>3093689.0951262</v>
      </c>
      <c r="S1341">
        <f t="shared" si="266"/>
        <v>72288456.942450836</v>
      </c>
      <c r="T1341">
        <f t="shared" si="267"/>
        <v>6803584.3669603504</v>
      </c>
      <c r="U1341" s="39">
        <f>(T1341+T1342)</f>
        <v>13556617.98099795</v>
      </c>
      <c r="V1341" s="39">
        <f t="shared" si="268"/>
        <v>-4337307.4165470498</v>
      </c>
      <c r="W1341" s="39">
        <f t="shared" si="269"/>
        <v>-1519410.825405</v>
      </c>
      <c r="X1341" s="39">
        <f t="shared" si="270"/>
        <v>60776.433016200004</v>
      </c>
    </row>
    <row r="1342" spans="2:24" x14ac:dyDescent="0.25">
      <c r="B1342" s="6" t="s">
        <v>58</v>
      </c>
      <c r="C1342" s="6">
        <v>1334</v>
      </c>
      <c r="D1342" s="6">
        <v>312</v>
      </c>
      <c r="E1342" s="27">
        <v>22.38889</v>
      </c>
      <c r="F1342" s="23">
        <v>0.2</v>
      </c>
      <c r="G1342" s="31">
        <v>-0.08</v>
      </c>
      <c r="H1342" s="31">
        <v>-0.3</v>
      </c>
      <c r="I1342" s="29">
        <v>6015.15</v>
      </c>
      <c r="J1342" s="37">
        <f t="shared" si="271"/>
        <v>1.4816421672806248</v>
      </c>
      <c r="K1342" s="37">
        <f t="shared" si="272"/>
        <v>23732.223399999999</v>
      </c>
      <c r="L1342" t="s">
        <v>56</v>
      </c>
      <c r="M1342" s="18">
        <f t="shared" si="262"/>
        <v>-108.58240000000001</v>
      </c>
      <c r="N1342">
        <f t="shared" si="263"/>
        <v>-169.6</v>
      </c>
      <c r="O1342">
        <f t="shared" si="260"/>
        <v>302751.13532399997</v>
      </c>
      <c r="P1342">
        <f t="shared" si="261"/>
        <v>302751.13532399997</v>
      </c>
      <c r="Q1342">
        <f t="shared" si="264"/>
        <v>604371.10516200005</v>
      </c>
      <c r="R1342">
        <f t="shared" si="265"/>
        <v>3090585.0110177253</v>
      </c>
      <c r="S1342">
        <f t="shared" si="266"/>
        <v>72237457.287669823</v>
      </c>
      <c r="T1342">
        <f t="shared" si="267"/>
        <v>6753033.6140376003</v>
      </c>
      <c r="U1342" s="39">
        <f>(T1342+T1343)</f>
        <v>13455698.940171001</v>
      </c>
      <c r="V1342" s="39">
        <f t="shared" si="268"/>
        <v>-5778996.5830135858</v>
      </c>
      <c r="W1342" s="39">
        <f t="shared" si="269"/>
        <v>-1009170.4510799999</v>
      </c>
      <c r="X1342" s="39">
        <f t="shared" si="270"/>
        <v>60550.227064799998</v>
      </c>
    </row>
    <row r="1343" spans="2:24" x14ac:dyDescent="0.25">
      <c r="B1343" s="6" t="s">
        <v>58</v>
      </c>
      <c r="C1343" s="6">
        <v>1335</v>
      </c>
      <c r="D1343" s="6">
        <v>313</v>
      </c>
      <c r="E1343" s="27">
        <v>22.30556</v>
      </c>
      <c r="F1343" s="23">
        <v>0.2</v>
      </c>
      <c r="G1343" s="31">
        <v>-0.08</v>
      </c>
      <c r="H1343" s="31">
        <v>-0.3</v>
      </c>
      <c r="I1343" s="29">
        <v>5970.45</v>
      </c>
      <c r="J1343" s="37">
        <f t="shared" si="271"/>
        <v>1.4761275909974998</v>
      </c>
      <c r="K1343" s="37">
        <f t="shared" si="272"/>
        <v>23643.893599999999</v>
      </c>
      <c r="L1343" t="s">
        <v>56</v>
      </c>
      <c r="M1343" s="18">
        <f t="shared" si="262"/>
        <v>-108.58240000000001</v>
      </c>
      <c r="N1343">
        <f t="shared" si="263"/>
        <v>-169.6</v>
      </c>
      <c r="O1343">
        <f t="shared" si="260"/>
        <v>301619.96983800002</v>
      </c>
      <c r="P1343">
        <f t="shared" si="261"/>
        <v>301619.96983800002</v>
      </c>
      <c r="Q1343">
        <f t="shared" si="264"/>
        <v>602862.88451400003</v>
      </c>
      <c r="R1343">
        <f t="shared" si="265"/>
        <v>3099983.6936015994</v>
      </c>
      <c r="S1343">
        <f t="shared" si="266"/>
        <v>72739171.572642088</v>
      </c>
      <c r="T1343">
        <f t="shared" si="267"/>
        <v>6702665.3261334011</v>
      </c>
      <c r="U1343" s="39">
        <f>(T1343+T1344)</f>
        <v>13388583.121335004</v>
      </c>
      <c r="V1343" s="39">
        <f t="shared" si="268"/>
        <v>-5819133.7258113669</v>
      </c>
      <c r="W1343" s="39">
        <f t="shared" si="269"/>
        <v>-1005399.8994600001</v>
      </c>
      <c r="X1343" s="39">
        <f t="shared" si="270"/>
        <v>60323.993967600007</v>
      </c>
    </row>
    <row r="1344" spans="2:24" x14ac:dyDescent="0.25">
      <c r="B1344" s="6" t="s">
        <v>58</v>
      </c>
      <c r="C1344" s="6">
        <v>1336</v>
      </c>
      <c r="D1344" s="6">
        <v>314</v>
      </c>
      <c r="E1344" s="27">
        <v>22.22222</v>
      </c>
      <c r="F1344" s="23">
        <v>0.2</v>
      </c>
      <c r="G1344" s="31">
        <v>-0.06</v>
      </c>
      <c r="H1344" s="31">
        <v>-0.2</v>
      </c>
      <c r="I1344" s="29">
        <v>5925.93</v>
      </c>
      <c r="J1344" s="37">
        <f t="shared" si="271"/>
        <v>1.4706123529387498</v>
      </c>
      <c r="K1344" s="37">
        <f t="shared" si="272"/>
        <v>23555.553199999998</v>
      </c>
      <c r="L1344" t="s">
        <v>56</v>
      </c>
      <c r="M1344" s="18">
        <f t="shared" si="262"/>
        <v>-81.436799999999991</v>
      </c>
      <c r="N1344">
        <f t="shared" si="263"/>
        <v>-127.19999999999999</v>
      </c>
      <c r="O1344">
        <f t="shared" si="260"/>
        <v>301242.91467600001</v>
      </c>
      <c r="P1344">
        <f t="shared" si="261"/>
        <v>301242.91467600001</v>
      </c>
      <c r="Q1344">
        <f t="shared" si="264"/>
        <v>602108.909919</v>
      </c>
      <c r="R1344">
        <f t="shared" si="265"/>
        <v>3133763.7679331992</v>
      </c>
      <c r="S1344">
        <f t="shared" si="266"/>
        <v>73711785.320321396</v>
      </c>
      <c r="T1344">
        <f t="shared" si="267"/>
        <v>6685917.7952016015</v>
      </c>
      <c r="U1344" s="39">
        <f>(T1344+T1345)</f>
        <v>13355115.025974751</v>
      </c>
      <c r="V1344" s="39">
        <f t="shared" si="268"/>
        <v>-4422707.1192192836</v>
      </c>
      <c r="W1344" s="39">
        <f t="shared" si="269"/>
        <v>-1506214.57338</v>
      </c>
      <c r="X1344" s="39">
        <f t="shared" si="270"/>
        <v>60248.582935200007</v>
      </c>
    </row>
    <row r="1345" spans="2:24" x14ac:dyDescent="0.25">
      <c r="B1345" s="6" t="s">
        <v>58</v>
      </c>
      <c r="C1345" s="6">
        <v>1337</v>
      </c>
      <c r="D1345" s="6">
        <v>315</v>
      </c>
      <c r="E1345" s="27">
        <v>22.19444</v>
      </c>
      <c r="F1345" s="23">
        <v>0.2</v>
      </c>
      <c r="G1345" s="31">
        <v>-0.03</v>
      </c>
      <c r="H1345" s="31">
        <v>-0.1</v>
      </c>
      <c r="I1345" s="29">
        <v>5911.12</v>
      </c>
      <c r="J1345" s="37">
        <f t="shared" si="271"/>
        <v>1.4687739402525</v>
      </c>
      <c r="K1345" s="37">
        <f t="shared" si="272"/>
        <v>23526.106400000001</v>
      </c>
      <c r="L1345" t="s">
        <v>56</v>
      </c>
      <c r="M1345" s="18">
        <f t="shared" si="262"/>
        <v>-40.718399999999995</v>
      </c>
      <c r="N1345">
        <f t="shared" si="263"/>
        <v>-63.599999999999994</v>
      </c>
      <c r="O1345">
        <f t="shared" si="260"/>
        <v>300865.99524299998</v>
      </c>
      <c r="P1345">
        <f t="shared" si="261"/>
        <v>300865.99524299998</v>
      </c>
      <c r="Q1345">
        <f t="shared" si="264"/>
        <v>601731.99048599997</v>
      </c>
      <c r="R1345">
        <f t="shared" si="265"/>
        <v>3179986.5890911501</v>
      </c>
      <c r="S1345">
        <f t="shared" si="266"/>
        <v>75151728.922522694</v>
      </c>
      <c r="T1345">
        <f t="shared" si="267"/>
        <v>6669197.23077315</v>
      </c>
      <c r="U1345" s="39">
        <f>(T1345+T1346)</f>
        <v>13338394.4615463</v>
      </c>
      <c r="V1345" s="39">
        <f t="shared" si="268"/>
        <v>-2254551.8676756807</v>
      </c>
      <c r="W1345" s="39">
        <f t="shared" si="269"/>
        <v>-3008659.9524299996</v>
      </c>
      <c r="X1345" s="39">
        <f t="shared" si="270"/>
        <v>60173.1990486</v>
      </c>
    </row>
    <row r="1346" spans="2:24" x14ac:dyDescent="0.25">
      <c r="B1346" s="6" t="s">
        <v>58</v>
      </c>
      <c r="C1346" s="6">
        <v>1338</v>
      </c>
      <c r="D1346" s="6">
        <v>316</v>
      </c>
      <c r="E1346" s="27">
        <v>22.16667</v>
      </c>
      <c r="F1346" s="23">
        <v>0.2</v>
      </c>
      <c r="G1346" s="31">
        <v>-0.01</v>
      </c>
      <c r="H1346" s="31">
        <v>-0.05</v>
      </c>
      <c r="I1346" s="29">
        <v>5896.33</v>
      </c>
      <c r="J1346" s="37">
        <f t="shared" si="271"/>
        <v>1.4669361893418749</v>
      </c>
      <c r="K1346" s="37">
        <f t="shared" si="272"/>
        <v>23496.6702</v>
      </c>
      <c r="L1346" t="s">
        <v>56</v>
      </c>
      <c r="M1346" s="18">
        <f t="shared" si="262"/>
        <v>-13.572800000000001</v>
      </c>
      <c r="N1346">
        <f t="shared" si="263"/>
        <v>-21.2</v>
      </c>
      <c r="O1346">
        <f t="shared" si="260"/>
        <v>300865.99524299998</v>
      </c>
      <c r="P1346">
        <f t="shared" si="261"/>
        <v>300865.99524299998</v>
      </c>
      <c r="Q1346">
        <f t="shared" si="264"/>
        <v>601731.99048599997</v>
      </c>
      <c r="R1346">
        <f t="shared" si="265"/>
        <v>3246845.0305540496</v>
      </c>
      <c r="S1346">
        <f t="shared" si="266"/>
        <v>76608014.569058716</v>
      </c>
      <c r="T1346">
        <f t="shared" si="267"/>
        <v>6669197.23077315</v>
      </c>
      <c r="U1346" s="39">
        <f>(T1346+T1347)</f>
        <v>13338394.4615463</v>
      </c>
      <c r="V1346" s="39">
        <f t="shared" si="268"/>
        <v>-766080.14569058723</v>
      </c>
      <c r="W1346" s="39">
        <f t="shared" si="269"/>
        <v>-6017319.9048599992</v>
      </c>
      <c r="X1346" s="39">
        <f t="shared" si="270"/>
        <v>60173.1990486</v>
      </c>
    </row>
    <row r="1347" spans="2:24" x14ac:dyDescent="0.25">
      <c r="B1347" s="6" t="s">
        <v>58</v>
      </c>
      <c r="C1347" s="6">
        <v>1339</v>
      </c>
      <c r="D1347" s="6">
        <v>317</v>
      </c>
      <c r="E1347" s="27">
        <v>22.16667</v>
      </c>
      <c r="F1347" s="23">
        <v>0.2</v>
      </c>
      <c r="G1347" s="31">
        <v>0</v>
      </c>
      <c r="H1347" s="31">
        <v>0</v>
      </c>
      <c r="I1347" s="29">
        <v>5896.33</v>
      </c>
      <c r="J1347" s="37">
        <f t="shared" si="271"/>
        <v>1.4669361893418749</v>
      </c>
      <c r="K1347" s="37">
        <f t="shared" si="272"/>
        <v>23496.6702</v>
      </c>
      <c r="L1347" t="s">
        <v>56</v>
      </c>
      <c r="M1347" s="18">
        <f t="shared" si="262"/>
        <v>0</v>
      </c>
      <c r="N1347">
        <f t="shared" si="263"/>
        <v>0</v>
      </c>
      <c r="O1347">
        <f t="shared" si="260"/>
        <v>300865.99524299998</v>
      </c>
      <c r="P1347">
        <f t="shared" si="261"/>
        <v>300865.99524299998</v>
      </c>
      <c r="Q1347">
        <f t="shared" si="264"/>
        <v>602108.909919</v>
      </c>
      <c r="R1347">
        <f t="shared" si="265"/>
        <v>3309525.9476729999</v>
      </c>
      <c r="S1347">
        <f t="shared" si="266"/>
        <v>77782797.459000587</v>
      </c>
      <c r="T1347">
        <f t="shared" si="267"/>
        <v>6669197.23077315</v>
      </c>
      <c r="U1347" s="39">
        <f>(T1347+T1348)</f>
        <v>13355115.025974751</v>
      </c>
      <c r="V1347" s="39">
        <f t="shared" si="268"/>
        <v>0</v>
      </c>
      <c r="W1347" s="39" t="e">
        <f t="shared" si="269"/>
        <v>#DIV/0!</v>
      </c>
      <c r="X1347" s="39">
        <f t="shared" si="270"/>
        <v>60173.1990486</v>
      </c>
    </row>
    <row r="1348" spans="2:24" x14ac:dyDescent="0.25">
      <c r="B1348" s="6" t="s">
        <v>58</v>
      </c>
      <c r="C1348" s="6">
        <v>1340</v>
      </c>
      <c r="D1348" s="6">
        <v>318</v>
      </c>
      <c r="E1348" s="27">
        <v>22.16667</v>
      </c>
      <c r="F1348" s="23">
        <v>0.2</v>
      </c>
      <c r="G1348" s="31">
        <v>0.01</v>
      </c>
      <c r="H1348" s="31">
        <v>0.05</v>
      </c>
      <c r="I1348" s="29">
        <v>5896.33</v>
      </c>
      <c r="J1348" s="37">
        <f t="shared" si="271"/>
        <v>1.4669361893418749</v>
      </c>
      <c r="K1348" s="37">
        <f t="shared" si="272"/>
        <v>23496.6702</v>
      </c>
      <c r="L1348" t="s">
        <v>56</v>
      </c>
      <c r="M1348" s="18">
        <f t="shared" si="262"/>
        <v>13.572800000000001</v>
      </c>
      <c r="N1348">
        <f t="shared" si="263"/>
        <v>21.2</v>
      </c>
      <c r="O1348">
        <f t="shared" si="260"/>
        <v>301242.91467600001</v>
      </c>
      <c r="P1348">
        <f t="shared" si="261"/>
        <v>301242.91467600001</v>
      </c>
      <c r="Q1348">
        <f t="shared" si="264"/>
        <v>602862.88451400003</v>
      </c>
      <c r="R1348">
        <f t="shared" si="265"/>
        <v>3359695.9539401992</v>
      </c>
      <c r="S1348">
        <f t="shared" si="266"/>
        <v>78484449.817804083</v>
      </c>
      <c r="T1348">
        <f t="shared" si="267"/>
        <v>6685917.7952016015</v>
      </c>
      <c r="U1348" s="39">
        <f>(T1348+T1349)</f>
        <v>13388583.121335004</v>
      </c>
      <c r="V1348" s="39">
        <f t="shared" si="268"/>
        <v>784844.49817804084</v>
      </c>
      <c r="W1348" s="39">
        <f t="shared" si="269"/>
        <v>6024858.2935199998</v>
      </c>
      <c r="X1348" s="39">
        <f t="shared" si="270"/>
        <v>60248.582935200007</v>
      </c>
    </row>
    <row r="1349" spans="2:24" x14ac:dyDescent="0.25">
      <c r="B1349" s="6" t="s">
        <v>58</v>
      </c>
      <c r="C1349" s="6">
        <v>1341</v>
      </c>
      <c r="D1349" s="6">
        <v>319</v>
      </c>
      <c r="E1349" s="27">
        <v>22.19444</v>
      </c>
      <c r="F1349" s="23">
        <v>0.2</v>
      </c>
      <c r="G1349" s="31">
        <v>0.03</v>
      </c>
      <c r="H1349" s="31">
        <v>0.1</v>
      </c>
      <c r="I1349" s="29">
        <v>5911.12</v>
      </c>
      <c r="J1349" s="37">
        <f t="shared" si="271"/>
        <v>1.4687739402525</v>
      </c>
      <c r="K1349" s="37">
        <f t="shared" si="272"/>
        <v>23526.106400000001</v>
      </c>
      <c r="L1349" t="s">
        <v>56</v>
      </c>
      <c r="M1349" s="18">
        <f t="shared" si="262"/>
        <v>40.718399999999995</v>
      </c>
      <c r="N1349">
        <f t="shared" si="263"/>
        <v>63.599999999999994</v>
      </c>
      <c r="O1349">
        <f t="shared" si="260"/>
        <v>301619.96983800002</v>
      </c>
      <c r="P1349">
        <f t="shared" si="261"/>
        <v>301619.96983800002</v>
      </c>
      <c r="Q1349">
        <f t="shared" si="264"/>
        <v>604748.02459500008</v>
      </c>
      <c r="R1349">
        <f t="shared" si="265"/>
        <v>3384845.6579154003</v>
      </c>
      <c r="S1349">
        <f t="shared" si="266"/>
        <v>79166851.768964037</v>
      </c>
      <c r="T1349">
        <f t="shared" si="267"/>
        <v>6702665.3261334011</v>
      </c>
      <c r="U1349" s="39">
        <f>(T1349+T1350)</f>
        <v>13472524.205279551</v>
      </c>
      <c r="V1349" s="39">
        <f t="shared" si="268"/>
        <v>2375005.553068921</v>
      </c>
      <c r="W1349" s="39">
        <f t="shared" si="269"/>
        <v>3016199.69838</v>
      </c>
      <c r="X1349" s="39">
        <f t="shared" si="270"/>
        <v>60323.993967600007</v>
      </c>
    </row>
    <row r="1350" spans="2:24" x14ac:dyDescent="0.25">
      <c r="B1350" s="6" t="s">
        <v>58</v>
      </c>
      <c r="C1350" s="6">
        <v>1342</v>
      </c>
      <c r="D1350" s="6">
        <v>320</v>
      </c>
      <c r="E1350" s="27">
        <v>22.22222</v>
      </c>
      <c r="F1350" s="23">
        <v>0.2</v>
      </c>
      <c r="G1350" s="31">
        <v>7.0000000000000007E-2</v>
      </c>
      <c r="H1350" s="31">
        <v>0.25</v>
      </c>
      <c r="I1350" s="29">
        <v>5925.93</v>
      </c>
      <c r="J1350" s="37">
        <f t="shared" si="271"/>
        <v>1.4706123529387498</v>
      </c>
      <c r="K1350" s="37">
        <f t="shared" si="272"/>
        <v>23555.553199999998</v>
      </c>
      <c r="L1350" t="s">
        <v>56</v>
      </c>
      <c r="M1350" s="18">
        <f t="shared" si="262"/>
        <v>95.009600000000006</v>
      </c>
      <c r="N1350">
        <f t="shared" si="263"/>
        <v>148.4</v>
      </c>
      <c r="O1350">
        <f t="shared" si="260"/>
        <v>303128.05475700001</v>
      </c>
      <c r="P1350">
        <f t="shared" si="261"/>
        <v>303128.05475700001</v>
      </c>
      <c r="Q1350">
        <f t="shared" si="264"/>
        <v>607764.19443299994</v>
      </c>
      <c r="R1350">
        <f t="shared" si="265"/>
        <v>3410190.6160162501</v>
      </c>
      <c r="S1350">
        <f t="shared" si="266"/>
        <v>79950009.285756022</v>
      </c>
      <c r="T1350">
        <f t="shared" si="267"/>
        <v>6769858.8791461512</v>
      </c>
      <c r="U1350" s="39">
        <f>(T1350+T1351)</f>
        <v>13607246.437935753</v>
      </c>
      <c r="V1350" s="39">
        <f t="shared" si="268"/>
        <v>5596500.6500029219</v>
      </c>
      <c r="W1350" s="39">
        <f t="shared" si="269"/>
        <v>1212512.219028</v>
      </c>
      <c r="X1350" s="39">
        <f t="shared" si="270"/>
        <v>60625.610951400005</v>
      </c>
    </row>
    <row r="1351" spans="2:24" x14ac:dyDescent="0.25">
      <c r="B1351" s="6" t="s">
        <v>58</v>
      </c>
      <c r="C1351" s="6">
        <v>1343</v>
      </c>
      <c r="D1351" s="6">
        <v>321</v>
      </c>
      <c r="E1351" s="27">
        <v>22.33333</v>
      </c>
      <c r="F1351" s="23">
        <v>0.2</v>
      </c>
      <c r="G1351" s="31">
        <v>0.11</v>
      </c>
      <c r="H1351" s="31">
        <v>0.4</v>
      </c>
      <c r="I1351" s="29">
        <v>5985.33</v>
      </c>
      <c r="J1351" s="37">
        <f t="shared" si="271"/>
        <v>1.4779653419081249</v>
      </c>
      <c r="K1351" s="37">
        <f t="shared" si="272"/>
        <v>23673.3298</v>
      </c>
      <c r="L1351" t="s">
        <v>56</v>
      </c>
      <c r="M1351" s="18">
        <f t="shared" si="262"/>
        <v>149.30080000000001</v>
      </c>
      <c r="N1351">
        <f t="shared" si="263"/>
        <v>233.2</v>
      </c>
      <c r="O1351">
        <f t="shared" si="260"/>
        <v>304636.13967599999</v>
      </c>
      <c r="P1351">
        <f t="shared" si="261"/>
        <v>304636.13967599999</v>
      </c>
      <c r="Q1351">
        <f t="shared" si="264"/>
        <v>610780.5</v>
      </c>
      <c r="R1351">
        <f t="shared" si="265"/>
        <v>3427156.5713550001</v>
      </c>
      <c r="S1351">
        <f t="shared" si="266"/>
        <v>80728592.245946988</v>
      </c>
      <c r="T1351">
        <f t="shared" si="267"/>
        <v>6837387.5587896015</v>
      </c>
      <c r="U1351" s="39">
        <f>(T1351+T1352)</f>
        <v>13742645.046739202</v>
      </c>
      <c r="V1351" s="39">
        <f t="shared" si="268"/>
        <v>8880145.1470541693</v>
      </c>
      <c r="W1351" s="39">
        <f t="shared" si="269"/>
        <v>761590.34918999998</v>
      </c>
      <c r="X1351" s="39">
        <f t="shared" si="270"/>
        <v>60927.227935200004</v>
      </c>
    </row>
    <row r="1352" spans="2:24" x14ac:dyDescent="0.25">
      <c r="B1352" s="6" t="s">
        <v>58</v>
      </c>
      <c r="C1352" s="6">
        <v>1344</v>
      </c>
      <c r="D1352" s="6">
        <v>322</v>
      </c>
      <c r="E1352" s="27">
        <v>22.44444</v>
      </c>
      <c r="F1352" s="23">
        <v>0.2</v>
      </c>
      <c r="G1352" s="31">
        <v>0.11</v>
      </c>
      <c r="H1352" s="31">
        <v>0.4</v>
      </c>
      <c r="I1352" s="29">
        <v>6045.04</v>
      </c>
      <c r="J1352" s="37">
        <f t="shared" si="271"/>
        <v>1.4853183308775</v>
      </c>
      <c r="K1352" s="37">
        <f t="shared" si="272"/>
        <v>23791.106400000001</v>
      </c>
      <c r="L1352" t="s">
        <v>56</v>
      </c>
      <c r="M1352" s="18">
        <f t="shared" si="262"/>
        <v>149.30080000000001</v>
      </c>
      <c r="N1352">
        <f t="shared" si="263"/>
        <v>233.2</v>
      </c>
      <c r="O1352">
        <f t="shared" si="260"/>
        <v>306144.36032400001</v>
      </c>
      <c r="P1352">
        <f t="shared" si="261"/>
        <v>306144.36032400001</v>
      </c>
      <c r="Q1352">
        <f t="shared" si="264"/>
        <v>613419.75040500006</v>
      </c>
      <c r="R1352">
        <f t="shared" si="265"/>
        <v>3444124.0536449999</v>
      </c>
      <c r="S1352">
        <f t="shared" si="266"/>
        <v>81415269.650468245</v>
      </c>
      <c r="T1352">
        <f t="shared" si="267"/>
        <v>6905257.4879496014</v>
      </c>
      <c r="U1352" s="39">
        <f>(T1352+T1353)</f>
        <v>13861631.243700452</v>
      </c>
      <c r="V1352" s="39">
        <f t="shared" si="268"/>
        <v>8955679.6615515072</v>
      </c>
      <c r="W1352" s="39">
        <f t="shared" si="269"/>
        <v>765360.90081000002</v>
      </c>
      <c r="X1352" s="39">
        <f t="shared" si="270"/>
        <v>61228.872064800002</v>
      </c>
    </row>
    <row r="1353" spans="2:24" x14ac:dyDescent="0.25">
      <c r="B1353" s="6" t="s">
        <v>58</v>
      </c>
      <c r="C1353" s="6">
        <v>1345</v>
      </c>
      <c r="D1353" s="6">
        <v>323</v>
      </c>
      <c r="E1353" s="27">
        <v>22.55556</v>
      </c>
      <c r="F1353" s="23">
        <v>0.2</v>
      </c>
      <c r="G1353" s="31">
        <v>0.1</v>
      </c>
      <c r="H1353" s="31">
        <v>0.35</v>
      </c>
      <c r="I1353" s="29">
        <v>6105.04</v>
      </c>
      <c r="J1353" s="37">
        <f t="shared" si="271"/>
        <v>1.4926719816224998</v>
      </c>
      <c r="K1353" s="37">
        <f t="shared" si="272"/>
        <v>23908.893599999999</v>
      </c>
      <c r="L1353" t="s">
        <v>56</v>
      </c>
      <c r="M1353" s="18">
        <f t="shared" si="262"/>
        <v>135.72800000000001</v>
      </c>
      <c r="N1353">
        <f t="shared" si="263"/>
        <v>212</v>
      </c>
      <c r="O1353">
        <f t="shared" si="260"/>
        <v>307275.39008099999</v>
      </c>
      <c r="P1353">
        <f t="shared" si="261"/>
        <v>307275.39008099999</v>
      </c>
      <c r="Q1353">
        <f t="shared" si="264"/>
        <v>614927.83532399999</v>
      </c>
      <c r="R1353">
        <f t="shared" si="265"/>
        <v>3456848.13841125</v>
      </c>
      <c r="S1353">
        <f t="shared" si="266"/>
        <v>81812084.131893381</v>
      </c>
      <c r="T1353">
        <f t="shared" si="267"/>
        <v>6956373.7557508498</v>
      </c>
      <c r="U1353" s="39">
        <f>(T1353+T1354)</f>
        <v>13929830.206767</v>
      </c>
      <c r="V1353" s="39">
        <f t="shared" si="268"/>
        <v>8181208.4131893385</v>
      </c>
      <c r="W1353" s="39">
        <f t="shared" si="269"/>
        <v>877929.68594571436</v>
      </c>
      <c r="X1353" s="39">
        <f t="shared" si="270"/>
        <v>61455.078016200001</v>
      </c>
    </row>
    <row r="1354" spans="2:24" x14ac:dyDescent="0.25">
      <c r="B1354" s="6" t="s">
        <v>58</v>
      </c>
      <c r="C1354" s="6">
        <v>1346</v>
      </c>
      <c r="D1354" s="6">
        <v>324</v>
      </c>
      <c r="E1354" s="27">
        <v>22.63889</v>
      </c>
      <c r="F1354" s="23">
        <v>0.2</v>
      </c>
      <c r="G1354" s="31">
        <v>0.06</v>
      </c>
      <c r="H1354" s="31">
        <v>0.2</v>
      </c>
      <c r="I1354" s="29">
        <v>6150.23</v>
      </c>
      <c r="J1354" s="37">
        <f t="shared" si="271"/>
        <v>1.4981865579056248</v>
      </c>
      <c r="K1354" s="37">
        <f t="shared" si="272"/>
        <v>23997.223399999999</v>
      </c>
      <c r="L1354" t="s">
        <v>56</v>
      </c>
      <c r="M1354" s="18">
        <f t="shared" si="262"/>
        <v>81.436799999999991</v>
      </c>
      <c r="N1354">
        <f t="shared" si="263"/>
        <v>127.19999999999999</v>
      </c>
      <c r="O1354">
        <f t="shared" si="260"/>
        <v>307652.44524299999</v>
      </c>
      <c r="P1354">
        <f t="shared" si="261"/>
        <v>307652.44524299999</v>
      </c>
      <c r="Q1354">
        <f t="shared" si="264"/>
        <v>615304.89048599999</v>
      </c>
      <c r="R1354">
        <f t="shared" si="265"/>
        <v>3461090.0089837499</v>
      </c>
      <c r="S1354">
        <f t="shared" si="266"/>
        <v>81815613.772810832</v>
      </c>
      <c r="T1354">
        <f t="shared" si="267"/>
        <v>6973456.4510161504</v>
      </c>
      <c r="U1354" s="39">
        <f>(T1354+T1355)</f>
        <v>13946912.902032301</v>
      </c>
      <c r="V1354" s="39">
        <f t="shared" si="268"/>
        <v>4908936.8263686495</v>
      </c>
      <c r="W1354" s="39">
        <f t="shared" si="269"/>
        <v>1538262.2262149998</v>
      </c>
      <c r="X1354" s="39">
        <f t="shared" si="270"/>
        <v>61530.4890486</v>
      </c>
    </row>
    <row r="1355" spans="2:24" x14ac:dyDescent="0.25">
      <c r="B1355" s="6" t="s">
        <v>58</v>
      </c>
      <c r="C1355" s="6">
        <v>1347</v>
      </c>
      <c r="D1355" s="6">
        <v>325</v>
      </c>
      <c r="E1355" s="27">
        <v>22.66667</v>
      </c>
      <c r="F1355" s="23">
        <v>0.2</v>
      </c>
      <c r="G1355" s="31">
        <v>0.01</v>
      </c>
      <c r="H1355" s="31">
        <v>0.05</v>
      </c>
      <c r="I1355" s="29">
        <v>6165.33</v>
      </c>
      <c r="J1355" s="37">
        <f t="shared" si="271"/>
        <v>1.5000249705918749</v>
      </c>
      <c r="K1355" s="37">
        <f t="shared" si="272"/>
        <v>24026.6702</v>
      </c>
      <c r="L1355" t="s">
        <v>56</v>
      </c>
      <c r="M1355" s="18">
        <f t="shared" si="262"/>
        <v>13.572800000000001</v>
      </c>
      <c r="N1355">
        <f t="shared" si="263"/>
        <v>21.2</v>
      </c>
      <c r="O1355">
        <f t="shared" si="260"/>
        <v>307652.44524299999</v>
      </c>
      <c r="P1355">
        <f t="shared" si="261"/>
        <v>307652.44524299999</v>
      </c>
      <c r="Q1355">
        <f t="shared" si="264"/>
        <v>614550.78016199998</v>
      </c>
      <c r="R1355">
        <f t="shared" si="265"/>
        <v>3456816.7165193246</v>
      </c>
      <c r="S1355">
        <f t="shared" si="266"/>
        <v>81329442.867467135</v>
      </c>
      <c r="T1355">
        <f t="shared" si="267"/>
        <v>6973456.4510161504</v>
      </c>
      <c r="U1355" s="39">
        <f>(T1355+T1356)</f>
        <v>13912768.460686501</v>
      </c>
      <c r="V1355" s="39">
        <f t="shared" si="268"/>
        <v>813294.42867467133</v>
      </c>
      <c r="W1355" s="39">
        <f t="shared" si="269"/>
        <v>6153048.9048599992</v>
      </c>
      <c r="X1355" s="39">
        <f t="shared" si="270"/>
        <v>61530.4890486</v>
      </c>
    </row>
    <row r="1356" spans="2:24" x14ac:dyDescent="0.25">
      <c r="B1356" s="6" t="s">
        <v>58</v>
      </c>
      <c r="C1356" s="6">
        <v>1348</v>
      </c>
      <c r="D1356" s="6">
        <v>326</v>
      </c>
      <c r="E1356" s="27">
        <v>22.66667</v>
      </c>
      <c r="F1356" s="23">
        <v>0.2</v>
      </c>
      <c r="G1356" s="31">
        <v>-0.03</v>
      </c>
      <c r="H1356" s="31">
        <v>-0.1</v>
      </c>
      <c r="I1356" s="29">
        <v>6165.33</v>
      </c>
      <c r="J1356" s="37">
        <f t="shared" si="271"/>
        <v>1.5000249705918749</v>
      </c>
      <c r="K1356" s="37">
        <f t="shared" si="272"/>
        <v>24026.6702</v>
      </c>
      <c r="L1356" t="s">
        <v>56</v>
      </c>
      <c r="M1356" s="18">
        <f t="shared" si="262"/>
        <v>-40.718399999999995</v>
      </c>
      <c r="N1356">
        <f t="shared" si="263"/>
        <v>-63.599999999999994</v>
      </c>
      <c r="O1356">
        <f t="shared" si="260"/>
        <v>306898.33491899999</v>
      </c>
      <c r="P1356">
        <f t="shared" si="261"/>
        <v>306898.33491899999</v>
      </c>
      <c r="Q1356">
        <f t="shared" si="264"/>
        <v>611157.555162</v>
      </c>
      <c r="R1356">
        <f t="shared" si="265"/>
        <v>3435556.5308423252</v>
      </c>
      <c r="S1356">
        <f t="shared" si="266"/>
        <v>80162653.402751163</v>
      </c>
      <c r="T1356">
        <f t="shared" si="267"/>
        <v>6939312.0096703498</v>
      </c>
      <c r="U1356" s="39">
        <f>(T1356+T1357)</f>
        <v>13759790.544315001</v>
      </c>
      <c r="V1356" s="39">
        <f t="shared" si="268"/>
        <v>-2404879.6020825347</v>
      </c>
      <c r="W1356" s="39">
        <f t="shared" si="269"/>
        <v>-3068983.3491899995</v>
      </c>
      <c r="X1356" s="39">
        <f t="shared" si="270"/>
        <v>61379.666983800002</v>
      </c>
    </row>
    <row r="1357" spans="2:24" x14ac:dyDescent="0.25">
      <c r="B1357" s="6" t="s">
        <v>58</v>
      </c>
      <c r="C1357" s="6">
        <v>1349</v>
      </c>
      <c r="D1357" s="6">
        <v>327</v>
      </c>
      <c r="E1357" s="27">
        <v>22.61111</v>
      </c>
      <c r="F1357" s="23">
        <v>0.2</v>
      </c>
      <c r="G1357" s="31">
        <v>-0.12</v>
      </c>
      <c r="H1357" s="31">
        <v>-0.45</v>
      </c>
      <c r="I1357" s="29">
        <v>6135.15</v>
      </c>
      <c r="J1357" s="37">
        <f t="shared" si="271"/>
        <v>1.496348145219375</v>
      </c>
      <c r="K1357" s="37">
        <f t="shared" si="272"/>
        <v>23967.776600000001</v>
      </c>
      <c r="L1357" t="s">
        <v>56</v>
      </c>
      <c r="M1357" s="18">
        <f t="shared" si="262"/>
        <v>-162.87359999999998</v>
      </c>
      <c r="N1357">
        <f t="shared" si="263"/>
        <v>-254.39999999999998</v>
      </c>
      <c r="O1357">
        <f t="shared" si="260"/>
        <v>304259.22024300002</v>
      </c>
      <c r="P1357">
        <f t="shared" si="261"/>
        <v>304259.22024300002</v>
      </c>
      <c r="Q1357">
        <f t="shared" si="264"/>
        <v>604371.10516200005</v>
      </c>
      <c r="R1357">
        <f t="shared" si="265"/>
        <v>3393336.1463417253</v>
      </c>
      <c r="S1357">
        <f t="shared" si="266"/>
        <v>78143429.641411632</v>
      </c>
      <c r="T1357">
        <f t="shared" si="267"/>
        <v>6820478.5346446512</v>
      </c>
      <c r="U1357" s="39">
        <f>(T1357+T1358)</f>
        <v>13456285.434396001</v>
      </c>
      <c r="V1357" s="39">
        <f t="shared" si="268"/>
        <v>-9377211.5569693949</v>
      </c>
      <c r="W1357" s="39">
        <f t="shared" si="269"/>
        <v>-676131.60054000001</v>
      </c>
      <c r="X1357" s="39">
        <f t="shared" si="270"/>
        <v>60851.844048600004</v>
      </c>
    </row>
    <row r="1358" spans="2:24" x14ac:dyDescent="0.25">
      <c r="B1358" s="6" t="s">
        <v>58</v>
      </c>
      <c r="C1358" s="6">
        <v>1350</v>
      </c>
      <c r="D1358" s="6">
        <v>328</v>
      </c>
      <c r="E1358" s="27">
        <v>22.41667</v>
      </c>
      <c r="F1358" s="23">
        <v>0.2</v>
      </c>
      <c r="G1358" s="31">
        <v>-0.25</v>
      </c>
      <c r="H1358" s="31">
        <v>-0.9</v>
      </c>
      <c r="I1358" s="29">
        <v>6030.08</v>
      </c>
      <c r="J1358" s="37">
        <f t="shared" si="271"/>
        <v>1.4834805799668749</v>
      </c>
      <c r="K1358" s="37">
        <f t="shared" si="272"/>
        <v>23761.6702</v>
      </c>
      <c r="L1358" t="s">
        <v>56</v>
      </c>
      <c r="M1358" s="18">
        <f t="shared" si="262"/>
        <v>-339.32</v>
      </c>
      <c r="N1358">
        <f t="shared" si="263"/>
        <v>-530</v>
      </c>
      <c r="O1358">
        <f t="shared" si="260"/>
        <v>300111.88491899997</v>
      </c>
      <c r="P1358">
        <f t="shared" si="261"/>
        <v>300111.88491899997</v>
      </c>
      <c r="Q1358">
        <f t="shared" si="264"/>
        <v>594945.40475700004</v>
      </c>
      <c r="R1358">
        <f t="shared" si="265"/>
        <v>3334576.1656423504</v>
      </c>
      <c r="S1358">
        <f t="shared" si="266"/>
        <v>75678422.993641138</v>
      </c>
      <c r="T1358">
        <f t="shared" si="267"/>
        <v>6635806.8997513494</v>
      </c>
      <c r="U1358" s="39">
        <f>(T1358+T1359)</f>
        <v>13040245.481046751</v>
      </c>
      <c r="V1358" s="39">
        <f t="shared" si="268"/>
        <v>-18919605.748410285</v>
      </c>
      <c r="W1358" s="39">
        <f t="shared" si="269"/>
        <v>-333457.64990999998</v>
      </c>
      <c r="X1358" s="39">
        <f t="shared" si="270"/>
        <v>60022.376983800001</v>
      </c>
    </row>
    <row r="1359" spans="2:24" x14ac:dyDescent="0.25">
      <c r="B1359" s="6" t="s">
        <v>58</v>
      </c>
      <c r="C1359" s="6">
        <v>1351</v>
      </c>
      <c r="D1359" s="6">
        <v>329</v>
      </c>
      <c r="E1359" s="27">
        <v>22.11111</v>
      </c>
      <c r="F1359" s="23">
        <v>0.2</v>
      </c>
      <c r="G1359" s="31">
        <v>-0.35</v>
      </c>
      <c r="H1359" s="31">
        <v>-1.25</v>
      </c>
      <c r="I1359" s="29">
        <v>5866.81</v>
      </c>
      <c r="J1359" s="37">
        <f t="shared" si="271"/>
        <v>1.4632593639693749</v>
      </c>
      <c r="K1359" s="37">
        <f t="shared" si="272"/>
        <v>23437.776600000001</v>
      </c>
      <c r="L1359" t="s">
        <v>56</v>
      </c>
      <c r="M1359" s="18">
        <f t="shared" si="262"/>
        <v>-475.04799999999994</v>
      </c>
      <c r="N1359">
        <f t="shared" si="263"/>
        <v>-742</v>
      </c>
      <c r="O1359">
        <f t="shared" si="260"/>
        <v>294833.51983800001</v>
      </c>
      <c r="P1359">
        <f t="shared" si="261"/>
        <v>294833.51983800001</v>
      </c>
      <c r="Q1359">
        <f t="shared" si="264"/>
        <v>584388.67459499999</v>
      </c>
      <c r="R1359">
        <f t="shared" si="265"/>
        <v>3271832.4330166504</v>
      </c>
      <c r="S1359">
        <f t="shared" si="266"/>
        <v>72983579.825220019</v>
      </c>
      <c r="T1359">
        <f t="shared" si="267"/>
        <v>6404438.5812954009</v>
      </c>
      <c r="U1359" s="39">
        <f>(T1359+T1360)</f>
        <v>12581614.250927553</v>
      </c>
      <c r="V1359" s="39">
        <f t="shared" si="268"/>
        <v>-25544252.938827004</v>
      </c>
      <c r="W1359" s="39">
        <f t="shared" si="269"/>
        <v>-235866.81587039999</v>
      </c>
      <c r="X1359" s="39">
        <f t="shared" si="270"/>
        <v>58966.703967600006</v>
      </c>
    </row>
    <row r="1360" spans="2:24" x14ac:dyDescent="0.25">
      <c r="B1360" s="6" t="s">
        <v>58</v>
      </c>
      <c r="C1360" s="6">
        <v>1352</v>
      </c>
      <c r="D1360" s="6">
        <v>330</v>
      </c>
      <c r="E1360" s="27">
        <v>21.72222</v>
      </c>
      <c r="F1360" s="23">
        <v>0.2</v>
      </c>
      <c r="G1360" s="31">
        <v>-0.39</v>
      </c>
      <c r="H1360" s="31">
        <v>-1.4</v>
      </c>
      <c r="I1360" s="29">
        <v>5662.26</v>
      </c>
      <c r="J1360" s="37">
        <f t="shared" si="271"/>
        <v>1.43752357168875</v>
      </c>
      <c r="K1360" s="37">
        <f t="shared" si="272"/>
        <v>23025.553199999998</v>
      </c>
      <c r="L1360" t="s">
        <v>56</v>
      </c>
      <c r="M1360" s="18">
        <f t="shared" si="262"/>
        <v>-529.33920000000001</v>
      </c>
      <c r="N1360">
        <f t="shared" si="263"/>
        <v>-826.80000000000007</v>
      </c>
      <c r="O1360">
        <f t="shared" si="260"/>
        <v>289555.15475699998</v>
      </c>
      <c r="P1360">
        <f t="shared" si="261"/>
        <v>289555.15475699998</v>
      </c>
      <c r="Q1360">
        <f t="shared" si="264"/>
        <v>573455.02499999991</v>
      </c>
      <c r="R1360">
        <f t="shared" si="265"/>
        <v>3209236.7811486744</v>
      </c>
      <c r="S1360">
        <f t="shared" si="266"/>
        <v>70335783.484297723</v>
      </c>
      <c r="T1360">
        <f t="shared" si="267"/>
        <v>6177175.6696321508</v>
      </c>
      <c r="U1360" s="39">
        <f>(T1360+T1361)</f>
        <v>12115415.5685478</v>
      </c>
      <c r="V1360" s="39">
        <f t="shared" si="268"/>
        <v>-27430955.558876112</v>
      </c>
      <c r="W1360" s="39">
        <f t="shared" si="269"/>
        <v>-206825.11054071429</v>
      </c>
      <c r="X1360" s="39">
        <f t="shared" si="270"/>
        <v>57911.030951399996</v>
      </c>
    </row>
    <row r="1361" spans="2:24" x14ac:dyDescent="0.25">
      <c r="B1361" s="6" t="s">
        <v>58</v>
      </c>
      <c r="C1361" s="6">
        <v>1353</v>
      </c>
      <c r="D1361" s="6">
        <v>331</v>
      </c>
      <c r="E1361" s="27">
        <v>21.33333</v>
      </c>
      <c r="F1361" s="23">
        <v>0.2</v>
      </c>
      <c r="G1361" s="31">
        <v>-0.4</v>
      </c>
      <c r="H1361" s="31">
        <v>-1.45</v>
      </c>
      <c r="I1361" s="29">
        <v>5461.33</v>
      </c>
      <c r="J1361" s="37">
        <f t="shared" si="271"/>
        <v>1.4117877794081248</v>
      </c>
      <c r="K1361" s="37">
        <f t="shared" si="272"/>
        <v>22613.3298</v>
      </c>
      <c r="L1361" t="s">
        <v>56</v>
      </c>
      <c r="M1361" s="18">
        <f t="shared" si="262"/>
        <v>-542.91200000000003</v>
      </c>
      <c r="N1361">
        <f t="shared" si="263"/>
        <v>-848</v>
      </c>
      <c r="O1361">
        <f t="shared" si="260"/>
        <v>283899.87024299998</v>
      </c>
      <c r="P1361">
        <f t="shared" si="261"/>
        <v>283899.87024299998</v>
      </c>
      <c r="Q1361">
        <f t="shared" si="264"/>
        <v>562144.32024300005</v>
      </c>
      <c r="R1361">
        <f t="shared" si="265"/>
        <v>3146557.3683597003</v>
      </c>
      <c r="S1361">
        <f t="shared" si="266"/>
        <v>67650983.419733569</v>
      </c>
      <c r="T1361">
        <f t="shared" si="267"/>
        <v>5938239.8989156503</v>
      </c>
      <c r="U1361" s="39">
        <f>(T1361+T1362)</f>
        <v>11642251.12391565</v>
      </c>
      <c r="V1361" s="39">
        <f t="shared" si="268"/>
        <v>-27060393.367893428</v>
      </c>
      <c r="W1361" s="39">
        <f t="shared" si="269"/>
        <v>-195793.01396068966</v>
      </c>
      <c r="X1361" s="39">
        <f t="shared" si="270"/>
        <v>56779.974048600001</v>
      </c>
    </row>
    <row r="1362" spans="2:24" x14ac:dyDescent="0.25">
      <c r="B1362" s="6" t="s">
        <v>58</v>
      </c>
      <c r="C1362" s="6">
        <v>1354</v>
      </c>
      <c r="D1362" s="6">
        <v>332</v>
      </c>
      <c r="E1362" s="27">
        <v>20.91667</v>
      </c>
      <c r="F1362" s="23">
        <v>0.2</v>
      </c>
      <c r="G1362" s="31">
        <v>-0.42</v>
      </c>
      <c r="H1362" s="31">
        <v>-1.5</v>
      </c>
      <c r="I1362" s="29">
        <v>5250.08</v>
      </c>
      <c r="J1362" s="37">
        <f t="shared" si="271"/>
        <v>1.3842142362168748</v>
      </c>
      <c r="K1362" s="37">
        <f t="shared" si="272"/>
        <v>22171.6702</v>
      </c>
      <c r="L1362" t="s">
        <v>56</v>
      </c>
      <c r="M1362" s="18">
        <f t="shared" si="262"/>
        <v>-570.05759999999998</v>
      </c>
      <c r="N1362">
        <f t="shared" si="263"/>
        <v>-890.4</v>
      </c>
      <c r="O1362">
        <f t="shared" si="260"/>
        <v>278244.45</v>
      </c>
      <c r="P1362">
        <f t="shared" si="261"/>
        <v>278244.45</v>
      </c>
      <c r="Q1362">
        <f t="shared" si="264"/>
        <v>550079.50516199996</v>
      </c>
      <c r="R1362">
        <f t="shared" si="265"/>
        <v>3083876.45124075</v>
      </c>
      <c r="S1362">
        <f t="shared" si="266"/>
        <v>64924451.373560168</v>
      </c>
      <c r="T1362">
        <f t="shared" si="267"/>
        <v>5704011.2250000006</v>
      </c>
      <c r="U1362" s="39">
        <f>(T1362+T1363)</f>
        <v>11148263.906072401</v>
      </c>
      <c r="V1362" s="39">
        <f t="shared" si="268"/>
        <v>-27268269.57689527</v>
      </c>
      <c r="W1362" s="39">
        <f t="shared" si="269"/>
        <v>-185496.30000000002</v>
      </c>
      <c r="X1362" s="39">
        <f t="shared" si="270"/>
        <v>55648.890000000007</v>
      </c>
    </row>
    <row r="1363" spans="2:24" x14ac:dyDescent="0.25">
      <c r="B1363" s="6" t="s">
        <v>58</v>
      </c>
      <c r="C1363" s="6">
        <v>1355</v>
      </c>
      <c r="D1363" s="6">
        <v>333</v>
      </c>
      <c r="E1363" s="27">
        <v>20.5</v>
      </c>
      <c r="F1363" s="23">
        <v>0.2</v>
      </c>
      <c r="G1363" s="31">
        <v>-0.44</v>
      </c>
      <c r="H1363" s="31">
        <v>-1.6</v>
      </c>
      <c r="I1363" s="29">
        <v>5043</v>
      </c>
      <c r="J1363" s="37">
        <f t="shared" si="271"/>
        <v>1.35664003125</v>
      </c>
      <c r="K1363" s="37">
        <f t="shared" si="272"/>
        <v>21730</v>
      </c>
      <c r="L1363" t="s">
        <v>56</v>
      </c>
      <c r="M1363" s="18">
        <f t="shared" si="262"/>
        <v>-597.20320000000004</v>
      </c>
      <c r="N1363">
        <f t="shared" si="263"/>
        <v>-932.8</v>
      </c>
      <c r="O1363">
        <f t="shared" ref="O1363:O1426" si="273">1357.29*10*E1364</f>
        <v>271835.055162</v>
      </c>
      <c r="P1363">
        <f t="shared" ref="P1363:P1426" si="274">13572.9*E1364</f>
        <v>271835.055162</v>
      </c>
      <c r="Q1363">
        <f t="shared" si="264"/>
        <v>536506.60516200005</v>
      </c>
      <c r="R1363">
        <f t="shared" si="265"/>
        <v>3016613.4108448499</v>
      </c>
      <c r="S1363">
        <f t="shared" si="266"/>
        <v>61914202.80618532</v>
      </c>
      <c r="T1363">
        <f t="shared" si="267"/>
        <v>5444252.6810724009</v>
      </c>
      <c r="U1363" s="39">
        <f>(T1363+T1364)</f>
        <v>10605347.906072401</v>
      </c>
      <c r="V1363" s="39">
        <f t="shared" si="268"/>
        <v>-27242249.234721541</v>
      </c>
      <c r="W1363" s="39">
        <f t="shared" si="269"/>
        <v>-169896.90947625</v>
      </c>
      <c r="X1363" s="39">
        <f t="shared" si="270"/>
        <v>54367.011032400005</v>
      </c>
    </row>
    <row r="1364" spans="2:24" x14ac:dyDescent="0.25">
      <c r="B1364" s="6" t="s">
        <v>58</v>
      </c>
      <c r="C1364" s="6">
        <v>1356</v>
      </c>
      <c r="D1364" s="6">
        <v>334</v>
      </c>
      <c r="E1364" s="27">
        <v>20.02778</v>
      </c>
      <c r="F1364" s="23">
        <v>0.2</v>
      </c>
      <c r="G1364" s="31">
        <v>-0.5</v>
      </c>
      <c r="H1364" s="31">
        <v>-1.8</v>
      </c>
      <c r="I1364" s="29">
        <v>4813.34</v>
      </c>
      <c r="J1364" s="37">
        <f t="shared" si="271"/>
        <v>1.3253896626862498</v>
      </c>
      <c r="K1364" s="37">
        <f t="shared" si="272"/>
        <v>21229.446800000002</v>
      </c>
      <c r="L1364" t="s">
        <v>56</v>
      </c>
      <c r="M1364" s="18">
        <f t="shared" ref="M1364:M1427" si="275">1357.28*G1364</f>
        <v>-678.64</v>
      </c>
      <c r="N1364">
        <f t="shared" ref="N1364:N1427" si="276">2120*G1364</f>
        <v>-1060</v>
      </c>
      <c r="O1364">
        <f t="shared" si="273"/>
        <v>264671.55</v>
      </c>
      <c r="P1364">
        <f t="shared" si="274"/>
        <v>264671.55</v>
      </c>
      <c r="Q1364">
        <f t="shared" ref="Q1364:Q1427" si="277">(P1364+P1365)</f>
        <v>521802.53967600001</v>
      </c>
      <c r="R1364">
        <f t="shared" ref="R1364:R1427" si="278">(0.5*P1349*E1365)-(0.5*P1349*E3037)</f>
        <v>2940794.7059205002</v>
      </c>
      <c r="S1364">
        <f t="shared" ref="S1364:S1427" si="279">R1364+R1365*E1365</f>
        <v>58931059.351112336</v>
      </c>
      <c r="T1364">
        <f t="shared" ref="T1364:T1427" si="280">P1364*E1365</f>
        <v>5161095.2249999996</v>
      </c>
      <c r="U1364" s="39">
        <f>(T1364+T1365)</f>
        <v>10032297.831057601</v>
      </c>
      <c r="V1364" s="39">
        <f t="shared" ref="V1364:V1427" si="281">S1364*G1364</f>
        <v>-29465529.675556168</v>
      </c>
      <c r="W1364" s="39">
        <f t="shared" ref="W1364:W1427" si="282">P1364/H1364</f>
        <v>-147039.75</v>
      </c>
      <c r="X1364" s="39">
        <f t="shared" ref="X1364:X1427" si="283">F1365*P1364</f>
        <v>52934.31</v>
      </c>
    </row>
    <row r="1365" spans="2:24" x14ac:dyDescent="0.25">
      <c r="B1365" s="6" t="s">
        <v>58</v>
      </c>
      <c r="C1365" s="6">
        <v>1357</v>
      </c>
      <c r="D1365" s="6">
        <v>335</v>
      </c>
      <c r="E1365" s="27">
        <v>19.5</v>
      </c>
      <c r="F1365" s="23">
        <v>0.2</v>
      </c>
      <c r="G1365" s="31">
        <v>-0.54</v>
      </c>
      <c r="H1365" s="31">
        <v>-1.95</v>
      </c>
      <c r="I1365" s="29">
        <v>4563</v>
      </c>
      <c r="J1365" s="37">
        <f t="shared" ref="J1365:J1428" si="284">0.5*1.225*0.35*0.3087*E1365</f>
        <v>1.2904624687499999</v>
      </c>
      <c r="K1365" s="37">
        <f t="shared" ref="K1365:K1428" si="285">0.5*2120*E1365</f>
        <v>20670</v>
      </c>
      <c r="L1365" t="s">
        <v>56</v>
      </c>
      <c r="M1365" s="18">
        <f t="shared" si="275"/>
        <v>-732.93119999999999</v>
      </c>
      <c r="N1365">
        <f t="shared" si="276"/>
        <v>-1144.8000000000002</v>
      </c>
      <c r="O1365">
        <f t="shared" si="273"/>
        <v>257130.989676</v>
      </c>
      <c r="P1365">
        <f t="shared" si="274"/>
        <v>257130.989676</v>
      </c>
      <c r="Q1365">
        <f t="shared" si="277"/>
        <v>506344.499595</v>
      </c>
      <c r="R1365">
        <f t="shared" si="278"/>
        <v>2871295.6228303504</v>
      </c>
      <c r="S1365">
        <f t="shared" si="279"/>
        <v>55853757.239122823</v>
      </c>
      <c r="T1365">
        <f t="shared" si="280"/>
        <v>4871202.606057601</v>
      </c>
      <c r="U1365" s="39">
        <f>(T1365+T1366)</f>
        <v>9447039.2751664519</v>
      </c>
      <c r="V1365" s="39">
        <f t="shared" si="281"/>
        <v>-30161028.909126326</v>
      </c>
      <c r="W1365" s="39">
        <f t="shared" si="282"/>
        <v>-131862.04598769231</v>
      </c>
      <c r="X1365" s="39">
        <f t="shared" si="283"/>
        <v>51426.197935200005</v>
      </c>
    </row>
    <row r="1366" spans="2:24" x14ac:dyDescent="0.25">
      <c r="B1366" s="6" t="s">
        <v>58</v>
      </c>
      <c r="C1366" s="6">
        <v>1358</v>
      </c>
      <c r="D1366" s="6">
        <v>336</v>
      </c>
      <c r="E1366" s="27">
        <v>18.94444</v>
      </c>
      <c r="F1366" s="23">
        <v>0.2</v>
      </c>
      <c r="G1366" s="31">
        <v>-0.56999999999999995</v>
      </c>
      <c r="H1366" s="31">
        <v>-2.0499999999999998</v>
      </c>
      <c r="I1366" s="29">
        <v>4306.7</v>
      </c>
      <c r="J1366" s="37">
        <f t="shared" si="284"/>
        <v>1.2536968621275</v>
      </c>
      <c r="K1366" s="37">
        <f t="shared" si="285"/>
        <v>20081.106400000001</v>
      </c>
      <c r="L1366" t="s">
        <v>56</v>
      </c>
      <c r="M1366" s="18">
        <f t="shared" si="275"/>
        <v>-773.64959999999996</v>
      </c>
      <c r="N1366">
        <f t="shared" si="276"/>
        <v>-1208.3999999999999</v>
      </c>
      <c r="O1366">
        <f t="shared" si="273"/>
        <v>249213.509919</v>
      </c>
      <c r="P1366">
        <f t="shared" si="274"/>
        <v>249213.509919</v>
      </c>
      <c r="Q1366">
        <f t="shared" si="277"/>
        <v>489755.42975700001</v>
      </c>
      <c r="R1366">
        <f t="shared" si="278"/>
        <v>2796728.8352832003</v>
      </c>
      <c r="S1366">
        <f t="shared" si="279"/>
        <v>52606359.755576313</v>
      </c>
      <c r="T1366">
        <f t="shared" si="280"/>
        <v>4575836.66910885</v>
      </c>
      <c r="U1366" s="39">
        <f>(T1366+T1367)</f>
        <v>8838773.4917002507</v>
      </c>
      <c r="V1366" s="39">
        <f t="shared" si="281"/>
        <v>-29985625.060678497</v>
      </c>
      <c r="W1366" s="39">
        <f t="shared" si="282"/>
        <v>-121567.56581414635</v>
      </c>
      <c r="X1366" s="39">
        <f t="shared" si="283"/>
        <v>49842.701983800005</v>
      </c>
    </row>
    <row r="1367" spans="2:24" x14ac:dyDescent="0.25">
      <c r="B1367" s="6" t="s">
        <v>58</v>
      </c>
      <c r="C1367" s="6">
        <v>1359</v>
      </c>
      <c r="D1367" s="6">
        <v>337</v>
      </c>
      <c r="E1367" s="27">
        <v>18.36111</v>
      </c>
      <c r="F1367" s="23">
        <v>0.2</v>
      </c>
      <c r="G1367" s="31">
        <v>-0.61</v>
      </c>
      <c r="H1367" s="31">
        <v>-2.2000000000000002</v>
      </c>
      <c r="I1367" s="29">
        <v>4045.56</v>
      </c>
      <c r="J1367" s="37">
        <f t="shared" si="284"/>
        <v>1.2150935045943749</v>
      </c>
      <c r="K1367" s="37">
        <f t="shared" si="285"/>
        <v>19462.776600000001</v>
      </c>
      <c r="L1367" t="s">
        <v>56</v>
      </c>
      <c r="M1367" s="18">
        <f t="shared" si="275"/>
        <v>-827.94079999999997</v>
      </c>
      <c r="N1367">
        <f t="shared" si="276"/>
        <v>-1293.2</v>
      </c>
      <c r="O1367">
        <f t="shared" si="273"/>
        <v>240541.919838</v>
      </c>
      <c r="P1367">
        <f t="shared" si="274"/>
        <v>240541.919838</v>
      </c>
      <c r="Q1367">
        <f t="shared" si="277"/>
        <v>472789.30475700001</v>
      </c>
      <c r="R1367">
        <f t="shared" si="278"/>
        <v>2712778.8527105995</v>
      </c>
      <c r="S1367">
        <f t="shared" si="279"/>
        <v>49302926.815965012</v>
      </c>
      <c r="T1367">
        <f t="shared" si="280"/>
        <v>4262936.8225914007</v>
      </c>
      <c r="U1367" s="39">
        <f>(T1367+T1368)</f>
        <v>8236947.3731527515</v>
      </c>
      <c r="V1367" s="39">
        <f t="shared" si="281"/>
        <v>-30074785.357738655</v>
      </c>
      <c r="W1367" s="39">
        <f t="shared" si="282"/>
        <v>-109337.23628999999</v>
      </c>
      <c r="X1367" s="39">
        <f t="shared" si="283"/>
        <v>48108.383967600006</v>
      </c>
    </row>
    <row r="1368" spans="2:24" x14ac:dyDescent="0.25">
      <c r="B1368" s="6" t="s">
        <v>58</v>
      </c>
      <c r="C1368" s="6">
        <v>1360</v>
      </c>
      <c r="D1368" s="6">
        <v>338</v>
      </c>
      <c r="E1368" s="27">
        <v>17.72222</v>
      </c>
      <c r="F1368" s="23">
        <v>0.2</v>
      </c>
      <c r="G1368" s="31">
        <v>-0.62</v>
      </c>
      <c r="H1368" s="31">
        <v>-2.25</v>
      </c>
      <c r="I1368" s="29">
        <v>3768.93</v>
      </c>
      <c r="J1368" s="37">
        <f t="shared" si="284"/>
        <v>1.17281332168875</v>
      </c>
      <c r="K1368" s="37">
        <f t="shared" si="285"/>
        <v>18785.553199999998</v>
      </c>
      <c r="L1368" t="s">
        <v>56</v>
      </c>
      <c r="M1368" s="18">
        <f t="shared" si="275"/>
        <v>-841.5136</v>
      </c>
      <c r="N1368">
        <f t="shared" si="276"/>
        <v>-1314.4</v>
      </c>
      <c r="O1368">
        <f t="shared" si="273"/>
        <v>232247.384919</v>
      </c>
      <c r="P1368">
        <f t="shared" si="274"/>
        <v>232247.384919</v>
      </c>
      <c r="Q1368">
        <f t="shared" si="277"/>
        <v>459216.40475700004</v>
      </c>
      <c r="R1368">
        <f t="shared" si="278"/>
        <v>2628911.4999844497</v>
      </c>
      <c r="S1368">
        <f t="shared" si="279"/>
        <v>46644092.443259828</v>
      </c>
      <c r="T1368">
        <f t="shared" si="280"/>
        <v>3974010.5505613503</v>
      </c>
      <c r="U1368" s="39">
        <f>(T1368+T1369)</f>
        <v>7769436.4334767507</v>
      </c>
      <c r="V1368" s="39">
        <f t="shared" si="281"/>
        <v>-28919337.314821094</v>
      </c>
      <c r="W1368" s="39">
        <f t="shared" si="282"/>
        <v>-103221.059964</v>
      </c>
      <c r="X1368" s="39">
        <f t="shared" si="283"/>
        <v>46449.476983800007</v>
      </c>
    </row>
    <row r="1369" spans="2:24" x14ac:dyDescent="0.25">
      <c r="B1369" s="6" t="s">
        <v>58</v>
      </c>
      <c r="C1369" s="6">
        <v>1361</v>
      </c>
      <c r="D1369" s="6">
        <v>339</v>
      </c>
      <c r="E1369" s="27">
        <v>17.11111</v>
      </c>
      <c r="F1369" s="23">
        <v>0.2</v>
      </c>
      <c r="G1369" s="31">
        <v>-0.5</v>
      </c>
      <c r="H1369" s="31">
        <v>-1.8</v>
      </c>
      <c r="I1369" s="29">
        <v>3513.48</v>
      </c>
      <c r="J1369" s="37">
        <f t="shared" si="284"/>
        <v>1.1323715514693748</v>
      </c>
      <c r="K1369" s="37">
        <f t="shared" si="285"/>
        <v>18137.776600000001</v>
      </c>
      <c r="L1369" t="s">
        <v>56</v>
      </c>
      <c r="M1369" s="18">
        <f t="shared" si="275"/>
        <v>-678.64</v>
      </c>
      <c r="N1369">
        <f t="shared" si="276"/>
        <v>-1060</v>
      </c>
      <c r="O1369">
        <f t="shared" si="273"/>
        <v>226969.01983800001</v>
      </c>
      <c r="P1369">
        <f t="shared" si="274"/>
        <v>226969.01983800001</v>
      </c>
      <c r="Q1369">
        <f t="shared" si="277"/>
        <v>452429.95475699997</v>
      </c>
      <c r="R1369">
        <f t="shared" si="278"/>
        <v>2572315.9364456995</v>
      </c>
      <c r="S1369">
        <f t="shared" si="279"/>
        <v>45301338.911498226</v>
      </c>
      <c r="T1369">
        <f t="shared" si="280"/>
        <v>3795425.8829154004</v>
      </c>
      <c r="U1369" s="39">
        <f>(T1369+T1370)</f>
        <v>7540582.2735577505</v>
      </c>
      <c r="V1369" s="39">
        <f t="shared" si="281"/>
        <v>-22650669.455749113</v>
      </c>
      <c r="W1369" s="39">
        <f t="shared" si="282"/>
        <v>-126093.89991000001</v>
      </c>
      <c r="X1369" s="39">
        <f t="shared" si="283"/>
        <v>45393.803967600004</v>
      </c>
    </row>
    <row r="1370" spans="2:24" x14ac:dyDescent="0.25">
      <c r="B1370" s="6" t="s">
        <v>58</v>
      </c>
      <c r="C1370" s="6">
        <v>1362</v>
      </c>
      <c r="D1370" s="6">
        <v>340</v>
      </c>
      <c r="E1370" s="27">
        <v>16.72222</v>
      </c>
      <c r="F1370" s="23">
        <v>0.2</v>
      </c>
      <c r="G1370" s="31">
        <v>-0.25</v>
      </c>
      <c r="H1370" s="31">
        <v>-0.9</v>
      </c>
      <c r="I1370" s="29">
        <v>3355.59</v>
      </c>
      <c r="J1370" s="37">
        <f t="shared" si="284"/>
        <v>1.1066357591887499</v>
      </c>
      <c r="K1370" s="37">
        <f t="shared" si="285"/>
        <v>17725.553199999998</v>
      </c>
      <c r="L1370" t="s">
        <v>56</v>
      </c>
      <c r="M1370" s="18">
        <f t="shared" si="275"/>
        <v>-339.32</v>
      </c>
      <c r="N1370">
        <f t="shared" si="276"/>
        <v>-530</v>
      </c>
      <c r="O1370">
        <f t="shared" si="273"/>
        <v>225460.93491899999</v>
      </c>
      <c r="P1370">
        <f t="shared" si="274"/>
        <v>225460.93491899999</v>
      </c>
      <c r="Q1370">
        <f t="shared" si="277"/>
        <v>453184.06508099998</v>
      </c>
      <c r="R1370">
        <f t="shared" si="278"/>
        <v>2555224.3048502249</v>
      </c>
      <c r="S1370">
        <f t="shared" si="279"/>
        <v>45321131.192741826</v>
      </c>
      <c r="T1370">
        <f t="shared" si="280"/>
        <v>3745156.3906423501</v>
      </c>
      <c r="U1370" s="39">
        <f>(T1370+T1371)</f>
        <v>7565844.9694117503</v>
      </c>
      <c r="V1370" s="39">
        <f t="shared" si="281"/>
        <v>-11330282.798185457</v>
      </c>
      <c r="W1370" s="39">
        <f t="shared" si="282"/>
        <v>-250512.14990999998</v>
      </c>
      <c r="X1370" s="39">
        <f t="shared" si="283"/>
        <v>45092.186983799998</v>
      </c>
    </row>
    <row r="1371" spans="2:24" x14ac:dyDescent="0.25">
      <c r="B1371" s="6" t="s">
        <v>58</v>
      </c>
      <c r="C1371" s="6">
        <v>1363</v>
      </c>
      <c r="D1371" s="6">
        <v>341</v>
      </c>
      <c r="E1371" s="27">
        <v>16.61111</v>
      </c>
      <c r="F1371" s="23">
        <v>0.2</v>
      </c>
      <c r="G1371" s="31">
        <v>0.03</v>
      </c>
      <c r="H1371" s="31">
        <v>0.1</v>
      </c>
      <c r="I1371" s="29">
        <v>3311.15</v>
      </c>
      <c r="J1371" s="37">
        <f t="shared" si="284"/>
        <v>1.0992827702193748</v>
      </c>
      <c r="K1371" s="37">
        <f t="shared" si="285"/>
        <v>17607.776600000001</v>
      </c>
      <c r="L1371" t="s">
        <v>56</v>
      </c>
      <c r="M1371" s="18">
        <f t="shared" si="275"/>
        <v>40.718399999999995</v>
      </c>
      <c r="N1371">
        <f t="shared" si="276"/>
        <v>63.599999999999994</v>
      </c>
      <c r="O1371">
        <f t="shared" si="273"/>
        <v>227723.13016199999</v>
      </c>
      <c r="P1371">
        <f t="shared" si="274"/>
        <v>227723.13016199999</v>
      </c>
      <c r="Q1371">
        <f t="shared" si="277"/>
        <v>460724.62540499994</v>
      </c>
      <c r="R1371">
        <f t="shared" si="278"/>
        <v>2574536.3728186497</v>
      </c>
      <c r="S1371">
        <f t="shared" si="279"/>
        <v>46390695.614266239</v>
      </c>
      <c r="T1371">
        <f t="shared" si="280"/>
        <v>3820688.5787694003</v>
      </c>
      <c r="U1371" s="39">
        <f>(T1371+T1372)</f>
        <v>7820548.3571125511</v>
      </c>
      <c r="V1371" s="39">
        <f t="shared" si="281"/>
        <v>1391720.8684279872</v>
      </c>
      <c r="W1371" s="39">
        <f t="shared" si="282"/>
        <v>2277231.3016199996</v>
      </c>
      <c r="X1371" s="39">
        <f t="shared" si="283"/>
        <v>45544.626032400003</v>
      </c>
    </row>
    <row r="1372" spans="2:24" x14ac:dyDescent="0.25">
      <c r="B1372" s="6" t="s">
        <v>58</v>
      </c>
      <c r="C1372" s="6">
        <v>1364</v>
      </c>
      <c r="D1372" s="6">
        <v>342</v>
      </c>
      <c r="E1372" s="27">
        <v>16.77778</v>
      </c>
      <c r="F1372" s="23">
        <v>0.2</v>
      </c>
      <c r="G1372" s="31">
        <v>0.28000000000000003</v>
      </c>
      <c r="H1372" s="31">
        <v>1</v>
      </c>
      <c r="I1372" s="29">
        <v>3377.93</v>
      </c>
      <c r="J1372" s="37">
        <f t="shared" si="284"/>
        <v>1.1103125845612498</v>
      </c>
      <c r="K1372" s="37">
        <f t="shared" si="285"/>
        <v>17784.446800000002</v>
      </c>
      <c r="L1372" t="s">
        <v>56</v>
      </c>
      <c r="M1372" s="18">
        <f t="shared" si="275"/>
        <v>380.03840000000002</v>
      </c>
      <c r="N1372">
        <f t="shared" si="276"/>
        <v>593.6</v>
      </c>
      <c r="O1372">
        <f t="shared" si="273"/>
        <v>233001.49524299998</v>
      </c>
      <c r="P1372">
        <f t="shared" si="274"/>
        <v>233001.49524299998</v>
      </c>
      <c r="Q1372">
        <f t="shared" si="277"/>
        <v>469019.16032399994</v>
      </c>
      <c r="R1372">
        <f t="shared" si="278"/>
        <v>2611558.8141844505</v>
      </c>
      <c r="S1372">
        <f t="shared" si="279"/>
        <v>47404658.605085574</v>
      </c>
      <c r="T1372">
        <f t="shared" si="280"/>
        <v>3999859.7783431504</v>
      </c>
      <c r="U1372" s="39">
        <f>(T1372+T1373)</f>
        <v>8103944.9944935003</v>
      </c>
      <c r="V1372" s="39">
        <f t="shared" si="281"/>
        <v>13273304.409423962</v>
      </c>
      <c r="W1372" s="39">
        <f t="shared" si="282"/>
        <v>233001.49524299998</v>
      </c>
      <c r="X1372" s="39">
        <f t="shared" si="283"/>
        <v>46600.299048599998</v>
      </c>
    </row>
    <row r="1373" spans="2:24" x14ac:dyDescent="0.25">
      <c r="B1373" s="6" t="s">
        <v>58</v>
      </c>
      <c r="C1373" s="6">
        <v>1365</v>
      </c>
      <c r="D1373" s="6">
        <v>343</v>
      </c>
      <c r="E1373" s="27">
        <v>17.16667</v>
      </c>
      <c r="F1373" s="23">
        <v>0.2</v>
      </c>
      <c r="G1373" s="31">
        <v>0.31</v>
      </c>
      <c r="H1373" s="31">
        <v>1.1000000000000001</v>
      </c>
      <c r="I1373" s="29">
        <v>3536.33</v>
      </c>
      <c r="J1373" s="37">
        <f t="shared" si="284"/>
        <v>1.136048376841875</v>
      </c>
      <c r="K1373" s="37">
        <f t="shared" si="285"/>
        <v>18196.6702</v>
      </c>
      <c r="L1373" t="s">
        <v>56</v>
      </c>
      <c r="M1373" s="18">
        <f t="shared" si="275"/>
        <v>420.7568</v>
      </c>
      <c r="N1373">
        <f t="shared" si="276"/>
        <v>657.2</v>
      </c>
      <c r="O1373">
        <f t="shared" si="273"/>
        <v>236017.66508099998</v>
      </c>
      <c r="P1373">
        <f t="shared" si="274"/>
        <v>236017.66508099998</v>
      </c>
      <c r="Q1373">
        <f t="shared" si="277"/>
        <v>472412.38532399997</v>
      </c>
      <c r="R1373">
        <f t="shared" si="278"/>
        <v>2609306.2772745746</v>
      </c>
      <c r="S1373">
        <f t="shared" si="279"/>
        <v>47255438.895243235</v>
      </c>
      <c r="T1373">
        <f t="shared" si="280"/>
        <v>4104085.2161503499</v>
      </c>
      <c r="U1373" s="39">
        <f>(T1373+T1374)</f>
        <v>8221294.0483650006</v>
      </c>
      <c r="V1373" s="39">
        <f t="shared" si="281"/>
        <v>14649186.057525402</v>
      </c>
      <c r="W1373" s="39">
        <f t="shared" si="282"/>
        <v>214561.51370999997</v>
      </c>
      <c r="X1373" s="39">
        <f t="shared" si="283"/>
        <v>47203.533016200003</v>
      </c>
    </row>
    <row r="1374" spans="2:24" x14ac:dyDescent="0.25">
      <c r="B1374" s="6" t="s">
        <v>58</v>
      </c>
      <c r="C1374" s="6">
        <v>1366</v>
      </c>
      <c r="D1374" s="6">
        <v>344</v>
      </c>
      <c r="E1374" s="27">
        <v>17.38889</v>
      </c>
      <c r="F1374" s="23">
        <v>0.2</v>
      </c>
      <c r="G1374" s="31">
        <v>0.13</v>
      </c>
      <c r="H1374" s="31">
        <v>0.45</v>
      </c>
      <c r="I1374" s="29">
        <v>3628.48</v>
      </c>
      <c r="J1374" s="37">
        <f t="shared" si="284"/>
        <v>1.1507543547806249</v>
      </c>
      <c r="K1374" s="37">
        <f t="shared" si="285"/>
        <v>18432.223399999999</v>
      </c>
      <c r="L1374" t="s">
        <v>56</v>
      </c>
      <c r="M1374" s="18">
        <f t="shared" si="275"/>
        <v>176.44640000000001</v>
      </c>
      <c r="N1374">
        <f t="shared" si="276"/>
        <v>275.60000000000002</v>
      </c>
      <c r="O1374">
        <f t="shared" si="273"/>
        <v>236394.72024299999</v>
      </c>
      <c r="P1374">
        <f t="shared" si="274"/>
        <v>236394.72024299999</v>
      </c>
      <c r="Q1374">
        <f t="shared" si="277"/>
        <v>469773.13491899997</v>
      </c>
      <c r="R1374">
        <f t="shared" si="278"/>
        <v>2567509.0599784497</v>
      </c>
      <c r="S1374">
        <f t="shared" si="279"/>
        <v>45924033.84322758</v>
      </c>
      <c r="T1374">
        <f t="shared" si="280"/>
        <v>4117208.8322146507</v>
      </c>
      <c r="U1374" s="39">
        <f>(T1374+T1375)</f>
        <v>8130019.9806562513</v>
      </c>
      <c r="V1374" s="39">
        <f t="shared" si="281"/>
        <v>5970124.3996195858</v>
      </c>
      <c r="W1374" s="39">
        <f t="shared" si="282"/>
        <v>525321.60054000001</v>
      </c>
      <c r="X1374" s="39">
        <f t="shared" si="283"/>
        <v>47278.944048600002</v>
      </c>
    </row>
    <row r="1375" spans="2:24" x14ac:dyDescent="0.25">
      <c r="B1375" s="6" t="s">
        <v>58</v>
      </c>
      <c r="C1375" s="6">
        <v>1367</v>
      </c>
      <c r="D1375" s="6">
        <v>345</v>
      </c>
      <c r="E1375" s="27">
        <v>17.41667</v>
      </c>
      <c r="F1375" s="23">
        <v>0.2</v>
      </c>
      <c r="G1375" s="31">
        <v>-0.1</v>
      </c>
      <c r="H1375" s="31">
        <v>-0.35</v>
      </c>
      <c r="I1375" s="29">
        <v>3640.08</v>
      </c>
      <c r="J1375" s="37">
        <f t="shared" si="284"/>
        <v>1.152592767466875</v>
      </c>
      <c r="K1375" s="37">
        <f t="shared" si="285"/>
        <v>18461.6702</v>
      </c>
      <c r="L1375" t="s">
        <v>56</v>
      </c>
      <c r="M1375" s="18">
        <f t="shared" si="275"/>
        <v>-135.72800000000001</v>
      </c>
      <c r="N1375">
        <f t="shared" si="276"/>
        <v>-212</v>
      </c>
      <c r="O1375">
        <f t="shared" si="273"/>
        <v>233378.41467599999</v>
      </c>
      <c r="P1375">
        <f t="shared" si="274"/>
        <v>233378.41467599999</v>
      </c>
      <c r="Q1375">
        <f t="shared" si="277"/>
        <v>459593.45991899999</v>
      </c>
      <c r="R1375">
        <f t="shared" si="278"/>
        <v>2489369.3675799756</v>
      </c>
      <c r="S1375">
        <f t="shared" si="279"/>
        <v>43168538.210920855</v>
      </c>
      <c r="T1375">
        <f t="shared" si="280"/>
        <v>4012811.1484416011</v>
      </c>
      <c r="U1375" s="39">
        <f>(T1375+T1376)</f>
        <v>7783062.6565417517</v>
      </c>
      <c r="V1375" s="39">
        <f t="shared" si="281"/>
        <v>-4316853.8210920859</v>
      </c>
      <c r="W1375" s="39">
        <f t="shared" si="282"/>
        <v>-666795.47050285712</v>
      </c>
      <c r="X1375" s="39">
        <f t="shared" si="283"/>
        <v>46675.682935199999</v>
      </c>
    </row>
    <row r="1376" spans="2:24" x14ac:dyDescent="0.25">
      <c r="B1376" s="6" t="s">
        <v>58</v>
      </c>
      <c r="C1376" s="6">
        <v>1368</v>
      </c>
      <c r="D1376" s="6">
        <v>346</v>
      </c>
      <c r="E1376" s="27">
        <v>17.19444</v>
      </c>
      <c r="F1376" s="23">
        <v>0.2</v>
      </c>
      <c r="G1376" s="31">
        <v>-0.38</v>
      </c>
      <c r="H1376" s="31">
        <v>-1.35</v>
      </c>
      <c r="I1376" s="29">
        <v>3547.79</v>
      </c>
      <c r="J1376" s="37">
        <f t="shared" si="284"/>
        <v>1.1378861277524999</v>
      </c>
      <c r="K1376" s="37">
        <f t="shared" si="285"/>
        <v>18226.106400000001</v>
      </c>
      <c r="L1376" t="s">
        <v>56</v>
      </c>
      <c r="M1376" s="18">
        <f t="shared" si="275"/>
        <v>-515.76639999999998</v>
      </c>
      <c r="N1376">
        <f t="shared" si="276"/>
        <v>-805.6</v>
      </c>
      <c r="O1376">
        <f t="shared" si="273"/>
        <v>226215.045243</v>
      </c>
      <c r="P1376">
        <f t="shared" si="274"/>
        <v>226215.045243</v>
      </c>
      <c r="Q1376">
        <f t="shared" si="277"/>
        <v>446397.61508100003</v>
      </c>
      <c r="R1376">
        <f t="shared" si="278"/>
        <v>2365832.7251914502</v>
      </c>
      <c r="S1376">
        <f t="shared" si="279"/>
        <v>39980362.595420919</v>
      </c>
      <c r="T1376">
        <f t="shared" si="280"/>
        <v>3770251.5081001506</v>
      </c>
      <c r="U1376" s="39">
        <f>(T1376+T1377)</f>
        <v>7342101.596177551</v>
      </c>
      <c r="V1376" s="39">
        <f t="shared" si="281"/>
        <v>-15192537.786259949</v>
      </c>
      <c r="W1376" s="39">
        <f t="shared" si="282"/>
        <v>-167566.70017999999</v>
      </c>
      <c r="X1376" s="39">
        <f t="shared" si="283"/>
        <v>45243.009048600004</v>
      </c>
    </row>
    <row r="1377" spans="2:24" x14ac:dyDescent="0.25">
      <c r="B1377" s="6" t="s">
        <v>58</v>
      </c>
      <c r="C1377" s="6">
        <v>1369</v>
      </c>
      <c r="D1377" s="6">
        <v>347</v>
      </c>
      <c r="E1377" s="27">
        <v>16.66667</v>
      </c>
      <c r="F1377" s="23">
        <v>0.2</v>
      </c>
      <c r="G1377" s="31">
        <v>-0.49</v>
      </c>
      <c r="H1377" s="31">
        <v>-1.75</v>
      </c>
      <c r="I1377" s="29">
        <v>3333.33</v>
      </c>
      <c r="J1377" s="37">
        <f t="shared" si="284"/>
        <v>1.102959595591875</v>
      </c>
      <c r="K1377" s="37">
        <f t="shared" si="285"/>
        <v>17666.6702</v>
      </c>
      <c r="L1377" t="s">
        <v>56</v>
      </c>
      <c r="M1377" s="18">
        <f t="shared" si="275"/>
        <v>-665.06719999999996</v>
      </c>
      <c r="N1377">
        <f t="shared" si="276"/>
        <v>-1038.8</v>
      </c>
      <c r="O1377">
        <f t="shared" si="273"/>
        <v>220182.569838</v>
      </c>
      <c r="P1377">
        <f t="shared" si="274"/>
        <v>220182.569838</v>
      </c>
      <c r="Q1377">
        <f t="shared" si="277"/>
        <v>438103.08016200003</v>
      </c>
      <c r="R1377">
        <f t="shared" si="278"/>
        <v>2256871.3408395001</v>
      </c>
      <c r="S1377">
        <f t="shared" si="279"/>
        <v>37657519.246184617</v>
      </c>
      <c r="T1377">
        <f t="shared" si="280"/>
        <v>3571850.0880774003</v>
      </c>
      <c r="U1377" s="39">
        <f>(T1377+T1378)</f>
        <v>7070685.9168150015</v>
      </c>
      <c r="V1377" s="39">
        <f t="shared" si="281"/>
        <v>-18452184.43063046</v>
      </c>
      <c r="W1377" s="39">
        <f t="shared" si="282"/>
        <v>-125818.611336</v>
      </c>
      <c r="X1377" s="39">
        <f t="shared" si="283"/>
        <v>44036.513967600004</v>
      </c>
    </row>
    <row r="1378" spans="2:24" x14ac:dyDescent="0.25">
      <c r="B1378" s="6" t="s">
        <v>58</v>
      </c>
      <c r="C1378" s="6">
        <v>1370</v>
      </c>
      <c r="D1378" s="6">
        <v>348</v>
      </c>
      <c r="E1378" s="27">
        <v>16.22222</v>
      </c>
      <c r="F1378" s="23">
        <v>0.2</v>
      </c>
      <c r="G1378" s="31">
        <v>-0.31</v>
      </c>
      <c r="H1378" s="31">
        <v>-1.1000000000000001</v>
      </c>
      <c r="I1378" s="29">
        <v>3157.93</v>
      </c>
      <c r="J1378" s="37">
        <f t="shared" si="284"/>
        <v>1.0735469779387499</v>
      </c>
      <c r="K1378" s="37">
        <f t="shared" si="285"/>
        <v>17195.553199999998</v>
      </c>
      <c r="L1378" t="s">
        <v>56</v>
      </c>
      <c r="M1378" s="18">
        <f t="shared" si="275"/>
        <v>-420.7568</v>
      </c>
      <c r="N1378">
        <f t="shared" si="276"/>
        <v>-657.2</v>
      </c>
      <c r="O1378">
        <f t="shared" si="273"/>
        <v>217920.510324</v>
      </c>
      <c r="P1378">
        <f t="shared" si="274"/>
        <v>217920.510324</v>
      </c>
      <c r="Q1378">
        <f t="shared" si="277"/>
        <v>435841.02064800001</v>
      </c>
      <c r="R1378">
        <f t="shared" si="278"/>
        <v>2182232.0191284004</v>
      </c>
      <c r="S1378">
        <f t="shared" si="279"/>
        <v>36295881.349320009</v>
      </c>
      <c r="T1378">
        <f t="shared" si="280"/>
        <v>3498835.8287376016</v>
      </c>
      <c r="U1378" s="39">
        <f>(T1378+T1379)</f>
        <v>6997671.6574752033</v>
      </c>
      <c r="V1378" s="39">
        <f t="shared" si="281"/>
        <v>-11251723.218289202</v>
      </c>
      <c r="W1378" s="39">
        <f t="shared" si="282"/>
        <v>-198109.55484</v>
      </c>
      <c r="X1378" s="39">
        <f t="shared" si="283"/>
        <v>43584.102064800005</v>
      </c>
    </row>
    <row r="1379" spans="2:24" x14ac:dyDescent="0.25">
      <c r="B1379" s="6" t="s">
        <v>58</v>
      </c>
      <c r="C1379" s="6">
        <v>1371</v>
      </c>
      <c r="D1379" s="6">
        <v>349</v>
      </c>
      <c r="E1379" s="27">
        <v>16.05556</v>
      </c>
      <c r="F1379" s="23">
        <v>0.2</v>
      </c>
      <c r="G1379" s="31">
        <v>-0.08</v>
      </c>
      <c r="H1379" s="31">
        <v>-0.3</v>
      </c>
      <c r="I1379" s="29">
        <v>3093.37</v>
      </c>
      <c r="J1379" s="37">
        <f t="shared" si="284"/>
        <v>1.0625178253724998</v>
      </c>
      <c r="K1379" s="37">
        <f t="shared" si="285"/>
        <v>17018.893599999999</v>
      </c>
      <c r="L1379" t="s">
        <v>56</v>
      </c>
      <c r="M1379" s="18">
        <f t="shared" si="275"/>
        <v>-108.58240000000001</v>
      </c>
      <c r="N1379">
        <f t="shared" si="276"/>
        <v>-169.6</v>
      </c>
      <c r="O1379">
        <f t="shared" si="273"/>
        <v>217920.510324</v>
      </c>
      <c r="P1379">
        <f t="shared" si="274"/>
        <v>217920.510324</v>
      </c>
      <c r="Q1379">
        <f t="shared" si="277"/>
        <v>435841.02064800001</v>
      </c>
      <c r="R1379">
        <f t="shared" si="278"/>
        <v>2124724.9756589998</v>
      </c>
      <c r="S1379">
        <f t="shared" si="279"/>
        <v>35266467.689343885</v>
      </c>
      <c r="T1379">
        <f t="shared" si="280"/>
        <v>3498835.8287376016</v>
      </c>
      <c r="U1379" s="39">
        <f>(T1379+T1380)</f>
        <v>6997671.6574752033</v>
      </c>
      <c r="V1379" s="39">
        <f t="shared" si="281"/>
        <v>-2821317.4151475108</v>
      </c>
      <c r="W1379" s="39">
        <f t="shared" si="282"/>
        <v>-726401.70108000003</v>
      </c>
      <c r="X1379" s="39">
        <f t="shared" si="283"/>
        <v>43584.102064800005</v>
      </c>
    </row>
    <row r="1380" spans="2:24" x14ac:dyDescent="0.25">
      <c r="B1380" s="6" t="s">
        <v>58</v>
      </c>
      <c r="C1380" s="6">
        <v>1372</v>
      </c>
      <c r="D1380" s="6">
        <v>350</v>
      </c>
      <c r="E1380" s="27">
        <v>16.05556</v>
      </c>
      <c r="F1380" s="23">
        <v>0.2</v>
      </c>
      <c r="G1380" s="31">
        <v>0</v>
      </c>
      <c r="H1380" s="31">
        <v>0</v>
      </c>
      <c r="I1380" s="29">
        <v>3093.37</v>
      </c>
      <c r="J1380" s="37">
        <f t="shared" si="284"/>
        <v>1.0625178253724998</v>
      </c>
      <c r="K1380" s="37">
        <f t="shared" si="285"/>
        <v>17018.893599999999</v>
      </c>
      <c r="L1380" t="s">
        <v>56</v>
      </c>
      <c r="M1380" s="18">
        <f t="shared" si="275"/>
        <v>0</v>
      </c>
      <c r="N1380">
        <f t="shared" si="276"/>
        <v>0</v>
      </c>
      <c r="O1380">
        <f t="shared" si="273"/>
        <v>217920.510324</v>
      </c>
      <c r="P1380">
        <f t="shared" si="274"/>
        <v>217920.510324</v>
      </c>
      <c r="Q1380">
        <f t="shared" si="277"/>
        <v>433955.88056700001</v>
      </c>
      <c r="R1380">
        <f t="shared" si="278"/>
        <v>2064191.0163011993</v>
      </c>
      <c r="S1380">
        <f t="shared" si="279"/>
        <v>33907578.106371298</v>
      </c>
      <c r="T1380">
        <f t="shared" si="280"/>
        <v>3498835.8287376016</v>
      </c>
      <c r="U1380" s="39">
        <f>(T1380+T1381)</f>
        <v>6937399.5252232524</v>
      </c>
      <c r="V1380" s="39">
        <f t="shared" si="281"/>
        <v>0</v>
      </c>
      <c r="W1380" s="39" t="e">
        <f t="shared" si="282"/>
        <v>#DIV/0!</v>
      </c>
      <c r="X1380" s="39">
        <f t="shared" si="283"/>
        <v>43584.102064800005</v>
      </c>
    </row>
    <row r="1381" spans="2:24" x14ac:dyDescent="0.25">
      <c r="B1381" s="6" t="s">
        <v>58</v>
      </c>
      <c r="C1381" s="6">
        <v>1373</v>
      </c>
      <c r="D1381" s="6">
        <v>351</v>
      </c>
      <c r="E1381" s="27">
        <v>16.05556</v>
      </c>
      <c r="F1381" s="23">
        <v>0.2</v>
      </c>
      <c r="G1381" s="31">
        <v>-7.0000000000000007E-2</v>
      </c>
      <c r="H1381" s="31">
        <v>-0.25</v>
      </c>
      <c r="I1381" s="29">
        <v>3093.37</v>
      </c>
      <c r="J1381" s="37">
        <f t="shared" si="284"/>
        <v>1.0625178253724998</v>
      </c>
      <c r="K1381" s="37">
        <f t="shared" si="285"/>
        <v>17018.893599999999</v>
      </c>
      <c r="L1381" t="s">
        <v>56</v>
      </c>
      <c r="M1381" s="18">
        <f t="shared" si="275"/>
        <v>-95.009600000000006</v>
      </c>
      <c r="N1381">
        <f t="shared" si="276"/>
        <v>-148.4</v>
      </c>
      <c r="O1381">
        <f t="shared" si="273"/>
        <v>216035.37024299998</v>
      </c>
      <c r="P1381">
        <f t="shared" si="274"/>
        <v>216035.37024299998</v>
      </c>
      <c r="Q1381">
        <f t="shared" si="277"/>
        <v>427923.40516199998</v>
      </c>
      <c r="R1381">
        <f t="shared" si="278"/>
        <v>1983324.5984612249</v>
      </c>
      <c r="S1381">
        <f t="shared" si="279"/>
        <v>31867878.21986435</v>
      </c>
      <c r="T1381">
        <f t="shared" si="280"/>
        <v>3438563.6964856507</v>
      </c>
      <c r="U1381" s="39">
        <f>(T1381+T1382)</f>
        <v>6746371.1172900014</v>
      </c>
      <c r="V1381" s="39">
        <f t="shared" si="281"/>
        <v>-2230751.4753905046</v>
      </c>
      <c r="W1381" s="39">
        <f t="shared" si="282"/>
        <v>-864141.48097199993</v>
      </c>
      <c r="X1381" s="39">
        <f t="shared" si="283"/>
        <v>43207.0740486</v>
      </c>
    </row>
    <row r="1382" spans="2:24" x14ac:dyDescent="0.25">
      <c r="B1382" s="6" t="s">
        <v>58</v>
      </c>
      <c r="C1382" s="6">
        <v>1374</v>
      </c>
      <c r="D1382" s="6">
        <v>352</v>
      </c>
      <c r="E1382" s="27">
        <v>15.91667</v>
      </c>
      <c r="F1382" s="23">
        <v>0.2</v>
      </c>
      <c r="G1382" s="31">
        <v>-0.22</v>
      </c>
      <c r="H1382" s="31">
        <v>-0.8</v>
      </c>
      <c r="I1382" s="29">
        <v>3040.08</v>
      </c>
      <c r="J1382" s="37">
        <f t="shared" si="284"/>
        <v>1.0533264237168749</v>
      </c>
      <c r="K1382" s="37">
        <f t="shared" si="285"/>
        <v>16871.6702</v>
      </c>
      <c r="L1382" t="s">
        <v>56</v>
      </c>
      <c r="M1382" s="18">
        <f t="shared" si="275"/>
        <v>-298.60160000000002</v>
      </c>
      <c r="N1382">
        <f t="shared" si="276"/>
        <v>-466.4</v>
      </c>
      <c r="O1382">
        <f t="shared" si="273"/>
        <v>211888.034919</v>
      </c>
      <c r="P1382">
        <f t="shared" si="274"/>
        <v>211888.034919</v>
      </c>
      <c r="Q1382">
        <f t="shared" si="277"/>
        <v>416612.56467599998</v>
      </c>
      <c r="R1382">
        <f t="shared" si="278"/>
        <v>1877563.1851011</v>
      </c>
      <c r="S1382">
        <f t="shared" si="279"/>
        <v>29220921.502622638</v>
      </c>
      <c r="T1382">
        <f t="shared" si="280"/>
        <v>3307807.4208043502</v>
      </c>
      <c r="U1382" s="39">
        <f>(T1382+T1383)</f>
        <v>6395735.0622240007</v>
      </c>
      <c r="V1382" s="39">
        <f t="shared" si="281"/>
        <v>-6428602.7305769799</v>
      </c>
      <c r="W1382" s="39">
        <f t="shared" si="282"/>
        <v>-264860.04364875</v>
      </c>
      <c r="X1382" s="39">
        <f t="shared" si="283"/>
        <v>42377.606983800004</v>
      </c>
    </row>
    <row r="1383" spans="2:24" x14ac:dyDescent="0.25">
      <c r="B1383" s="6" t="s">
        <v>58</v>
      </c>
      <c r="C1383" s="6">
        <v>1375</v>
      </c>
      <c r="D1383" s="6">
        <v>353</v>
      </c>
      <c r="E1383" s="27">
        <v>15.61111</v>
      </c>
      <c r="F1383" s="23">
        <v>0.2</v>
      </c>
      <c r="G1383" s="31">
        <v>-0.42</v>
      </c>
      <c r="H1383" s="31">
        <v>-1.5</v>
      </c>
      <c r="I1383" s="29">
        <v>2924.48</v>
      </c>
      <c r="J1383" s="37">
        <f t="shared" si="284"/>
        <v>1.033105207719375</v>
      </c>
      <c r="K1383" s="37">
        <f t="shared" si="285"/>
        <v>16547.776600000001</v>
      </c>
      <c r="L1383" t="s">
        <v>56</v>
      </c>
      <c r="M1383" s="18">
        <f t="shared" si="275"/>
        <v>-570.05759999999998</v>
      </c>
      <c r="N1383">
        <f t="shared" si="276"/>
        <v>-890.4</v>
      </c>
      <c r="O1383">
        <f t="shared" si="273"/>
        <v>204724.52975699998</v>
      </c>
      <c r="P1383">
        <f t="shared" si="274"/>
        <v>204724.52975699998</v>
      </c>
      <c r="Q1383">
        <f t="shared" si="277"/>
        <v>396253.21467599995</v>
      </c>
      <c r="R1383">
        <f t="shared" si="278"/>
        <v>1751531.9741851501</v>
      </c>
      <c r="S1383">
        <f t="shared" si="279"/>
        <v>25905862.044553902</v>
      </c>
      <c r="T1383">
        <f t="shared" si="280"/>
        <v>3087927.6414196505</v>
      </c>
      <c r="U1383" s="39">
        <f>(T1383+T1384)</f>
        <v>5790609.9824670004</v>
      </c>
      <c r="V1383" s="39">
        <f t="shared" si="281"/>
        <v>-10880462.058712639</v>
      </c>
      <c r="W1383" s="39">
        <f t="shared" si="282"/>
        <v>-136483.01983799998</v>
      </c>
      <c r="X1383" s="39">
        <f t="shared" si="283"/>
        <v>40944.905951399996</v>
      </c>
    </row>
    <row r="1384" spans="2:24" x14ac:dyDescent="0.25">
      <c r="B1384" s="6" t="s">
        <v>58</v>
      </c>
      <c r="C1384" s="6">
        <v>1376</v>
      </c>
      <c r="D1384" s="6">
        <v>354</v>
      </c>
      <c r="E1384" s="27">
        <v>15.08333</v>
      </c>
      <c r="F1384" s="23">
        <v>0.2</v>
      </c>
      <c r="G1384" s="31">
        <v>-0.75</v>
      </c>
      <c r="H1384" s="31">
        <v>-2.7</v>
      </c>
      <c r="I1384" s="29">
        <v>2730.08</v>
      </c>
      <c r="J1384" s="37">
        <f t="shared" si="284"/>
        <v>0.99817801378312498</v>
      </c>
      <c r="K1384" s="37">
        <f t="shared" si="285"/>
        <v>15988.3298</v>
      </c>
      <c r="L1384" t="s">
        <v>56</v>
      </c>
      <c r="M1384" s="18">
        <f t="shared" si="275"/>
        <v>-1017.96</v>
      </c>
      <c r="N1384">
        <f t="shared" si="276"/>
        <v>-1590</v>
      </c>
      <c r="O1384">
        <f t="shared" si="273"/>
        <v>191528.68491899999</v>
      </c>
      <c r="P1384">
        <f t="shared" si="274"/>
        <v>191528.68491899999</v>
      </c>
      <c r="Q1384">
        <f t="shared" si="277"/>
        <v>363075.07499999995</v>
      </c>
      <c r="R1384">
        <f t="shared" si="278"/>
        <v>1601392.4027631001</v>
      </c>
      <c r="S1384">
        <f t="shared" si="279"/>
        <v>21706732.285152942</v>
      </c>
      <c r="T1384">
        <f t="shared" si="280"/>
        <v>2702682.3410473499</v>
      </c>
      <c r="U1384" s="39">
        <f>(T1384+T1385)</f>
        <v>4870838.2951781992</v>
      </c>
      <c r="V1384" s="39">
        <f t="shared" si="281"/>
        <v>-16280049.213864706</v>
      </c>
      <c r="W1384" s="39">
        <f t="shared" si="282"/>
        <v>-70936.549969999993</v>
      </c>
      <c r="X1384" s="39">
        <f t="shared" si="283"/>
        <v>38305.736983800001</v>
      </c>
    </row>
    <row r="1385" spans="2:24" x14ac:dyDescent="0.25">
      <c r="B1385" s="6" t="s">
        <v>58</v>
      </c>
      <c r="C1385" s="6">
        <v>1377</v>
      </c>
      <c r="D1385" s="6">
        <v>355</v>
      </c>
      <c r="E1385" s="27">
        <v>14.11111</v>
      </c>
      <c r="F1385" s="23">
        <v>0.2</v>
      </c>
      <c r="G1385" s="31">
        <v>-1.22</v>
      </c>
      <c r="H1385" s="31">
        <v>-4.4000000000000004</v>
      </c>
      <c r="I1385" s="29">
        <v>2389.48</v>
      </c>
      <c r="J1385" s="37">
        <f t="shared" si="284"/>
        <v>0.93383886396937499</v>
      </c>
      <c r="K1385" s="37">
        <f t="shared" si="285"/>
        <v>14957.776599999999</v>
      </c>
      <c r="L1385" t="s">
        <v>56</v>
      </c>
      <c r="M1385" s="18">
        <f t="shared" si="275"/>
        <v>-1655.8815999999999</v>
      </c>
      <c r="N1385">
        <f t="shared" si="276"/>
        <v>-2586.4</v>
      </c>
      <c r="O1385">
        <f t="shared" si="273"/>
        <v>171546.39008099999</v>
      </c>
      <c r="P1385">
        <f t="shared" si="274"/>
        <v>171546.39008099999</v>
      </c>
      <c r="Q1385">
        <f t="shared" si="277"/>
        <v>323110.48532400001</v>
      </c>
      <c r="R1385">
        <f t="shared" si="278"/>
        <v>1424787.9778691998</v>
      </c>
      <c r="S1385">
        <f t="shared" si="279"/>
        <v>17494561.833348889</v>
      </c>
      <c r="T1385">
        <f t="shared" si="280"/>
        <v>2168155.9541308498</v>
      </c>
      <c r="U1385" s="39">
        <f>(T1385+T1386)</f>
        <v>3860622.1895580003</v>
      </c>
      <c r="V1385" s="39">
        <f t="shared" si="281"/>
        <v>-21343365.436685644</v>
      </c>
      <c r="W1385" s="39">
        <f t="shared" si="282"/>
        <v>-38987.815927499993</v>
      </c>
      <c r="X1385" s="39">
        <f t="shared" si="283"/>
        <v>34309.278016199998</v>
      </c>
    </row>
    <row r="1386" spans="2:24" x14ac:dyDescent="0.25">
      <c r="B1386" s="6" t="s">
        <v>58</v>
      </c>
      <c r="C1386" s="6">
        <v>1378</v>
      </c>
      <c r="D1386" s="6">
        <v>356</v>
      </c>
      <c r="E1386" s="27">
        <v>12.63889</v>
      </c>
      <c r="F1386" s="23">
        <v>0.2</v>
      </c>
      <c r="G1386" s="31">
        <v>-1.47</v>
      </c>
      <c r="H1386" s="31">
        <v>-5.3</v>
      </c>
      <c r="I1386" s="29">
        <v>1916.9</v>
      </c>
      <c r="J1386" s="37">
        <f t="shared" si="284"/>
        <v>0.83641093290562496</v>
      </c>
      <c r="K1386" s="37">
        <f t="shared" si="285"/>
        <v>13397.223400000001</v>
      </c>
      <c r="L1386" t="s">
        <v>56</v>
      </c>
      <c r="M1386" s="18">
        <f t="shared" si="275"/>
        <v>-1995.2015999999999</v>
      </c>
      <c r="N1386">
        <f t="shared" si="276"/>
        <v>-3116.4</v>
      </c>
      <c r="O1386">
        <f t="shared" si="273"/>
        <v>151564.09524299999</v>
      </c>
      <c r="P1386">
        <f t="shared" si="274"/>
        <v>151564.09524299999</v>
      </c>
      <c r="Q1386">
        <f t="shared" si="277"/>
        <v>283145.81421059999</v>
      </c>
      <c r="R1386">
        <f t="shared" si="278"/>
        <v>1271454.5229430501</v>
      </c>
      <c r="S1386">
        <f t="shared" si="279"/>
        <v>13883202.994794503</v>
      </c>
      <c r="T1386">
        <f t="shared" si="280"/>
        <v>1692466.2354271507</v>
      </c>
      <c r="U1386" s="39">
        <f>(T1386+T1387)</f>
        <v>2968077.8413822865</v>
      </c>
      <c r="V1386" s="39">
        <f t="shared" si="281"/>
        <v>-20408308.402347919</v>
      </c>
      <c r="W1386" s="39">
        <f t="shared" si="282"/>
        <v>-28596.999102452828</v>
      </c>
      <c r="X1386" s="39">
        <f t="shared" si="283"/>
        <v>30312.819048599998</v>
      </c>
    </row>
    <row r="1387" spans="2:24" x14ac:dyDescent="0.25">
      <c r="B1387" s="6" t="s">
        <v>58</v>
      </c>
      <c r="C1387" s="6">
        <v>1379</v>
      </c>
      <c r="D1387" s="6">
        <v>357</v>
      </c>
      <c r="E1387" s="27">
        <v>11.16667</v>
      </c>
      <c r="F1387" s="23">
        <v>0.2</v>
      </c>
      <c r="G1387" s="31">
        <v>-1.47</v>
      </c>
      <c r="H1387" s="31">
        <v>-5.3</v>
      </c>
      <c r="I1387" s="29">
        <v>1496.33</v>
      </c>
      <c r="J1387" s="37">
        <f t="shared" si="284"/>
        <v>0.73898300184187493</v>
      </c>
      <c r="K1387" s="37">
        <f t="shared" si="285"/>
        <v>11836.6702</v>
      </c>
      <c r="L1387" t="s">
        <v>56</v>
      </c>
      <c r="M1387" s="18">
        <f t="shared" si="275"/>
        <v>-1995.2015999999999</v>
      </c>
      <c r="N1387">
        <f t="shared" si="276"/>
        <v>-3116.4</v>
      </c>
      <c r="O1387">
        <f t="shared" si="273"/>
        <v>131581.7189676</v>
      </c>
      <c r="P1387">
        <f t="shared" si="274"/>
        <v>131581.7189676</v>
      </c>
      <c r="Q1387">
        <f t="shared" si="277"/>
        <v>243181.11595140002</v>
      </c>
      <c r="R1387">
        <f t="shared" si="278"/>
        <v>1129409.9737747649</v>
      </c>
      <c r="S1387">
        <f t="shared" si="279"/>
        <v>10535878.761115301</v>
      </c>
      <c r="T1387">
        <f t="shared" si="280"/>
        <v>1275611.605955136</v>
      </c>
      <c r="U1387" s="39">
        <f>(T1387+T1388)</f>
        <v>2193206.6230220702</v>
      </c>
      <c r="V1387" s="39">
        <f t="shared" si="281"/>
        <v>-15487741.778839493</v>
      </c>
      <c r="W1387" s="39">
        <f t="shared" si="282"/>
        <v>-24826.739427849057</v>
      </c>
      <c r="X1387" s="39">
        <f t="shared" si="283"/>
        <v>26316.343793520002</v>
      </c>
    </row>
    <row r="1388" spans="2:24" x14ac:dyDescent="0.25">
      <c r="B1388" s="6" t="s">
        <v>58</v>
      </c>
      <c r="C1388" s="6">
        <v>1380</v>
      </c>
      <c r="D1388" s="6">
        <v>358</v>
      </c>
      <c r="E1388" s="27">
        <v>9.6944440000000007</v>
      </c>
      <c r="F1388" s="23">
        <v>0.2</v>
      </c>
      <c r="G1388" s="31">
        <v>-1.47</v>
      </c>
      <c r="H1388" s="31">
        <v>-5.3</v>
      </c>
      <c r="I1388" s="29">
        <v>1127.79</v>
      </c>
      <c r="J1388" s="37">
        <f t="shared" si="284"/>
        <v>0.64155467371274999</v>
      </c>
      <c r="K1388" s="37">
        <f t="shared" si="285"/>
        <v>10276.110640000001</v>
      </c>
      <c r="L1388" t="s">
        <v>56</v>
      </c>
      <c r="M1388" s="18">
        <f t="shared" si="275"/>
        <v>-1995.2015999999999</v>
      </c>
      <c r="N1388">
        <f t="shared" si="276"/>
        <v>-3116.4</v>
      </c>
      <c r="O1388">
        <f t="shared" si="273"/>
        <v>111599.3969838</v>
      </c>
      <c r="P1388">
        <f t="shared" si="274"/>
        <v>111599.3969838</v>
      </c>
      <c r="Q1388">
        <f t="shared" si="277"/>
        <v>214527.21745950001</v>
      </c>
      <c r="R1388">
        <f t="shared" si="278"/>
        <v>970294.81910881493</v>
      </c>
      <c r="S1388">
        <f t="shared" si="279"/>
        <v>8340118.5835518129</v>
      </c>
      <c r="T1388">
        <f t="shared" si="280"/>
        <v>917595.01706693403</v>
      </c>
      <c r="U1388" s="39">
        <f>(T1388+T1389)</f>
        <v>1698130.9546983854</v>
      </c>
      <c r="V1388" s="39">
        <f t="shared" si="281"/>
        <v>-12259974.317821166</v>
      </c>
      <c r="W1388" s="39">
        <f t="shared" si="282"/>
        <v>-21056.489996943397</v>
      </c>
      <c r="X1388" s="39">
        <f t="shared" si="283"/>
        <v>22319.879396760003</v>
      </c>
    </row>
    <row r="1389" spans="2:24" x14ac:dyDescent="0.25">
      <c r="B1389" s="6" t="s">
        <v>58</v>
      </c>
      <c r="C1389" s="6">
        <v>1381</v>
      </c>
      <c r="D1389" s="6">
        <v>359</v>
      </c>
      <c r="E1389" s="27">
        <v>8.2222220000000004</v>
      </c>
      <c r="F1389" s="23">
        <v>0.2</v>
      </c>
      <c r="G1389" s="31">
        <v>-1.06</v>
      </c>
      <c r="H1389" s="31">
        <v>-3.8</v>
      </c>
      <c r="I1389" s="29">
        <v>811.26</v>
      </c>
      <c r="J1389" s="37">
        <f t="shared" si="284"/>
        <v>0.54412661029387499</v>
      </c>
      <c r="K1389" s="37">
        <f t="shared" si="285"/>
        <v>8715.5553199999995</v>
      </c>
      <c r="L1389" t="s">
        <v>56</v>
      </c>
      <c r="M1389" s="18">
        <f t="shared" si="275"/>
        <v>-1438.7168000000001</v>
      </c>
      <c r="N1389">
        <f t="shared" si="276"/>
        <v>-2247.2000000000003</v>
      </c>
      <c r="O1389">
        <f t="shared" si="273"/>
        <v>102927.82047569999</v>
      </c>
      <c r="P1389">
        <f t="shared" si="274"/>
        <v>102927.82047569999</v>
      </c>
      <c r="Q1389">
        <f t="shared" si="277"/>
        <v>213396.14698379999</v>
      </c>
      <c r="R1389">
        <f t="shared" si="278"/>
        <v>896329.94152225484</v>
      </c>
      <c r="S1389">
        <f t="shared" si="279"/>
        <v>8098376.7956153397</v>
      </c>
      <c r="T1389">
        <f t="shared" si="280"/>
        <v>780535.93763145141</v>
      </c>
      <c r="U1389" s="39">
        <f>(T1389+T1390)</f>
        <v>1679625.3850966352</v>
      </c>
      <c r="V1389" s="39">
        <f t="shared" si="281"/>
        <v>-8584279.4033522606</v>
      </c>
      <c r="W1389" s="39">
        <f t="shared" si="282"/>
        <v>-27086.268546236843</v>
      </c>
      <c r="X1389" s="39">
        <f t="shared" si="283"/>
        <v>20585.564095139998</v>
      </c>
    </row>
    <row r="1390" spans="2:24" x14ac:dyDescent="0.25">
      <c r="B1390" s="6" t="s">
        <v>58</v>
      </c>
      <c r="C1390" s="6">
        <v>1382</v>
      </c>
      <c r="D1390" s="6">
        <v>360</v>
      </c>
      <c r="E1390" s="27">
        <v>7.5833329999999997</v>
      </c>
      <c r="F1390" s="23">
        <v>0.2</v>
      </c>
      <c r="G1390" s="31">
        <v>-0.04</v>
      </c>
      <c r="H1390" s="31">
        <v>-0.15</v>
      </c>
      <c r="I1390" s="29">
        <v>690.08</v>
      </c>
      <c r="J1390" s="37">
        <f t="shared" si="284"/>
        <v>0.50184649356581246</v>
      </c>
      <c r="K1390" s="37">
        <f t="shared" si="285"/>
        <v>8038.3329799999992</v>
      </c>
      <c r="L1390" t="s">
        <v>56</v>
      </c>
      <c r="M1390" s="18">
        <f t="shared" si="275"/>
        <v>-54.291200000000003</v>
      </c>
      <c r="N1390">
        <f t="shared" si="276"/>
        <v>-84.8</v>
      </c>
      <c r="O1390">
        <f t="shared" si="273"/>
        <v>110468.32650810001</v>
      </c>
      <c r="P1390">
        <f t="shared" si="274"/>
        <v>110468.32650810001</v>
      </c>
      <c r="Q1390">
        <f t="shared" si="277"/>
        <v>234509.55301620002</v>
      </c>
      <c r="R1390">
        <f t="shared" si="278"/>
        <v>949720.50602196751</v>
      </c>
      <c r="S1390">
        <f t="shared" si="279"/>
        <v>9362703.6383956205</v>
      </c>
      <c r="T1390">
        <f t="shared" si="280"/>
        <v>899089.44746518368</v>
      </c>
      <c r="U1390" s="39">
        <f>(T1390+T1391)</f>
        <v>2032688.4479465673</v>
      </c>
      <c r="V1390" s="39">
        <f t="shared" si="281"/>
        <v>-374508.14553582482</v>
      </c>
      <c r="W1390" s="39">
        <f t="shared" si="282"/>
        <v>-736455.51005400007</v>
      </c>
      <c r="X1390" s="39">
        <f t="shared" si="283"/>
        <v>22093.665301620003</v>
      </c>
    </row>
    <row r="1391" spans="2:24" x14ac:dyDescent="0.25">
      <c r="B1391" s="6" t="s">
        <v>58</v>
      </c>
      <c r="C1391" s="6">
        <v>1383</v>
      </c>
      <c r="D1391" s="6">
        <v>361</v>
      </c>
      <c r="E1391" s="27">
        <v>8.1388890000000007</v>
      </c>
      <c r="F1391" s="23">
        <v>0.2</v>
      </c>
      <c r="G1391" s="31">
        <v>0.78</v>
      </c>
      <c r="H1391" s="31">
        <v>2.8</v>
      </c>
      <c r="I1391" s="29">
        <v>794.9</v>
      </c>
      <c r="J1391" s="37">
        <f t="shared" si="284"/>
        <v>0.53861183547806246</v>
      </c>
      <c r="K1391" s="37">
        <f t="shared" si="285"/>
        <v>8627.2223400000003</v>
      </c>
      <c r="L1391" t="s">
        <v>56</v>
      </c>
      <c r="M1391" s="18">
        <f t="shared" si="275"/>
        <v>1058.6784</v>
      </c>
      <c r="N1391">
        <f t="shared" si="276"/>
        <v>1653.6000000000001</v>
      </c>
      <c r="O1391">
        <f t="shared" si="273"/>
        <v>124041.22650810001</v>
      </c>
      <c r="P1391">
        <f t="shared" si="274"/>
        <v>124041.22650810001</v>
      </c>
      <c r="Q1391">
        <f t="shared" si="277"/>
        <v>258262.12801620003</v>
      </c>
      <c r="R1391">
        <f t="shared" si="278"/>
        <v>1033677.0943028776</v>
      </c>
      <c r="S1391">
        <f t="shared" si="279"/>
        <v>10983007.307654021</v>
      </c>
      <c r="T1391">
        <f t="shared" si="280"/>
        <v>1133599.0004813836</v>
      </c>
      <c r="U1391" s="39">
        <f>(T1391+T1392)</f>
        <v>2460894.5969749177</v>
      </c>
      <c r="V1391" s="39">
        <f t="shared" si="281"/>
        <v>8566745.6999701373</v>
      </c>
      <c r="W1391" s="39">
        <f t="shared" si="282"/>
        <v>44300.43803860715</v>
      </c>
      <c r="X1391" s="39">
        <f t="shared" si="283"/>
        <v>24808.245301620002</v>
      </c>
    </row>
    <row r="1392" spans="2:24" x14ac:dyDescent="0.25">
      <c r="B1392" s="6" t="s">
        <v>58</v>
      </c>
      <c r="C1392" s="6">
        <v>1384</v>
      </c>
      <c r="D1392" s="6">
        <v>362</v>
      </c>
      <c r="E1392" s="27">
        <v>9.1388890000000007</v>
      </c>
      <c r="F1392" s="23">
        <v>0.2</v>
      </c>
      <c r="G1392" s="31">
        <v>0.88</v>
      </c>
      <c r="H1392" s="31">
        <v>3.15</v>
      </c>
      <c r="I1392" s="29">
        <v>1002.23</v>
      </c>
      <c r="J1392" s="37">
        <f t="shared" si="284"/>
        <v>0.60478939797806253</v>
      </c>
      <c r="K1392" s="37">
        <f t="shared" si="285"/>
        <v>9687.2223400000003</v>
      </c>
      <c r="L1392" t="s">
        <v>56</v>
      </c>
      <c r="M1392" s="18">
        <f t="shared" si="275"/>
        <v>1194.4064000000001</v>
      </c>
      <c r="N1392">
        <f t="shared" si="276"/>
        <v>1865.6</v>
      </c>
      <c r="O1392">
        <f t="shared" si="273"/>
        <v>134220.90150810001</v>
      </c>
      <c r="P1392">
        <f t="shared" si="274"/>
        <v>134220.90150810001</v>
      </c>
      <c r="Q1392">
        <f t="shared" si="277"/>
        <v>272589.01618410001</v>
      </c>
      <c r="R1392">
        <f t="shared" si="278"/>
        <v>1088680.4964313651</v>
      </c>
      <c r="S1392">
        <f t="shared" si="279"/>
        <v>12073147.480230037</v>
      </c>
      <c r="T1392">
        <f t="shared" si="280"/>
        <v>1327295.5964935338</v>
      </c>
      <c r="U1392" s="39">
        <f>(T1392+T1393)</f>
        <v>2737881.0394711355</v>
      </c>
      <c r="V1392" s="39">
        <f t="shared" si="281"/>
        <v>10624369.782602433</v>
      </c>
      <c r="W1392" s="39">
        <f t="shared" si="282"/>
        <v>42609.81000257143</v>
      </c>
      <c r="X1392" s="39">
        <f t="shared" si="283"/>
        <v>26844.180301620003</v>
      </c>
    </row>
    <row r="1393" spans="2:24" x14ac:dyDescent="0.25">
      <c r="B1393" s="6" t="s">
        <v>58</v>
      </c>
      <c r="C1393" s="6">
        <v>1385</v>
      </c>
      <c r="D1393" s="6">
        <v>363</v>
      </c>
      <c r="E1393" s="27">
        <v>9.8888890000000007</v>
      </c>
      <c r="F1393" s="23">
        <v>0.2</v>
      </c>
      <c r="G1393" s="31">
        <v>0.53</v>
      </c>
      <c r="H1393" s="31">
        <v>1.9</v>
      </c>
      <c r="I1393" s="29">
        <v>1173.48</v>
      </c>
      <c r="J1393" s="37">
        <f t="shared" si="284"/>
        <v>0.65442256985306246</v>
      </c>
      <c r="K1393" s="37">
        <f t="shared" si="285"/>
        <v>10482.22234</v>
      </c>
      <c r="L1393" t="s">
        <v>56</v>
      </c>
      <c r="M1393" s="18">
        <f t="shared" si="275"/>
        <v>719.35840000000007</v>
      </c>
      <c r="N1393">
        <f t="shared" si="276"/>
        <v>1123.6000000000001</v>
      </c>
      <c r="O1393">
        <f t="shared" si="273"/>
        <v>138368.114676</v>
      </c>
      <c r="P1393">
        <f t="shared" si="274"/>
        <v>138368.114676</v>
      </c>
      <c r="Q1393">
        <f t="shared" si="277"/>
        <v>280129.45435200003</v>
      </c>
      <c r="R1393">
        <f t="shared" si="278"/>
        <v>1110788.7836336994</v>
      </c>
      <c r="S1393">
        <f t="shared" si="279"/>
        <v>12712355.586968854</v>
      </c>
      <c r="T1393">
        <f t="shared" si="280"/>
        <v>1410585.4429776014</v>
      </c>
      <c r="U1393" s="39">
        <f>(T1393+T1394)</f>
        <v>2891203.249543203</v>
      </c>
      <c r="V1393" s="39">
        <f t="shared" si="281"/>
        <v>6737548.4610934928</v>
      </c>
      <c r="W1393" s="39">
        <f t="shared" si="282"/>
        <v>72825.323513684212</v>
      </c>
      <c r="X1393" s="39">
        <f t="shared" si="283"/>
        <v>27673.622935200001</v>
      </c>
    </row>
    <row r="1394" spans="2:24" x14ac:dyDescent="0.25">
      <c r="B1394" s="6" t="s">
        <v>58</v>
      </c>
      <c r="C1394" s="6">
        <v>1386</v>
      </c>
      <c r="D1394" s="6">
        <v>364</v>
      </c>
      <c r="E1394" s="27">
        <v>10.19444</v>
      </c>
      <c r="F1394" s="23">
        <v>0.2</v>
      </c>
      <c r="G1394" s="31">
        <v>0.28000000000000003</v>
      </c>
      <c r="H1394" s="31">
        <v>1</v>
      </c>
      <c r="I1394" s="29">
        <v>1247.1199999999999</v>
      </c>
      <c r="J1394" s="37">
        <f t="shared" si="284"/>
        <v>0.67464319025249997</v>
      </c>
      <c r="K1394" s="37">
        <f t="shared" si="285"/>
        <v>10806.106400000001</v>
      </c>
      <c r="L1394" t="s">
        <v>56</v>
      </c>
      <c r="M1394" s="18">
        <f t="shared" si="275"/>
        <v>380.03840000000002</v>
      </c>
      <c r="N1394">
        <f t="shared" si="276"/>
        <v>593.6</v>
      </c>
      <c r="O1394">
        <f t="shared" si="273"/>
        <v>141761.339676</v>
      </c>
      <c r="P1394">
        <f t="shared" si="274"/>
        <v>141761.339676</v>
      </c>
      <c r="Q1394">
        <f t="shared" si="277"/>
        <v>290309.12935199996</v>
      </c>
      <c r="R1394">
        <f t="shared" si="278"/>
        <v>1138028.8474241993</v>
      </c>
      <c r="S1394">
        <f t="shared" si="279"/>
        <v>13593117.286327504</v>
      </c>
      <c r="T1394">
        <f t="shared" si="280"/>
        <v>1480617.8065656016</v>
      </c>
      <c r="U1394" s="39">
        <f>(T1394+T1395)</f>
        <v>3106390.177807203</v>
      </c>
      <c r="V1394" s="39">
        <f t="shared" si="281"/>
        <v>3806072.8401717013</v>
      </c>
      <c r="W1394" s="39">
        <f t="shared" si="282"/>
        <v>141761.339676</v>
      </c>
      <c r="X1394" s="39">
        <f t="shared" si="283"/>
        <v>28352.267935200001</v>
      </c>
    </row>
    <row r="1395" spans="2:24" x14ac:dyDescent="0.25">
      <c r="B1395" s="6" t="s">
        <v>58</v>
      </c>
      <c r="C1395" s="6">
        <v>1387</v>
      </c>
      <c r="D1395" s="6">
        <v>365</v>
      </c>
      <c r="E1395" s="27">
        <v>10.44444</v>
      </c>
      <c r="F1395" s="23">
        <v>0.2</v>
      </c>
      <c r="G1395" s="31">
        <v>0.37</v>
      </c>
      <c r="H1395" s="31">
        <v>1.35</v>
      </c>
      <c r="I1395" s="29">
        <v>1309.04</v>
      </c>
      <c r="J1395" s="37">
        <f t="shared" si="284"/>
        <v>0.69118758087749999</v>
      </c>
      <c r="K1395" s="37">
        <f t="shared" si="285"/>
        <v>11071.106400000001</v>
      </c>
      <c r="L1395" t="s">
        <v>56</v>
      </c>
      <c r="M1395" s="18">
        <f t="shared" si="275"/>
        <v>502.1936</v>
      </c>
      <c r="N1395">
        <f t="shared" si="276"/>
        <v>784.4</v>
      </c>
      <c r="O1395">
        <f t="shared" si="273"/>
        <v>148547.78967599999</v>
      </c>
      <c r="P1395">
        <f t="shared" si="274"/>
        <v>148547.78967599999</v>
      </c>
      <c r="Q1395">
        <f t="shared" si="277"/>
        <v>308783.47499999998</v>
      </c>
      <c r="R1395">
        <f t="shared" si="278"/>
        <v>1192508.9750051992</v>
      </c>
      <c r="S1395">
        <f t="shared" si="279"/>
        <v>15148960.238758817</v>
      </c>
      <c r="T1395">
        <f t="shared" si="280"/>
        <v>1625772.3712416014</v>
      </c>
      <c r="U1395" s="39">
        <f>(T1395+T1396)</f>
        <v>3517444.3684752025</v>
      </c>
      <c r="V1395" s="39">
        <f t="shared" si="281"/>
        <v>5605115.2883407623</v>
      </c>
      <c r="W1395" s="39">
        <f t="shared" si="282"/>
        <v>110035.39975999999</v>
      </c>
      <c r="X1395" s="39">
        <f t="shared" si="283"/>
        <v>29709.557935199999</v>
      </c>
    </row>
    <row r="1396" spans="2:24" x14ac:dyDescent="0.25">
      <c r="B1396" s="6" t="s">
        <v>58</v>
      </c>
      <c r="C1396" s="6">
        <v>1388</v>
      </c>
      <c r="D1396" s="6">
        <v>366</v>
      </c>
      <c r="E1396" s="27">
        <v>10.94444</v>
      </c>
      <c r="F1396" s="23">
        <v>0.2</v>
      </c>
      <c r="G1396" s="31">
        <v>0.68</v>
      </c>
      <c r="H1396" s="31">
        <v>2.4500000000000002</v>
      </c>
      <c r="I1396" s="29">
        <v>1437.37</v>
      </c>
      <c r="J1396" s="37">
        <f t="shared" si="284"/>
        <v>0.72427636212749991</v>
      </c>
      <c r="K1396" s="37">
        <f t="shared" si="285"/>
        <v>11601.106400000001</v>
      </c>
      <c r="L1396" t="s">
        <v>56</v>
      </c>
      <c r="M1396" s="18">
        <f t="shared" si="275"/>
        <v>922.95040000000006</v>
      </c>
      <c r="N1396">
        <f t="shared" si="276"/>
        <v>1441.6000000000001</v>
      </c>
      <c r="O1396">
        <f t="shared" si="273"/>
        <v>160235.68532399999</v>
      </c>
      <c r="P1396">
        <f t="shared" si="274"/>
        <v>160235.68532399999</v>
      </c>
      <c r="Q1396">
        <f t="shared" si="277"/>
        <v>335552.35556699999</v>
      </c>
      <c r="R1396">
        <f t="shared" si="278"/>
        <v>1275209.2627629754</v>
      </c>
      <c r="S1396">
        <f t="shared" si="279"/>
        <v>17430455.972497165</v>
      </c>
      <c r="T1396">
        <f t="shared" si="280"/>
        <v>1891671.9972336013</v>
      </c>
      <c r="U1396" s="39">
        <f>(T1396+T1397)</f>
        <v>4156179.572261252</v>
      </c>
      <c r="V1396" s="39">
        <f t="shared" si="281"/>
        <v>11852710.061298072</v>
      </c>
      <c r="W1396" s="39">
        <f t="shared" si="282"/>
        <v>65402.320540408153</v>
      </c>
      <c r="X1396" s="39">
        <f t="shared" si="283"/>
        <v>32047.137064800001</v>
      </c>
    </row>
    <row r="1397" spans="2:24" x14ac:dyDescent="0.25">
      <c r="B1397" s="6" t="s">
        <v>58</v>
      </c>
      <c r="C1397" s="6">
        <v>1389</v>
      </c>
      <c r="D1397" s="6">
        <v>367</v>
      </c>
      <c r="E1397" s="27">
        <v>11.80556</v>
      </c>
      <c r="F1397" s="23">
        <v>0.2</v>
      </c>
      <c r="G1397" s="31">
        <v>0.99</v>
      </c>
      <c r="H1397" s="31">
        <v>3.55</v>
      </c>
      <c r="I1397" s="29">
        <v>1672.45</v>
      </c>
      <c r="J1397" s="37">
        <f t="shared" si="284"/>
        <v>0.78126318474749989</v>
      </c>
      <c r="K1397" s="37">
        <f t="shared" si="285"/>
        <v>12513.893599999999</v>
      </c>
      <c r="L1397" t="s">
        <v>56</v>
      </c>
      <c r="M1397" s="18">
        <f t="shared" si="275"/>
        <v>1343.7072000000001</v>
      </c>
      <c r="N1397">
        <f t="shared" si="276"/>
        <v>2098.8000000000002</v>
      </c>
      <c r="O1397">
        <f t="shared" si="273"/>
        <v>175316.670243</v>
      </c>
      <c r="P1397">
        <f t="shared" si="274"/>
        <v>175316.670243</v>
      </c>
      <c r="Q1397">
        <f t="shared" si="277"/>
        <v>364583.159919</v>
      </c>
      <c r="R1397">
        <f t="shared" si="278"/>
        <v>1368443.9119985998</v>
      </c>
      <c r="S1397">
        <f t="shared" si="279"/>
        <v>19805497.956085496</v>
      </c>
      <c r="T1397">
        <f t="shared" si="280"/>
        <v>2264507.5750276507</v>
      </c>
      <c r="U1397" s="39">
        <f>(T1397+T1398)</f>
        <v>4903722.7843252523</v>
      </c>
      <c r="V1397" s="39">
        <f t="shared" si="281"/>
        <v>19607442.97652464</v>
      </c>
      <c r="W1397" s="39">
        <f t="shared" si="282"/>
        <v>49384.977533239442</v>
      </c>
      <c r="X1397" s="39">
        <f t="shared" si="283"/>
        <v>35063.334048600002</v>
      </c>
    </row>
    <row r="1398" spans="2:24" x14ac:dyDescent="0.25">
      <c r="B1398" s="6" t="s">
        <v>58</v>
      </c>
      <c r="C1398" s="6">
        <v>1390</v>
      </c>
      <c r="D1398" s="6">
        <v>368</v>
      </c>
      <c r="E1398" s="27">
        <v>12.91667</v>
      </c>
      <c r="F1398" s="23">
        <v>0.2</v>
      </c>
      <c r="G1398" s="31">
        <v>1.07</v>
      </c>
      <c r="H1398" s="31">
        <v>3.85</v>
      </c>
      <c r="I1398" s="29">
        <v>2002.08</v>
      </c>
      <c r="J1398" s="37">
        <f t="shared" si="284"/>
        <v>0.85479373621687493</v>
      </c>
      <c r="K1398" s="37">
        <f t="shared" si="285"/>
        <v>13691.6702</v>
      </c>
      <c r="L1398" t="s">
        <v>56</v>
      </c>
      <c r="M1398" s="18">
        <f t="shared" si="275"/>
        <v>1452.2896000000001</v>
      </c>
      <c r="N1398">
        <f t="shared" si="276"/>
        <v>2268.4</v>
      </c>
      <c r="O1398">
        <f t="shared" si="273"/>
        <v>189266.489676</v>
      </c>
      <c r="P1398">
        <f t="shared" si="274"/>
        <v>189266.489676</v>
      </c>
      <c r="Q1398">
        <f t="shared" si="277"/>
        <v>388335.73491899995</v>
      </c>
      <c r="R1398">
        <f t="shared" si="278"/>
        <v>1427384.4608623504</v>
      </c>
      <c r="S1398">
        <f t="shared" si="279"/>
        <v>21012964.116430044</v>
      </c>
      <c r="T1398">
        <f t="shared" si="280"/>
        <v>2639215.2092976016</v>
      </c>
      <c r="U1398" s="39">
        <f>(T1398+T1399)</f>
        <v>5558898.1364257522</v>
      </c>
      <c r="V1398" s="39">
        <f t="shared" si="281"/>
        <v>22483871.604580149</v>
      </c>
      <c r="W1398" s="39">
        <f t="shared" si="282"/>
        <v>49160.127188571423</v>
      </c>
      <c r="X1398" s="39">
        <f t="shared" si="283"/>
        <v>37853.297935200004</v>
      </c>
    </row>
    <row r="1399" spans="2:24" x14ac:dyDescent="0.25">
      <c r="B1399" s="6" t="s">
        <v>58</v>
      </c>
      <c r="C1399" s="6">
        <v>1391</v>
      </c>
      <c r="D1399" s="6">
        <v>369</v>
      </c>
      <c r="E1399" s="27">
        <v>13.94444</v>
      </c>
      <c r="F1399" s="23">
        <v>0.2</v>
      </c>
      <c r="G1399" s="31">
        <v>0.88</v>
      </c>
      <c r="H1399" s="31">
        <v>3.15</v>
      </c>
      <c r="I1399" s="29">
        <v>2333.37</v>
      </c>
      <c r="J1399" s="37">
        <f t="shared" si="284"/>
        <v>0.92280904962749999</v>
      </c>
      <c r="K1399" s="37">
        <f t="shared" si="285"/>
        <v>14781.106400000001</v>
      </c>
      <c r="L1399" t="s">
        <v>56</v>
      </c>
      <c r="M1399" s="18">
        <f t="shared" si="275"/>
        <v>1194.4064000000001</v>
      </c>
      <c r="N1399">
        <f t="shared" si="276"/>
        <v>1865.6</v>
      </c>
      <c r="O1399">
        <f t="shared" si="273"/>
        <v>199069.24524299998</v>
      </c>
      <c r="P1399">
        <f t="shared" si="274"/>
        <v>199069.24524299998</v>
      </c>
      <c r="Q1399">
        <f t="shared" si="277"/>
        <v>403793.77499999997</v>
      </c>
      <c r="R1399">
        <f t="shared" si="278"/>
        <v>1404544.0086204747</v>
      </c>
      <c r="S1399">
        <f t="shared" si="279"/>
        <v>20379480.941708457</v>
      </c>
      <c r="T1399">
        <f t="shared" si="280"/>
        <v>2919682.9271281506</v>
      </c>
      <c r="U1399" s="39">
        <f>(T1399+T1400)</f>
        <v>6007610.5685478011</v>
      </c>
      <c r="V1399" s="39">
        <f t="shared" si="281"/>
        <v>17933943.228703443</v>
      </c>
      <c r="W1399" s="39">
        <f t="shared" si="282"/>
        <v>63196.585791428566</v>
      </c>
      <c r="X1399" s="39">
        <f t="shared" si="283"/>
        <v>39813.849048600001</v>
      </c>
    </row>
    <row r="1400" spans="2:24" x14ac:dyDescent="0.25">
      <c r="B1400" s="6" t="s">
        <v>58</v>
      </c>
      <c r="C1400" s="6">
        <v>1392</v>
      </c>
      <c r="D1400" s="6">
        <v>370</v>
      </c>
      <c r="E1400" s="27">
        <v>14.66667</v>
      </c>
      <c r="F1400" s="23">
        <v>0.2</v>
      </c>
      <c r="G1400" s="31">
        <v>0.56999999999999995</v>
      </c>
      <c r="H1400" s="31">
        <v>2.0499999999999998</v>
      </c>
      <c r="I1400" s="29">
        <v>2581.33</v>
      </c>
      <c r="J1400" s="37">
        <f t="shared" si="284"/>
        <v>0.97060447059187493</v>
      </c>
      <c r="K1400" s="37">
        <f t="shared" si="285"/>
        <v>15546.6702</v>
      </c>
      <c r="L1400" t="s">
        <v>56</v>
      </c>
      <c r="M1400" s="18">
        <f t="shared" si="275"/>
        <v>773.64959999999996</v>
      </c>
      <c r="N1400">
        <f t="shared" si="276"/>
        <v>1208.3999999999999</v>
      </c>
      <c r="O1400">
        <f t="shared" si="273"/>
        <v>204724.52975699998</v>
      </c>
      <c r="P1400">
        <f t="shared" si="274"/>
        <v>204724.52975699998</v>
      </c>
      <c r="Q1400">
        <f t="shared" si="277"/>
        <v>411711.25475700002</v>
      </c>
      <c r="R1400">
        <f t="shared" si="278"/>
        <v>1293745.4059502247</v>
      </c>
      <c r="S1400">
        <f t="shared" si="279"/>
        <v>18725191.299299918</v>
      </c>
      <c r="T1400">
        <f t="shared" si="280"/>
        <v>3087927.6414196505</v>
      </c>
      <c r="U1400" s="39">
        <f>(T1400+T1401)</f>
        <v>6244475.1976696504</v>
      </c>
      <c r="V1400" s="39">
        <f t="shared" si="281"/>
        <v>10673359.040600952</v>
      </c>
      <c r="W1400" s="39">
        <f t="shared" si="282"/>
        <v>99865.624271707318</v>
      </c>
      <c r="X1400" s="39">
        <f t="shared" si="283"/>
        <v>40944.905951399996</v>
      </c>
    </row>
    <row r="1401" spans="2:24" x14ac:dyDescent="0.25">
      <c r="B1401" s="6" t="s">
        <v>58</v>
      </c>
      <c r="C1401" s="6">
        <v>1393</v>
      </c>
      <c r="D1401" s="6">
        <v>371</v>
      </c>
      <c r="E1401" s="27">
        <v>15.08333</v>
      </c>
      <c r="F1401" s="23">
        <v>0.2</v>
      </c>
      <c r="G1401" s="31">
        <v>0.28999999999999998</v>
      </c>
      <c r="H1401" s="31">
        <v>1.05</v>
      </c>
      <c r="I1401" s="29">
        <v>2730.08</v>
      </c>
      <c r="J1401" s="37">
        <f t="shared" si="284"/>
        <v>0.99817801378312498</v>
      </c>
      <c r="K1401" s="37">
        <f t="shared" si="285"/>
        <v>15988.3298</v>
      </c>
      <c r="L1401" t="s">
        <v>56</v>
      </c>
      <c r="M1401" s="18">
        <f t="shared" si="275"/>
        <v>393.61119999999994</v>
      </c>
      <c r="N1401">
        <f t="shared" si="276"/>
        <v>614.79999999999995</v>
      </c>
      <c r="O1401">
        <f t="shared" si="273"/>
        <v>206986.72500000001</v>
      </c>
      <c r="P1401">
        <f t="shared" si="274"/>
        <v>206986.72500000001</v>
      </c>
      <c r="Q1401">
        <f t="shared" si="277"/>
        <v>413973.45</v>
      </c>
      <c r="R1401">
        <f t="shared" si="278"/>
        <v>1155676.2262278749</v>
      </c>
      <c r="S1401">
        <f t="shared" si="279"/>
        <v>16456162.984929111</v>
      </c>
      <c r="T1401">
        <f t="shared" si="280"/>
        <v>3156547.5562499999</v>
      </c>
      <c r="U1401" s="39">
        <f>(T1401+T1402)</f>
        <v>6313095.1124999998</v>
      </c>
      <c r="V1401" s="39">
        <f t="shared" si="281"/>
        <v>4772287.2656294415</v>
      </c>
      <c r="W1401" s="39">
        <f t="shared" si="282"/>
        <v>197130.21428571429</v>
      </c>
      <c r="X1401" s="39">
        <f t="shared" si="283"/>
        <v>41397.345000000001</v>
      </c>
    </row>
    <row r="1402" spans="2:24" x14ac:dyDescent="0.25">
      <c r="B1402" s="6" t="s">
        <v>58</v>
      </c>
      <c r="C1402" s="6">
        <v>1394</v>
      </c>
      <c r="D1402" s="6">
        <v>372</v>
      </c>
      <c r="E1402" s="27">
        <v>15.25</v>
      </c>
      <c r="F1402" s="23">
        <v>0.2</v>
      </c>
      <c r="G1402" s="31">
        <v>0.08</v>
      </c>
      <c r="H1402" s="31">
        <v>0.3</v>
      </c>
      <c r="I1402" s="29">
        <v>2790.75</v>
      </c>
      <c r="J1402" s="37">
        <f t="shared" si="284"/>
        <v>1.0092078281249999</v>
      </c>
      <c r="K1402" s="37">
        <f t="shared" si="285"/>
        <v>16165</v>
      </c>
      <c r="L1402" t="s">
        <v>56</v>
      </c>
      <c r="M1402" s="18">
        <f t="shared" si="275"/>
        <v>108.58240000000001</v>
      </c>
      <c r="N1402">
        <f t="shared" si="276"/>
        <v>169.6</v>
      </c>
      <c r="O1402">
        <f t="shared" si="273"/>
        <v>206986.72500000001</v>
      </c>
      <c r="P1402">
        <f t="shared" si="274"/>
        <v>206986.72500000001</v>
      </c>
      <c r="Q1402">
        <f t="shared" si="277"/>
        <v>413219.339676</v>
      </c>
      <c r="R1402">
        <f t="shared" si="278"/>
        <v>1003310.6071279499</v>
      </c>
      <c r="S1402">
        <f t="shared" si="279"/>
        <v>13932949.461115241</v>
      </c>
      <c r="T1402">
        <f t="shared" si="280"/>
        <v>3156547.5562499999</v>
      </c>
      <c r="U1402" s="39">
        <f>(T1402+T1403)</f>
        <v>6290136.645987602</v>
      </c>
      <c r="V1402" s="39">
        <f t="shared" si="281"/>
        <v>1114635.9568892193</v>
      </c>
      <c r="W1402" s="39">
        <f t="shared" si="282"/>
        <v>689955.75</v>
      </c>
      <c r="X1402" s="39">
        <f t="shared" si="283"/>
        <v>41397.345000000001</v>
      </c>
    </row>
    <row r="1403" spans="2:24" x14ac:dyDescent="0.25">
      <c r="B1403" s="6" t="s">
        <v>58</v>
      </c>
      <c r="C1403" s="6">
        <v>1395</v>
      </c>
      <c r="D1403" s="6">
        <v>373</v>
      </c>
      <c r="E1403" s="27">
        <v>15.25</v>
      </c>
      <c r="F1403" s="23">
        <v>0.2</v>
      </c>
      <c r="G1403" s="31">
        <v>-0.03</v>
      </c>
      <c r="H1403" s="31">
        <v>-0.1</v>
      </c>
      <c r="I1403" s="29">
        <v>2790.75</v>
      </c>
      <c r="J1403" s="37">
        <f t="shared" si="284"/>
        <v>1.0092078281249999</v>
      </c>
      <c r="K1403" s="37">
        <f t="shared" si="285"/>
        <v>16165</v>
      </c>
      <c r="L1403" t="s">
        <v>56</v>
      </c>
      <c r="M1403" s="18">
        <f t="shared" si="275"/>
        <v>-40.718399999999995</v>
      </c>
      <c r="N1403">
        <f t="shared" si="276"/>
        <v>-63.599999999999994</v>
      </c>
      <c r="O1403">
        <f t="shared" si="273"/>
        <v>206232.614676</v>
      </c>
      <c r="P1403">
        <f t="shared" si="274"/>
        <v>206232.614676</v>
      </c>
      <c r="Q1403">
        <f t="shared" si="277"/>
        <v>410203.16983799997</v>
      </c>
      <c r="R1403">
        <f t="shared" si="278"/>
        <v>847845.17075326503</v>
      </c>
      <c r="S1403">
        <f t="shared" si="279"/>
        <v>12599047.610799732</v>
      </c>
      <c r="T1403">
        <f t="shared" si="280"/>
        <v>3133589.0897376016</v>
      </c>
      <c r="U1403" s="39">
        <f>(T1403+T1404)</f>
        <v>6198813.7191900015</v>
      </c>
      <c r="V1403" s="39">
        <f t="shared" si="281"/>
        <v>-377971.42832399195</v>
      </c>
      <c r="W1403" s="39">
        <f t="shared" si="282"/>
        <v>-2062326.1467599999</v>
      </c>
      <c r="X1403" s="39">
        <f t="shared" si="283"/>
        <v>41246.522935200002</v>
      </c>
    </row>
    <row r="1404" spans="2:24" x14ac:dyDescent="0.25">
      <c r="B1404" s="6" t="s">
        <v>58</v>
      </c>
      <c r="C1404" s="6">
        <v>1396</v>
      </c>
      <c r="D1404" s="6">
        <v>374</v>
      </c>
      <c r="E1404" s="27">
        <v>15.19444</v>
      </c>
      <c r="F1404" s="23">
        <v>0.2</v>
      </c>
      <c r="G1404" s="31">
        <v>-0.11</v>
      </c>
      <c r="H1404" s="31">
        <v>-0.4</v>
      </c>
      <c r="I1404" s="29">
        <v>2770.45</v>
      </c>
      <c r="J1404" s="37">
        <f t="shared" si="284"/>
        <v>1.0055310027525</v>
      </c>
      <c r="K1404" s="37">
        <f t="shared" si="285"/>
        <v>16106.106400000001</v>
      </c>
      <c r="L1404" t="s">
        <v>56</v>
      </c>
      <c r="M1404" s="18">
        <f t="shared" si="275"/>
        <v>-149.30080000000001</v>
      </c>
      <c r="N1404">
        <f t="shared" si="276"/>
        <v>-233.2</v>
      </c>
      <c r="O1404">
        <f t="shared" si="273"/>
        <v>203970.555162</v>
      </c>
      <c r="P1404">
        <f t="shared" si="274"/>
        <v>203970.555162</v>
      </c>
      <c r="Q1404">
        <f t="shared" si="277"/>
        <v>404547.88532400003</v>
      </c>
      <c r="R1404">
        <f t="shared" si="278"/>
        <v>773388.32099415746</v>
      </c>
      <c r="S1404">
        <f t="shared" si="279"/>
        <v>13039638.11711728</v>
      </c>
      <c r="T1404">
        <f t="shared" si="280"/>
        <v>3065224.6294524004</v>
      </c>
      <c r="U1404" s="39">
        <f>(T1404+T1405)</f>
        <v>6029312.2875738014</v>
      </c>
      <c r="V1404" s="39">
        <f t="shared" si="281"/>
        <v>-1434360.1928829008</v>
      </c>
      <c r="W1404" s="39">
        <f t="shared" si="282"/>
        <v>-509926.38790500001</v>
      </c>
      <c r="X1404" s="39">
        <f t="shared" si="283"/>
        <v>40794.111032400004</v>
      </c>
    </row>
    <row r="1405" spans="2:24" x14ac:dyDescent="0.25">
      <c r="B1405" s="6" t="s">
        <v>58</v>
      </c>
      <c r="C1405" s="6">
        <v>1397</v>
      </c>
      <c r="D1405" s="6">
        <v>375</v>
      </c>
      <c r="E1405" s="27">
        <v>15.02778</v>
      </c>
      <c r="F1405" s="23">
        <v>0.2</v>
      </c>
      <c r="G1405" s="31">
        <v>-0.21</v>
      </c>
      <c r="H1405" s="31">
        <v>-0.75</v>
      </c>
      <c r="I1405" s="29">
        <v>2710.01</v>
      </c>
      <c r="J1405" s="37">
        <f t="shared" si="284"/>
        <v>0.99450185018624992</v>
      </c>
      <c r="K1405" s="37">
        <f t="shared" si="285"/>
        <v>15929.4468</v>
      </c>
      <c r="L1405" t="s">
        <v>56</v>
      </c>
      <c r="M1405" s="18">
        <f t="shared" si="275"/>
        <v>-285.02879999999999</v>
      </c>
      <c r="N1405">
        <f t="shared" si="276"/>
        <v>-445.2</v>
      </c>
      <c r="O1405">
        <f t="shared" si="273"/>
        <v>200577.330162</v>
      </c>
      <c r="P1405">
        <f t="shared" si="274"/>
        <v>200577.330162</v>
      </c>
      <c r="Q1405">
        <f t="shared" si="277"/>
        <v>397007.32499999995</v>
      </c>
      <c r="R1405">
        <f t="shared" si="278"/>
        <v>816238.31305243506</v>
      </c>
      <c r="S1405">
        <f t="shared" si="279"/>
        <v>14080418.376534697</v>
      </c>
      <c r="T1405">
        <f t="shared" si="280"/>
        <v>2964087.6581214005</v>
      </c>
      <c r="U1405" s="39">
        <f>(T1405+T1406)</f>
        <v>5806865.7580158003</v>
      </c>
      <c r="V1405" s="39">
        <f t="shared" si="281"/>
        <v>-2956887.8590722862</v>
      </c>
      <c r="W1405" s="39">
        <f t="shared" si="282"/>
        <v>-267436.44021600002</v>
      </c>
      <c r="X1405" s="39">
        <f t="shared" si="283"/>
        <v>40115.4660324</v>
      </c>
    </row>
    <row r="1406" spans="2:24" x14ac:dyDescent="0.25">
      <c r="B1406" s="6" t="s">
        <v>58</v>
      </c>
      <c r="C1406" s="6">
        <v>1398</v>
      </c>
      <c r="D1406" s="6">
        <v>376</v>
      </c>
      <c r="E1406" s="27">
        <v>14.77778</v>
      </c>
      <c r="F1406" s="23">
        <v>0.2</v>
      </c>
      <c r="G1406" s="31">
        <v>-0.28000000000000003</v>
      </c>
      <c r="H1406" s="31">
        <v>-1</v>
      </c>
      <c r="I1406" s="29">
        <v>2620.59</v>
      </c>
      <c r="J1406" s="37">
        <f t="shared" si="284"/>
        <v>0.97795745956124991</v>
      </c>
      <c r="K1406" s="37">
        <f t="shared" si="285"/>
        <v>15664.4468</v>
      </c>
      <c r="L1406" t="s">
        <v>56</v>
      </c>
      <c r="M1406" s="18">
        <f t="shared" si="275"/>
        <v>-380.03840000000002</v>
      </c>
      <c r="N1406">
        <f t="shared" si="276"/>
        <v>-593.6</v>
      </c>
      <c r="O1406">
        <f t="shared" si="273"/>
        <v>196429.99483799998</v>
      </c>
      <c r="P1406">
        <f t="shared" si="274"/>
        <v>196429.99483799998</v>
      </c>
      <c r="Q1406">
        <f t="shared" si="277"/>
        <v>387581.62459499994</v>
      </c>
      <c r="R1406">
        <f t="shared" si="278"/>
        <v>897575.9595475276</v>
      </c>
      <c r="S1406">
        <f t="shared" si="279"/>
        <v>14575830.062622702</v>
      </c>
      <c r="T1406">
        <f t="shared" si="280"/>
        <v>2842778.0998944002</v>
      </c>
      <c r="U1406" s="39">
        <f>(T1406+T1407)</f>
        <v>5534829.581800051</v>
      </c>
      <c r="V1406" s="39">
        <f t="shared" si="281"/>
        <v>-4081232.4175343569</v>
      </c>
      <c r="W1406" s="39">
        <f t="shared" si="282"/>
        <v>-196429.99483799998</v>
      </c>
      <c r="X1406" s="39">
        <f t="shared" si="283"/>
        <v>39285.998967599997</v>
      </c>
    </row>
    <row r="1407" spans="2:24" x14ac:dyDescent="0.25">
      <c r="B1407" s="6" t="s">
        <v>58</v>
      </c>
      <c r="C1407" s="6">
        <v>1399</v>
      </c>
      <c r="D1407" s="6">
        <v>377</v>
      </c>
      <c r="E1407" s="27">
        <v>14.47222</v>
      </c>
      <c r="F1407" s="23">
        <v>0.2</v>
      </c>
      <c r="G1407" s="31">
        <v>-0.35</v>
      </c>
      <c r="H1407" s="31">
        <v>-1.25</v>
      </c>
      <c r="I1407" s="29">
        <v>2513.34</v>
      </c>
      <c r="J1407" s="37">
        <f t="shared" si="284"/>
        <v>0.95773624356374998</v>
      </c>
      <c r="K1407" s="37">
        <f t="shared" si="285"/>
        <v>15340.5532</v>
      </c>
      <c r="L1407" t="s">
        <v>56</v>
      </c>
      <c r="M1407" s="18">
        <f t="shared" si="275"/>
        <v>-475.04799999999994</v>
      </c>
      <c r="N1407">
        <f t="shared" si="276"/>
        <v>-742</v>
      </c>
      <c r="O1407">
        <f t="shared" si="273"/>
        <v>191151.62975699999</v>
      </c>
      <c r="P1407">
        <f t="shared" si="274"/>
        <v>191151.62975699999</v>
      </c>
      <c r="Q1407">
        <f t="shared" si="277"/>
        <v>376270.91983799997</v>
      </c>
      <c r="R1407">
        <f t="shared" si="278"/>
        <v>945138.62441803503</v>
      </c>
      <c r="S1407">
        <f t="shared" si="279"/>
        <v>14234080.760434546</v>
      </c>
      <c r="T1407">
        <f t="shared" si="280"/>
        <v>2692051.4819056508</v>
      </c>
      <c r="U1407" s="39">
        <f>(T1407+T1408)</f>
        <v>5216873.1161985006</v>
      </c>
      <c r="V1407" s="39">
        <f t="shared" si="281"/>
        <v>-4981928.2661520904</v>
      </c>
      <c r="W1407" s="39">
        <f t="shared" si="282"/>
        <v>-152921.30380559998</v>
      </c>
      <c r="X1407" s="39">
        <f t="shared" si="283"/>
        <v>38230.325951400002</v>
      </c>
    </row>
    <row r="1408" spans="2:24" x14ac:dyDescent="0.25">
      <c r="B1408" s="6" t="s">
        <v>58</v>
      </c>
      <c r="C1408" s="6">
        <v>1400</v>
      </c>
      <c r="D1408" s="6">
        <v>378</v>
      </c>
      <c r="E1408" s="27">
        <v>14.08333</v>
      </c>
      <c r="F1408" s="23">
        <v>0.2</v>
      </c>
      <c r="G1408" s="31">
        <v>-0.42</v>
      </c>
      <c r="H1408" s="31">
        <v>-1.5</v>
      </c>
      <c r="I1408" s="29">
        <v>2380.08</v>
      </c>
      <c r="J1408" s="37">
        <f t="shared" si="284"/>
        <v>0.93200045128312492</v>
      </c>
      <c r="K1408" s="37">
        <f t="shared" si="285"/>
        <v>14928.3298</v>
      </c>
      <c r="L1408" t="s">
        <v>56</v>
      </c>
      <c r="M1408" s="18">
        <f t="shared" si="275"/>
        <v>-570.05759999999998</v>
      </c>
      <c r="N1408">
        <f t="shared" si="276"/>
        <v>-890.4</v>
      </c>
      <c r="O1408">
        <f t="shared" si="273"/>
        <v>185119.29008099998</v>
      </c>
      <c r="P1408">
        <f t="shared" si="274"/>
        <v>185119.29008099998</v>
      </c>
      <c r="Q1408">
        <f t="shared" si="277"/>
        <v>363829.18532399996</v>
      </c>
      <c r="R1408">
        <f t="shared" si="278"/>
        <v>943593.74778667476</v>
      </c>
      <c r="S1408">
        <f t="shared" si="279"/>
        <v>13672256.814348403</v>
      </c>
      <c r="T1408">
        <f t="shared" si="280"/>
        <v>2524821.6342928498</v>
      </c>
      <c r="U1408" s="39">
        <f>(T1408+T1409)</f>
        <v>4877835.8506920002</v>
      </c>
      <c r="V1408" s="39">
        <f t="shared" si="281"/>
        <v>-5742347.8620263292</v>
      </c>
      <c r="W1408" s="39">
        <f t="shared" si="282"/>
        <v>-123412.86005399999</v>
      </c>
      <c r="X1408" s="39">
        <f t="shared" si="283"/>
        <v>37023.8580162</v>
      </c>
    </row>
    <row r="1409" spans="2:24" x14ac:dyDescent="0.25">
      <c r="B1409" s="6" t="s">
        <v>58</v>
      </c>
      <c r="C1409" s="6">
        <v>1401</v>
      </c>
      <c r="D1409" s="6">
        <v>379</v>
      </c>
      <c r="E1409" s="27">
        <v>13.63889</v>
      </c>
      <c r="F1409" s="23">
        <v>0.2</v>
      </c>
      <c r="G1409" s="31">
        <v>-0.46</v>
      </c>
      <c r="H1409" s="31">
        <v>-1.65</v>
      </c>
      <c r="I1409" s="29">
        <v>2232.23</v>
      </c>
      <c r="J1409" s="37">
        <f t="shared" si="284"/>
        <v>0.90258849540562491</v>
      </c>
      <c r="K1409" s="37">
        <f t="shared" si="285"/>
        <v>14457.223400000001</v>
      </c>
      <c r="L1409" t="s">
        <v>56</v>
      </c>
      <c r="M1409" s="18">
        <f t="shared" si="275"/>
        <v>-624.34879999999998</v>
      </c>
      <c r="N1409">
        <f t="shared" si="276"/>
        <v>-975.2</v>
      </c>
      <c r="O1409">
        <f t="shared" si="273"/>
        <v>178709.89524300001</v>
      </c>
      <c r="P1409">
        <f t="shared" si="274"/>
        <v>178709.89524300001</v>
      </c>
      <c r="Q1409">
        <f t="shared" si="277"/>
        <v>349125.25556700001</v>
      </c>
      <c r="R1409">
        <f t="shared" si="278"/>
        <v>933262.38913589949</v>
      </c>
      <c r="S1409">
        <f t="shared" si="279"/>
        <v>13211845.014754331</v>
      </c>
      <c r="T1409">
        <f t="shared" si="280"/>
        <v>2353014.2163991509</v>
      </c>
      <c r="U1409" s="39">
        <f>(T1409+T1410)</f>
        <v>4492674.4978687521</v>
      </c>
      <c r="V1409" s="39">
        <f t="shared" si="281"/>
        <v>-6077448.706786992</v>
      </c>
      <c r="W1409" s="39">
        <f t="shared" si="282"/>
        <v>-108309.02742000001</v>
      </c>
      <c r="X1409" s="39">
        <f t="shared" si="283"/>
        <v>35741.979048600006</v>
      </c>
    </row>
    <row r="1410" spans="2:24" x14ac:dyDescent="0.25">
      <c r="B1410" s="6" t="s">
        <v>58</v>
      </c>
      <c r="C1410" s="6">
        <v>1402</v>
      </c>
      <c r="D1410" s="6">
        <v>380</v>
      </c>
      <c r="E1410" s="27">
        <v>13.16667</v>
      </c>
      <c r="F1410" s="23">
        <v>0.2</v>
      </c>
      <c r="G1410" s="31">
        <v>-0.54</v>
      </c>
      <c r="H1410" s="31">
        <v>-1.95</v>
      </c>
      <c r="I1410" s="29">
        <v>2080.33</v>
      </c>
      <c r="J1410" s="37">
        <f t="shared" si="284"/>
        <v>0.87133812684187495</v>
      </c>
      <c r="K1410" s="37">
        <f t="shared" si="285"/>
        <v>13956.6702</v>
      </c>
      <c r="L1410" t="s">
        <v>56</v>
      </c>
      <c r="M1410" s="18">
        <f t="shared" si="275"/>
        <v>-732.93119999999999</v>
      </c>
      <c r="N1410">
        <f t="shared" si="276"/>
        <v>-1144.8000000000002</v>
      </c>
      <c r="O1410">
        <f t="shared" si="273"/>
        <v>170415.36032399998</v>
      </c>
      <c r="P1410">
        <f t="shared" si="274"/>
        <v>170415.36032399998</v>
      </c>
      <c r="Q1410">
        <f t="shared" si="277"/>
        <v>328011.79524299997</v>
      </c>
      <c r="R1410">
        <f t="shared" si="278"/>
        <v>932550.34307219915</v>
      </c>
      <c r="S1410">
        <f t="shared" si="279"/>
        <v>12612448.978055101</v>
      </c>
      <c r="T1410">
        <f t="shared" si="280"/>
        <v>2139660.2814696012</v>
      </c>
      <c r="U1410" s="39">
        <f>(T1410+T1411)</f>
        <v>3969529.8229219513</v>
      </c>
      <c r="V1410" s="39">
        <f t="shared" si="281"/>
        <v>-6810722.4481497547</v>
      </c>
      <c r="W1410" s="39">
        <f t="shared" si="282"/>
        <v>-87392.492473846141</v>
      </c>
      <c r="X1410" s="39">
        <f t="shared" si="283"/>
        <v>34083.072064799999</v>
      </c>
    </row>
    <row r="1411" spans="2:24" x14ac:dyDescent="0.25">
      <c r="B1411" s="6" t="s">
        <v>58</v>
      </c>
      <c r="C1411" s="6">
        <v>1403</v>
      </c>
      <c r="D1411" s="6">
        <v>381</v>
      </c>
      <c r="E1411" s="27">
        <v>12.55556</v>
      </c>
      <c r="F1411" s="23">
        <v>0.2</v>
      </c>
      <c r="G1411" s="31">
        <v>-0.78</v>
      </c>
      <c r="H1411" s="31">
        <v>-2.8</v>
      </c>
      <c r="I1411" s="29">
        <v>1891.7</v>
      </c>
      <c r="J1411" s="37">
        <f t="shared" si="284"/>
        <v>0.83089635662249994</v>
      </c>
      <c r="K1411" s="37">
        <f t="shared" si="285"/>
        <v>13308.893599999999</v>
      </c>
      <c r="L1411" t="s">
        <v>56</v>
      </c>
      <c r="M1411" s="18">
        <f t="shared" si="275"/>
        <v>-1058.6784</v>
      </c>
      <c r="N1411">
        <f t="shared" si="276"/>
        <v>-1653.6000000000001</v>
      </c>
      <c r="O1411">
        <f t="shared" si="273"/>
        <v>157596.43491899999</v>
      </c>
      <c r="P1411">
        <f t="shared" si="274"/>
        <v>157596.43491899999</v>
      </c>
      <c r="Q1411">
        <f t="shared" si="277"/>
        <v>295210.57499999995</v>
      </c>
      <c r="R1411">
        <f t="shared" si="278"/>
        <v>930257.0841111748</v>
      </c>
      <c r="S1411">
        <f t="shared" si="279"/>
        <v>11249726.509514559</v>
      </c>
      <c r="T1411">
        <f t="shared" si="280"/>
        <v>1829869.5414523501</v>
      </c>
      <c r="U1411" s="39">
        <f>(T1411+T1412)</f>
        <v>3225124.1701782001</v>
      </c>
      <c r="V1411" s="39">
        <f t="shared" si="281"/>
        <v>-8774786.6774213556</v>
      </c>
      <c r="W1411" s="39">
        <f t="shared" si="282"/>
        <v>-56284.441042500002</v>
      </c>
      <c r="X1411" s="39">
        <f t="shared" si="283"/>
        <v>31519.286983800001</v>
      </c>
    </row>
    <row r="1412" spans="2:24" x14ac:dyDescent="0.25">
      <c r="B1412" s="6" t="s">
        <v>58</v>
      </c>
      <c r="C1412" s="6">
        <v>1404</v>
      </c>
      <c r="D1412" s="6">
        <v>382</v>
      </c>
      <c r="E1412" s="27">
        <v>11.61111</v>
      </c>
      <c r="F1412" s="23">
        <v>0.2</v>
      </c>
      <c r="G1412" s="31">
        <v>-1.21</v>
      </c>
      <c r="H1412" s="31">
        <v>-4.3499999999999996</v>
      </c>
      <c r="I1412" s="29">
        <v>1617.81</v>
      </c>
      <c r="J1412" s="37">
        <f t="shared" si="284"/>
        <v>0.76839495771937494</v>
      </c>
      <c r="K1412" s="37">
        <f t="shared" si="285"/>
        <v>12307.776599999999</v>
      </c>
      <c r="L1412" t="s">
        <v>56</v>
      </c>
      <c r="M1412" s="18">
        <f t="shared" si="275"/>
        <v>-1642.3088</v>
      </c>
      <c r="N1412">
        <f t="shared" si="276"/>
        <v>-2565.1999999999998</v>
      </c>
      <c r="O1412">
        <f t="shared" si="273"/>
        <v>137614.14008099999</v>
      </c>
      <c r="P1412">
        <f t="shared" si="274"/>
        <v>137614.14008099999</v>
      </c>
      <c r="Q1412">
        <f t="shared" si="277"/>
        <v>255245.94460529997</v>
      </c>
      <c r="R1412">
        <f t="shared" si="278"/>
        <v>888758.21738002519</v>
      </c>
      <c r="S1412">
        <f t="shared" si="279"/>
        <v>9204217.7217534762</v>
      </c>
      <c r="T1412">
        <f t="shared" si="280"/>
        <v>1395254.62872585</v>
      </c>
      <c r="U1412" s="39">
        <f>(T1412+T1413)</f>
        <v>2414730.3071470517</v>
      </c>
      <c r="V1412" s="39">
        <f t="shared" si="281"/>
        <v>-11137103.443321707</v>
      </c>
      <c r="W1412" s="39">
        <f t="shared" si="282"/>
        <v>-31635.43450137931</v>
      </c>
      <c r="X1412" s="39">
        <f t="shared" si="283"/>
        <v>27522.828016200001</v>
      </c>
    </row>
    <row r="1413" spans="2:24" x14ac:dyDescent="0.25">
      <c r="B1413" s="6" t="s">
        <v>58</v>
      </c>
      <c r="C1413" s="6">
        <v>1405</v>
      </c>
      <c r="D1413" s="6">
        <v>383</v>
      </c>
      <c r="E1413" s="27">
        <v>10.13889</v>
      </c>
      <c r="F1413" s="23">
        <v>0.2</v>
      </c>
      <c r="G1413" s="31">
        <v>-1.47</v>
      </c>
      <c r="H1413" s="31">
        <v>-5.3</v>
      </c>
      <c r="I1413" s="29">
        <v>1233.56</v>
      </c>
      <c r="J1413" s="37">
        <f t="shared" si="284"/>
        <v>0.67096702665562491</v>
      </c>
      <c r="K1413" s="37">
        <f t="shared" si="285"/>
        <v>10747.223400000001</v>
      </c>
      <c r="L1413" t="s">
        <v>56</v>
      </c>
      <c r="M1413" s="18">
        <f t="shared" si="275"/>
        <v>-1995.2015999999999</v>
      </c>
      <c r="N1413">
        <f t="shared" si="276"/>
        <v>-3116.4</v>
      </c>
      <c r="O1413">
        <f t="shared" si="273"/>
        <v>117631.80452429999</v>
      </c>
      <c r="P1413">
        <f t="shared" si="274"/>
        <v>117631.80452429999</v>
      </c>
      <c r="Q1413">
        <f t="shared" si="277"/>
        <v>221690.70904859999</v>
      </c>
      <c r="R1413">
        <f t="shared" si="278"/>
        <v>820154.82014041499</v>
      </c>
      <c r="S1413">
        <f t="shared" si="279"/>
        <v>7433678.0651241494</v>
      </c>
      <c r="T1413">
        <f t="shared" si="280"/>
        <v>1019475.6784212015</v>
      </c>
      <c r="U1413" s="39">
        <f>(T1413+T1414)</f>
        <v>1817260.6477938031</v>
      </c>
      <c r="V1413" s="39">
        <f t="shared" si="281"/>
        <v>-10927506.755732499</v>
      </c>
      <c r="W1413" s="39">
        <f t="shared" si="282"/>
        <v>-22194.680098924528</v>
      </c>
      <c r="X1413" s="39">
        <f t="shared" si="283"/>
        <v>23526.360904860001</v>
      </c>
    </row>
    <row r="1414" spans="2:24" x14ac:dyDescent="0.25">
      <c r="B1414" s="6" t="s">
        <v>58</v>
      </c>
      <c r="C1414" s="6">
        <v>1406</v>
      </c>
      <c r="D1414" s="6">
        <v>384</v>
      </c>
      <c r="E1414" s="27">
        <v>8.6666670000000003</v>
      </c>
      <c r="F1414" s="23">
        <v>0.2</v>
      </c>
      <c r="G1414" s="31">
        <v>-1.24</v>
      </c>
      <c r="H1414" s="31">
        <v>-4.45</v>
      </c>
      <c r="I1414" s="29">
        <v>901.33</v>
      </c>
      <c r="J1414" s="37">
        <f t="shared" si="284"/>
        <v>0.57353889705918748</v>
      </c>
      <c r="K1414" s="37">
        <f t="shared" si="285"/>
        <v>9186.6670200000008</v>
      </c>
      <c r="L1414" t="s">
        <v>56</v>
      </c>
      <c r="M1414" s="18">
        <f t="shared" si="275"/>
        <v>-1683.0272</v>
      </c>
      <c r="N1414">
        <f t="shared" si="276"/>
        <v>-2628.8</v>
      </c>
      <c r="O1414">
        <f t="shared" si="273"/>
        <v>104058.9045243</v>
      </c>
      <c r="P1414">
        <f t="shared" si="274"/>
        <v>104058.9045243</v>
      </c>
      <c r="Q1414">
        <f t="shared" si="277"/>
        <v>205478.62650810002</v>
      </c>
      <c r="R1414">
        <f t="shared" si="278"/>
        <v>763098.80660970754</v>
      </c>
      <c r="S1414">
        <f t="shared" si="279"/>
        <v>6627129.7464622185</v>
      </c>
      <c r="T1414">
        <f t="shared" si="280"/>
        <v>797784.9693726016</v>
      </c>
      <c r="U1414" s="39">
        <f>(T1414+T1415)</f>
        <v>1555615.6472138357</v>
      </c>
      <c r="V1414" s="39">
        <f t="shared" si="281"/>
        <v>-8217640.8856131509</v>
      </c>
      <c r="W1414" s="39">
        <f t="shared" si="282"/>
        <v>-23384.023488606741</v>
      </c>
      <c r="X1414" s="39">
        <f t="shared" si="283"/>
        <v>20811.780904860003</v>
      </c>
    </row>
    <row r="1415" spans="2:24" x14ac:dyDescent="0.25">
      <c r="B1415" s="6" t="s">
        <v>58</v>
      </c>
      <c r="C1415" s="6">
        <v>1407</v>
      </c>
      <c r="D1415" s="6">
        <v>385</v>
      </c>
      <c r="E1415" s="27">
        <v>7.6666670000000003</v>
      </c>
      <c r="F1415" s="23">
        <v>0.2</v>
      </c>
      <c r="G1415" s="31">
        <v>-0.6</v>
      </c>
      <c r="H1415" s="31">
        <v>-2.15</v>
      </c>
      <c r="I1415" s="29">
        <v>705.33</v>
      </c>
      <c r="J1415" s="37">
        <f t="shared" si="284"/>
        <v>0.50736133455918753</v>
      </c>
      <c r="K1415" s="37">
        <f t="shared" si="285"/>
        <v>8126.6670200000008</v>
      </c>
      <c r="L1415" t="s">
        <v>56</v>
      </c>
      <c r="M1415" s="18">
        <f t="shared" si="275"/>
        <v>-814.36799999999994</v>
      </c>
      <c r="N1415">
        <f t="shared" si="276"/>
        <v>-1272</v>
      </c>
      <c r="O1415">
        <f t="shared" si="273"/>
        <v>101419.7219838</v>
      </c>
      <c r="P1415">
        <f t="shared" si="274"/>
        <v>101419.7219838</v>
      </c>
      <c r="Q1415">
        <f t="shared" si="277"/>
        <v>204347.54245949999</v>
      </c>
      <c r="R1415">
        <f t="shared" si="278"/>
        <v>764873.56759495498</v>
      </c>
      <c r="S1415">
        <f t="shared" si="279"/>
        <v>6629257.4424455967</v>
      </c>
      <c r="T1415">
        <f t="shared" si="280"/>
        <v>757830.67784123402</v>
      </c>
      <c r="U1415" s="39">
        <f>(T1415+T1416)</f>
        <v>1538366.6154726855</v>
      </c>
      <c r="V1415" s="39">
        <f t="shared" si="281"/>
        <v>-3977554.465467358</v>
      </c>
      <c r="W1415" s="39">
        <f t="shared" si="282"/>
        <v>-47171.963713395351</v>
      </c>
      <c r="X1415" s="39">
        <f t="shared" si="283"/>
        <v>20283.944396760002</v>
      </c>
    </row>
    <row r="1416" spans="2:24" x14ac:dyDescent="0.25">
      <c r="B1416" s="6" t="s">
        <v>58</v>
      </c>
      <c r="C1416" s="6">
        <v>1408</v>
      </c>
      <c r="D1416" s="6">
        <v>386</v>
      </c>
      <c r="E1416" s="27">
        <v>7.4722220000000004</v>
      </c>
      <c r="F1416" s="23">
        <v>0.2</v>
      </c>
      <c r="G1416" s="31">
        <v>-0.04</v>
      </c>
      <c r="H1416" s="31">
        <v>-0.15</v>
      </c>
      <c r="I1416" s="29">
        <v>670.01</v>
      </c>
      <c r="J1416" s="37">
        <f t="shared" si="284"/>
        <v>0.494493438418875</v>
      </c>
      <c r="K1416" s="37">
        <f t="shared" si="285"/>
        <v>7920.5553200000004</v>
      </c>
      <c r="L1416" t="s">
        <v>56</v>
      </c>
      <c r="M1416" s="18">
        <f t="shared" si="275"/>
        <v>-54.291200000000003</v>
      </c>
      <c r="N1416">
        <f t="shared" si="276"/>
        <v>-84.8</v>
      </c>
      <c r="O1416">
        <f t="shared" si="273"/>
        <v>102927.82047569999</v>
      </c>
      <c r="P1416">
        <f t="shared" si="274"/>
        <v>102927.82047569999</v>
      </c>
      <c r="Q1416">
        <f t="shared" si="277"/>
        <v>206609.69698379998</v>
      </c>
      <c r="R1416">
        <f t="shared" si="278"/>
        <v>784824.63112721243</v>
      </c>
      <c r="S1416">
        <f t="shared" si="279"/>
        <v>6780012.8727739332</v>
      </c>
      <c r="T1416">
        <f t="shared" si="280"/>
        <v>780535.93763145141</v>
      </c>
      <c r="U1416" s="39">
        <f>(T1416+T1417)</f>
        <v>1572550.2835885349</v>
      </c>
      <c r="V1416" s="39">
        <f t="shared" si="281"/>
        <v>-271200.51491095731</v>
      </c>
      <c r="W1416" s="39">
        <f t="shared" si="282"/>
        <v>-686185.46983800002</v>
      </c>
      <c r="X1416" s="39">
        <f t="shared" si="283"/>
        <v>20585.564095139998</v>
      </c>
    </row>
    <row r="1417" spans="2:24" x14ac:dyDescent="0.25">
      <c r="B1417" s="6" t="s">
        <v>58</v>
      </c>
      <c r="C1417" s="6">
        <v>1409</v>
      </c>
      <c r="D1417" s="6">
        <v>387</v>
      </c>
      <c r="E1417" s="27">
        <v>7.5833329999999997</v>
      </c>
      <c r="F1417" s="23">
        <v>0.2</v>
      </c>
      <c r="G1417" s="31">
        <v>0.08</v>
      </c>
      <c r="H1417" s="31">
        <v>0.3</v>
      </c>
      <c r="I1417" s="29">
        <v>690.08</v>
      </c>
      <c r="J1417" s="37">
        <f t="shared" si="284"/>
        <v>0.50184649356581246</v>
      </c>
      <c r="K1417" s="37">
        <f t="shared" si="285"/>
        <v>8038.3329799999992</v>
      </c>
      <c r="L1417" t="s">
        <v>56</v>
      </c>
      <c r="M1417" s="18">
        <f t="shared" si="275"/>
        <v>108.58240000000001</v>
      </c>
      <c r="N1417">
        <f t="shared" si="276"/>
        <v>169.6</v>
      </c>
      <c r="O1417">
        <f t="shared" si="273"/>
        <v>103681.8765081</v>
      </c>
      <c r="P1417">
        <f t="shared" si="274"/>
        <v>103681.8765081</v>
      </c>
      <c r="Q1417">
        <f t="shared" si="277"/>
        <v>206986.72500000001</v>
      </c>
      <c r="R1417">
        <f t="shared" si="278"/>
        <v>790574.30837426253</v>
      </c>
      <c r="S1417">
        <f t="shared" si="279"/>
        <v>6785800.9731164174</v>
      </c>
      <c r="T1417">
        <f t="shared" si="280"/>
        <v>792014.34595708351</v>
      </c>
      <c r="U1417" s="39">
        <f>(T1417+T1418)</f>
        <v>1578279.014667117</v>
      </c>
      <c r="V1417" s="39">
        <f t="shared" si="281"/>
        <v>542864.07784931338</v>
      </c>
      <c r="W1417" s="39">
        <f t="shared" si="282"/>
        <v>345606.25502700004</v>
      </c>
      <c r="X1417" s="39">
        <f t="shared" si="283"/>
        <v>20736.375301620003</v>
      </c>
    </row>
    <row r="1418" spans="2:24" x14ac:dyDescent="0.25">
      <c r="B1418" s="6" t="s">
        <v>58</v>
      </c>
      <c r="C1418" s="6">
        <v>1410</v>
      </c>
      <c r="D1418" s="6">
        <v>388</v>
      </c>
      <c r="E1418" s="27">
        <v>7.6388889999999998</v>
      </c>
      <c r="F1418" s="23">
        <v>0.2</v>
      </c>
      <c r="G1418" s="31">
        <v>0.01</v>
      </c>
      <c r="H1418" s="31">
        <v>0.05</v>
      </c>
      <c r="I1418" s="29">
        <v>700.23</v>
      </c>
      <c r="J1418" s="37">
        <f t="shared" si="284"/>
        <v>0.50552305422806243</v>
      </c>
      <c r="K1418" s="37">
        <f t="shared" si="285"/>
        <v>8097.2223400000003</v>
      </c>
      <c r="L1418" t="s">
        <v>56</v>
      </c>
      <c r="M1418" s="18">
        <f t="shared" si="275"/>
        <v>13.572800000000001</v>
      </c>
      <c r="N1418">
        <f t="shared" si="276"/>
        <v>21.2</v>
      </c>
      <c r="O1418">
        <f t="shared" si="273"/>
        <v>103304.8484919</v>
      </c>
      <c r="P1418">
        <f t="shared" si="274"/>
        <v>103304.8484919</v>
      </c>
      <c r="Q1418">
        <f t="shared" si="277"/>
        <v>205478.62650810002</v>
      </c>
      <c r="R1418">
        <f t="shared" si="278"/>
        <v>784829.66105963255</v>
      </c>
      <c r="S1418">
        <f t="shared" si="279"/>
        <v>6628051.0457041217</v>
      </c>
      <c r="T1418">
        <f t="shared" si="280"/>
        <v>786264.66871003353</v>
      </c>
      <c r="U1418" s="39">
        <f>(T1418+T1419)</f>
        <v>1555406.1870372675</v>
      </c>
      <c r="V1418" s="39">
        <f t="shared" si="281"/>
        <v>66280.510457041222</v>
      </c>
      <c r="W1418" s="39">
        <f t="shared" si="282"/>
        <v>2066096.9698379999</v>
      </c>
      <c r="X1418" s="39">
        <f t="shared" si="283"/>
        <v>20660.969698380002</v>
      </c>
    </row>
    <row r="1419" spans="2:24" x14ac:dyDescent="0.25">
      <c r="B1419" s="6" t="s">
        <v>58</v>
      </c>
      <c r="C1419" s="6">
        <v>1411</v>
      </c>
      <c r="D1419" s="6">
        <v>389</v>
      </c>
      <c r="E1419" s="27">
        <v>7.6111110000000002</v>
      </c>
      <c r="F1419" s="23">
        <v>0.2</v>
      </c>
      <c r="G1419" s="31">
        <v>-0.06</v>
      </c>
      <c r="H1419" s="31">
        <v>-0.2</v>
      </c>
      <c r="I1419" s="29">
        <v>695.15</v>
      </c>
      <c r="J1419" s="37">
        <f t="shared" si="284"/>
        <v>0.50368477389693744</v>
      </c>
      <c r="K1419" s="37">
        <f t="shared" si="285"/>
        <v>8067.7776599999997</v>
      </c>
      <c r="L1419" t="s">
        <v>56</v>
      </c>
      <c r="M1419" s="18">
        <f t="shared" si="275"/>
        <v>-81.436799999999991</v>
      </c>
      <c r="N1419">
        <f t="shared" si="276"/>
        <v>-127.19999999999999</v>
      </c>
      <c r="O1419">
        <f t="shared" si="273"/>
        <v>102173.7780162</v>
      </c>
      <c r="P1419">
        <f t="shared" si="274"/>
        <v>102173.7780162</v>
      </c>
      <c r="Q1419">
        <f t="shared" si="277"/>
        <v>202839.45754050001</v>
      </c>
      <c r="R1419">
        <f t="shared" si="278"/>
        <v>767722.52889814496</v>
      </c>
      <c r="S1419">
        <f t="shared" si="279"/>
        <v>6366941.2631738046</v>
      </c>
      <c r="T1419">
        <f t="shared" si="280"/>
        <v>769141.51832723396</v>
      </c>
      <c r="U1419" s="39">
        <f>(T1419+T1420)</f>
        <v>1515745.3416876856</v>
      </c>
      <c r="V1419" s="39">
        <f t="shared" si="281"/>
        <v>-382016.47579042829</v>
      </c>
      <c r="W1419" s="39">
        <f t="shared" si="282"/>
        <v>-510868.89008099999</v>
      </c>
      <c r="X1419" s="39">
        <f t="shared" si="283"/>
        <v>20434.755603240003</v>
      </c>
    </row>
    <row r="1420" spans="2:24" x14ac:dyDescent="0.25">
      <c r="B1420" s="6" t="s">
        <v>58</v>
      </c>
      <c r="C1420" s="6">
        <v>1412</v>
      </c>
      <c r="D1420" s="6">
        <v>390</v>
      </c>
      <c r="E1420" s="27">
        <v>7.5277779999999996</v>
      </c>
      <c r="F1420" s="23">
        <v>0.2</v>
      </c>
      <c r="G1420" s="31">
        <v>-0.1</v>
      </c>
      <c r="H1420" s="31">
        <v>-0.35</v>
      </c>
      <c r="I1420" s="29">
        <v>680.01</v>
      </c>
      <c r="J1420" s="37">
        <f t="shared" si="284"/>
        <v>0.49816999908112491</v>
      </c>
      <c r="K1420" s="37">
        <f t="shared" si="285"/>
        <v>7979.4446799999996</v>
      </c>
      <c r="L1420" t="s">
        <v>56</v>
      </c>
      <c r="M1420" s="18">
        <f t="shared" si="275"/>
        <v>-135.72800000000001</v>
      </c>
      <c r="N1420">
        <f t="shared" si="276"/>
        <v>-212</v>
      </c>
      <c r="O1420">
        <f t="shared" si="273"/>
        <v>100665.67952430001</v>
      </c>
      <c r="P1420">
        <f t="shared" si="274"/>
        <v>100665.67952430001</v>
      </c>
      <c r="Q1420">
        <f t="shared" si="277"/>
        <v>201708.37349189998</v>
      </c>
      <c r="R1420">
        <f t="shared" si="278"/>
        <v>743807.63278030511</v>
      </c>
      <c r="S1420">
        <f t="shared" si="279"/>
        <v>6166548.5676560048</v>
      </c>
      <c r="T1420">
        <f t="shared" si="280"/>
        <v>746603.82336045161</v>
      </c>
      <c r="U1420" s="39">
        <f>(T1420+T1421)</f>
        <v>1498810.5002113874</v>
      </c>
      <c r="V1420" s="39">
        <f t="shared" si="281"/>
        <v>-616654.8567656005</v>
      </c>
      <c r="W1420" s="39">
        <f t="shared" si="282"/>
        <v>-287616.22721228574</v>
      </c>
      <c r="X1420" s="39">
        <f t="shared" si="283"/>
        <v>20133.135904860002</v>
      </c>
    </row>
    <row r="1421" spans="2:24" x14ac:dyDescent="0.25">
      <c r="B1421" s="6" t="s">
        <v>58</v>
      </c>
      <c r="C1421" s="6">
        <v>1413</v>
      </c>
      <c r="D1421" s="6">
        <v>391</v>
      </c>
      <c r="E1421" s="27">
        <v>7.4166670000000003</v>
      </c>
      <c r="F1421" s="23">
        <v>0.2</v>
      </c>
      <c r="G1421" s="31">
        <v>-0.04</v>
      </c>
      <c r="H1421" s="31">
        <v>-0.15</v>
      </c>
      <c r="I1421" s="29">
        <v>660.08</v>
      </c>
      <c r="J1421" s="37">
        <f t="shared" si="284"/>
        <v>0.49081694393418751</v>
      </c>
      <c r="K1421" s="37">
        <f t="shared" si="285"/>
        <v>7861.6670200000008</v>
      </c>
      <c r="L1421" t="s">
        <v>56</v>
      </c>
      <c r="M1421" s="18">
        <f t="shared" si="275"/>
        <v>-54.291200000000003</v>
      </c>
      <c r="N1421">
        <f t="shared" si="276"/>
        <v>-84.8</v>
      </c>
      <c r="O1421">
        <f t="shared" si="273"/>
        <v>101042.69396759999</v>
      </c>
      <c r="P1421">
        <f t="shared" si="274"/>
        <v>101042.69396759999</v>
      </c>
      <c r="Q1421">
        <f t="shared" si="277"/>
        <v>207363.7394433</v>
      </c>
      <c r="R1421">
        <f t="shared" si="278"/>
        <v>731156.04824588995</v>
      </c>
      <c r="S1421">
        <f t="shared" si="279"/>
        <v>6304641.4237456089</v>
      </c>
      <c r="T1421">
        <f t="shared" si="280"/>
        <v>752206.67685093591</v>
      </c>
      <c r="U1421" s="39">
        <f>(T1421+T1422)</f>
        <v>1585054.8309702375</v>
      </c>
      <c r="V1421" s="39">
        <f t="shared" si="281"/>
        <v>-252185.65694982436</v>
      </c>
      <c r="W1421" s="39">
        <f t="shared" si="282"/>
        <v>-673617.95978399995</v>
      </c>
      <c r="X1421" s="39">
        <f t="shared" si="283"/>
        <v>20208.538793519998</v>
      </c>
    </row>
    <row r="1422" spans="2:24" x14ac:dyDescent="0.25">
      <c r="B1422" s="6" t="s">
        <v>58</v>
      </c>
      <c r="C1422" s="6">
        <v>1414</v>
      </c>
      <c r="D1422" s="6">
        <v>392</v>
      </c>
      <c r="E1422" s="27">
        <v>7.4444439999999998</v>
      </c>
      <c r="F1422" s="23">
        <v>0.2</v>
      </c>
      <c r="G1422" s="31">
        <v>0.21</v>
      </c>
      <c r="H1422" s="31">
        <v>0.75</v>
      </c>
      <c r="I1422" s="29">
        <v>665.04</v>
      </c>
      <c r="J1422" s="37">
        <f t="shared" si="284"/>
        <v>0.49265515808774996</v>
      </c>
      <c r="K1422" s="37">
        <f t="shared" si="285"/>
        <v>7891.1106399999999</v>
      </c>
      <c r="L1422" t="s">
        <v>56</v>
      </c>
      <c r="M1422" s="18">
        <f t="shared" si="275"/>
        <v>285.02879999999999</v>
      </c>
      <c r="N1422">
        <f t="shared" si="276"/>
        <v>445.2</v>
      </c>
      <c r="O1422">
        <f t="shared" si="273"/>
        <v>106321.0454757</v>
      </c>
      <c r="P1422">
        <f t="shared" si="274"/>
        <v>106321.0454757</v>
      </c>
      <c r="Q1422">
        <f t="shared" si="277"/>
        <v>223575.82198380001</v>
      </c>
      <c r="R1422">
        <f t="shared" si="278"/>
        <v>748677.18468964496</v>
      </c>
      <c r="S1422">
        <f t="shared" si="279"/>
        <v>7012308.1633290052</v>
      </c>
      <c r="T1422">
        <f t="shared" si="280"/>
        <v>832848.15411930147</v>
      </c>
      <c r="U1422" s="39">
        <f>(T1422+T1423)</f>
        <v>1845799.153092585</v>
      </c>
      <c r="V1422" s="39">
        <f t="shared" si="281"/>
        <v>1472584.7142990911</v>
      </c>
      <c r="W1422" s="39">
        <f t="shared" si="282"/>
        <v>141761.39396759999</v>
      </c>
      <c r="X1422" s="39">
        <f t="shared" si="283"/>
        <v>21264.209095140002</v>
      </c>
    </row>
    <row r="1423" spans="2:24" x14ac:dyDescent="0.25">
      <c r="B1423" s="6" t="s">
        <v>58</v>
      </c>
      <c r="C1423" s="6">
        <v>1415</v>
      </c>
      <c r="D1423" s="6">
        <v>393</v>
      </c>
      <c r="E1423" s="27">
        <v>7.8333329999999997</v>
      </c>
      <c r="F1423" s="23">
        <v>0.2</v>
      </c>
      <c r="G1423" s="31">
        <v>0.6</v>
      </c>
      <c r="H1423" s="31">
        <v>2.15</v>
      </c>
      <c r="I1423" s="29">
        <v>736.33</v>
      </c>
      <c r="J1423" s="37">
        <f t="shared" si="284"/>
        <v>0.51839088419081247</v>
      </c>
      <c r="K1423" s="37">
        <f t="shared" si="285"/>
        <v>8303.3329799999992</v>
      </c>
      <c r="L1423" t="s">
        <v>56</v>
      </c>
      <c r="M1423" s="18">
        <f t="shared" si="275"/>
        <v>814.36799999999994</v>
      </c>
      <c r="N1423">
        <f t="shared" si="276"/>
        <v>1272</v>
      </c>
      <c r="O1423">
        <f t="shared" si="273"/>
        <v>117254.77650810001</v>
      </c>
      <c r="P1423">
        <f t="shared" si="274"/>
        <v>117254.77650810001</v>
      </c>
      <c r="Q1423">
        <f t="shared" si="277"/>
        <v>248459.48103240001</v>
      </c>
      <c r="R1423">
        <f t="shared" si="278"/>
        <v>799612.49938428006</v>
      </c>
      <c r="S1423">
        <f t="shared" si="279"/>
        <v>8261578.3396886466</v>
      </c>
      <c r="T1423">
        <f t="shared" si="280"/>
        <v>1012950.9989732837</v>
      </c>
      <c r="U1423" s="39">
        <f>(T1423+T1424)</f>
        <v>2281263.1864430853</v>
      </c>
      <c r="V1423" s="39">
        <f t="shared" si="281"/>
        <v>4956947.0038131876</v>
      </c>
      <c r="W1423" s="39">
        <f t="shared" si="282"/>
        <v>54537.10535260466</v>
      </c>
      <c r="X1423" s="39">
        <f t="shared" si="283"/>
        <v>23450.955301620004</v>
      </c>
    </row>
    <row r="1424" spans="2:24" x14ac:dyDescent="0.25">
      <c r="B1424" s="6" t="s">
        <v>58</v>
      </c>
      <c r="C1424" s="6">
        <v>1416</v>
      </c>
      <c r="D1424" s="6">
        <v>394</v>
      </c>
      <c r="E1424" s="27">
        <v>8.6388890000000007</v>
      </c>
      <c r="F1424" s="23">
        <v>0.2</v>
      </c>
      <c r="G1424" s="31">
        <v>0.92</v>
      </c>
      <c r="H1424" s="31">
        <v>3.3</v>
      </c>
      <c r="I1424" s="29">
        <v>895.56</v>
      </c>
      <c r="J1424" s="37">
        <f t="shared" si="284"/>
        <v>0.57170061672806249</v>
      </c>
      <c r="K1424" s="37">
        <f t="shared" si="285"/>
        <v>9157.2223400000003</v>
      </c>
      <c r="L1424" t="s">
        <v>56</v>
      </c>
      <c r="M1424" s="18">
        <f t="shared" si="275"/>
        <v>1248.6976</v>
      </c>
      <c r="N1424">
        <f t="shared" si="276"/>
        <v>1950.4</v>
      </c>
      <c r="O1424">
        <f t="shared" si="273"/>
        <v>131204.7045243</v>
      </c>
      <c r="P1424">
        <f t="shared" si="274"/>
        <v>131204.7045243</v>
      </c>
      <c r="Q1424">
        <f t="shared" si="277"/>
        <v>275982.34976730001</v>
      </c>
      <c r="R1424">
        <f t="shared" si="278"/>
        <v>863764.52345948259</v>
      </c>
      <c r="S1424">
        <f t="shared" si="279"/>
        <v>9649626.1487050224</v>
      </c>
      <c r="T1424">
        <f t="shared" si="280"/>
        <v>1268312.1874698016</v>
      </c>
      <c r="U1424" s="39">
        <f>(T1424+T1425)</f>
        <v>2812607.5526539525</v>
      </c>
      <c r="V1424" s="39">
        <f t="shared" si="281"/>
        <v>8877656.0568086207</v>
      </c>
      <c r="W1424" s="39">
        <f t="shared" si="282"/>
        <v>39759.001371000006</v>
      </c>
      <c r="X1424" s="39">
        <f t="shared" si="283"/>
        <v>26240.940904860003</v>
      </c>
    </row>
    <row r="1425" spans="2:24" x14ac:dyDescent="0.25">
      <c r="B1425" s="6" t="s">
        <v>58</v>
      </c>
      <c r="C1425" s="6">
        <v>1417</v>
      </c>
      <c r="D1425" s="6">
        <v>395</v>
      </c>
      <c r="E1425" s="27">
        <v>9.6666670000000003</v>
      </c>
      <c r="F1425" s="23">
        <v>0.2</v>
      </c>
      <c r="G1425" s="31">
        <v>1.01</v>
      </c>
      <c r="H1425" s="31">
        <v>3.65</v>
      </c>
      <c r="I1425" s="29">
        <v>1121.33</v>
      </c>
      <c r="J1425" s="37">
        <f t="shared" si="284"/>
        <v>0.63971645955918743</v>
      </c>
      <c r="K1425" s="37">
        <f t="shared" si="285"/>
        <v>10246.667020000001</v>
      </c>
      <c r="L1425" t="s">
        <v>56</v>
      </c>
      <c r="M1425" s="18">
        <f t="shared" si="275"/>
        <v>1370.8527999999999</v>
      </c>
      <c r="N1425">
        <f t="shared" si="276"/>
        <v>2141.1999999999998</v>
      </c>
      <c r="O1425">
        <f t="shared" si="273"/>
        <v>144777.64524300001</v>
      </c>
      <c r="P1425">
        <f t="shared" si="274"/>
        <v>144777.64524300001</v>
      </c>
      <c r="Q1425">
        <f t="shared" si="277"/>
        <v>298980.85516199999</v>
      </c>
      <c r="R1425">
        <f t="shared" si="278"/>
        <v>908882.20575360046</v>
      </c>
      <c r="S1425">
        <f t="shared" si="279"/>
        <v>10458060.831058187</v>
      </c>
      <c r="T1425">
        <f t="shared" si="280"/>
        <v>1544295.3651841509</v>
      </c>
      <c r="U1425" s="39">
        <f>(T1425+T1426)</f>
        <v>3296214.9954270008</v>
      </c>
      <c r="V1425" s="39">
        <f t="shared" si="281"/>
        <v>10562641.43936877</v>
      </c>
      <c r="W1425" s="39">
        <f t="shared" si="282"/>
        <v>39665.108285753427</v>
      </c>
      <c r="X1425" s="39">
        <f t="shared" si="283"/>
        <v>28955.529048600001</v>
      </c>
    </row>
    <row r="1426" spans="2:24" x14ac:dyDescent="0.25">
      <c r="B1426" s="6" t="s">
        <v>58</v>
      </c>
      <c r="C1426" s="6">
        <v>1418</v>
      </c>
      <c r="D1426" s="6">
        <v>396</v>
      </c>
      <c r="E1426" s="27">
        <v>10.66667</v>
      </c>
      <c r="F1426" s="23">
        <v>0.2</v>
      </c>
      <c r="G1426" s="31">
        <v>0.85</v>
      </c>
      <c r="H1426" s="31">
        <v>3.05</v>
      </c>
      <c r="I1426" s="29">
        <v>1365.33</v>
      </c>
      <c r="J1426" s="37">
        <f t="shared" si="284"/>
        <v>0.7058942205918749</v>
      </c>
      <c r="K1426" s="37">
        <f t="shared" si="285"/>
        <v>11306.6702</v>
      </c>
      <c r="L1426" t="s">
        <v>56</v>
      </c>
      <c r="M1426" s="18">
        <f t="shared" si="275"/>
        <v>1153.6879999999999</v>
      </c>
      <c r="N1426">
        <f t="shared" si="276"/>
        <v>1802</v>
      </c>
      <c r="O1426">
        <f t="shared" si="273"/>
        <v>154203.20991899999</v>
      </c>
      <c r="P1426">
        <f t="shared" si="274"/>
        <v>154203.20991899999</v>
      </c>
      <c r="Q1426">
        <f t="shared" si="277"/>
        <v>311422.58967599995</v>
      </c>
      <c r="R1426">
        <f t="shared" si="278"/>
        <v>895235.21636129997</v>
      </c>
      <c r="S1426">
        <f t="shared" si="279"/>
        <v>9950210.2872446328</v>
      </c>
      <c r="T1426">
        <f t="shared" si="280"/>
        <v>1751919.6302428499</v>
      </c>
      <c r="U1426" s="39">
        <f>(T1426+T1427)</f>
        <v>3573043.5883635003</v>
      </c>
      <c r="V1426" s="39">
        <f t="shared" si="281"/>
        <v>8457678.7441579383</v>
      </c>
      <c r="W1426" s="39">
        <f t="shared" si="282"/>
        <v>50558.429481639345</v>
      </c>
      <c r="X1426" s="39">
        <f t="shared" si="283"/>
        <v>30840.6419838</v>
      </c>
    </row>
    <row r="1427" spans="2:24" x14ac:dyDescent="0.25">
      <c r="B1427" s="6" t="s">
        <v>58</v>
      </c>
      <c r="C1427" s="6">
        <v>1419</v>
      </c>
      <c r="D1427" s="6">
        <v>397</v>
      </c>
      <c r="E1427" s="27">
        <v>11.36111</v>
      </c>
      <c r="F1427" s="23">
        <v>0.2</v>
      </c>
      <c r="G1427" s="31">
        <v>0.46</v>
      </c>
      <c r="H1427" s="31">
        <v>1.65</v>
      </c>
      <c r="I1427" s="29">
        <v>1548.9</v>
      </c>
      <c r="J1427" s="37">
        <f t="shared" si="284"/>
        <v>0.75185056709437492</v>
      </c>
      <c r="K1427" s="37">
        <f t="shared" si="285"/>
        <v>12042.776599999999</v>
      </c>
      <c r="L1427" t="s">
        <v>56</v>
      </c>
      <c r="M1427" s="18">
        <f t="shared" si="275"/>
        <v>624.34879999999998</v>
      </c>
      <c r="N1427">
        <f t="shared" si="276"/>
        <v>975.2</v>
      </c>
      <c r="O1427">
        <f t="shared" ref="O1427:O1490" si="286">1357.29*10*E1428</f>
        <v>157219.37975699999</v>
      </c>
      <c r="P1427">
        <f t="shared" ref="P1427:P1490" si="287">13572.9*E1428</f>
        <v>157219.37975699999</v>
      </c>
      <c r="Q1427">
        <f t="shared" si="277"/>
        <v>311422.58967599995</v>
      </c>
      <c r="R1427">
        <f t="shared" si="278"/>
        <v>797014.99861222482</v>
      </c>
      <c r="S1427">
        <f t="shared" si="279"/>
        <v>8537157.5223645531</v>
      </c>
      <c r="T1427">
        <f t="shared" si="280"/>
        <v>1821123.9581206506</v>
      </c>
      <c r="U1427" s="39">
        <f>(T1427+T1428)</f>
        <v>3573043.5883635003</v>
      </c>
      <c r="V1427" s="39">
        <f t="shared" si="281"/>
        <v>3927092.4602876944</v>
      </c>
      <c r="W1427" s="39">
        <f t="shared" si="282"/>
        <v>95284.472580000001</v>
      </c>
      <c r="X1427" s="39">
        <f t="shared" si="283"/>
        <v>31443.875951399998</v>
      </c>
    </row>
    <row r="1428" spans="2:24" x14ac:dyDescent="0.25">
      <c r="B1428" s="6" t="s">
        <v>58</v>
      </c>
      <c r="C1428" s="6">
        <v>1420</v>
      </c>
      <c r="D1428" s="6">
        <v>398</v>
      </c>
      <c r="E1428" s="27">
        <v>11.58333</v>
      </c>
      <c r="F1428" s="23">
        <v>0.2</v>
      </c>
      <c r="G1428" s="31">
        <v>0</v>
      </c>
      <c r="H1428" s="31">
        <v>0</v>
      </c>
      <c r="I1428" s="29">
        <v>1610.08</v>
      </c>
      <c r="J1428" s="37">
        <f t="shared" si="284"/>
        <v>0.76655654503312498</v>
      </c>
      <c r="K1428" s="37">
        <f t="shared" si="285"/>
        <v>12278.3298</v>
      </c>
      <c r="L1428" t="s">
        <v>56</v>
      </c>
      <c r="M1428" s="18">
        <f t="shared" ref="M1428:M1491" si="288">1357.28*G1428</f>
        <v>0</v>
      </c>
      <c r="N1428">
        <f t="shared" ref="N1428:N1491" si="289">2120*G1428</f>
        <v>0</v>
      </c>
      <c r="O1428">
        <f t="shared" si="286"/>
        <v>154203.20991899999</v>
      </c>
      <c r="P1428">
        <f t="shared" si="287"/>
        <v>154203.20991899999</v>
      </c>
      <c r="Q1428">
        <f t="shared" ref="Q1428:Q1491" si="290">(P1428+P1429)</f>
        <v>298603.8</v>
      </c>
      <c r="R1428">
        <f t="shared" ref="R1428:R1491" si="291">(0.5*P1413*E1429)-(0.5*P1413*E3101)</f>
        <v>668213.93534953496</v>
      </c>
      <c r="S1428">
        <f t="shared" ref="S1428:S1491" si="292">R1428+R1429*E1429</f>
        <v>6956992.9960127743</v>
      </c>
      <c r="T1428">
        <f t="shared" ref="T1428:T1491" si="293">P1428*E1429</f>
        <v>1751919.6302428499</v>
      </c>
      <c r="U1428" s="39">
        <f>(T1428+T1429)</f>
        <v>3288181.6240496999</v>
      </c>
      <c r="V1428" s="39">
        <f t="shared" ref="V1428:V1491" si="294">S1428*G1428</f>
        <v>0</v>
      </c>
      <c r="W1428" s="39" t="e">
        <f t="shared" ref="W1428:W1491" si="295">P1428/H1428</f>
        <v>#DIV/0!</v>
      </c>
      <c r="X1428" s="39">
        <f t="shared" ref="X1428:X1491" si="296">F1429*P1428</f>
        <v>30840.6419838</v>
      </c>
    </row>
    <row r="1429" spans="2:24" x14ac:dyDescent="0.25">
      <c r="B1429" s="6" t="s">
        <v>58</v>
      </c>
      <c r="C1429" s="6">
        <v>1421</v>
      </c>
      <c r="D1429" s="6">
        <v>399</v>
      </c>
      <c r="E1429" s="27">
        <v>11.36111</v>
      </c>
      <c r="F1429" s="23">
        <v>0.2</v>
      </c>
      <c r="G1429" s="31">
        <v>-0.47</v>
      </c>
      <c r="H1429" s="31">
        <v>-1.7</v>
      </c>
      <c r="I1429" s="29">
        <v>1548.9</v>
      </c>
      <c r="J1429" s="37">
        <f t="shared" ref="J1429:J1492" si="297">0.5*1.225*0.35*0.3087*E1429</f>
        <v>0.75185056709437492</v>
      </c>
      <c r="K1429" s="37">
        <f t="shared" ref="K1429:K1492" si="298">0.5*2120*E1429</f>
        <v>12042.776599999999</v>
      </c>
      <c r="L1429" t="s">
        <v>56</v>
      </c>
      <c r="M1429" s="18">
        <f t="shared" si="288"/>
        <v>-637.9215999999999</v>
      </c>
      <c r="N1429">
        <f t="shared" si="289"/>
        <v>-996.4</v>
      </c>
      <c r="O1429">
        <f t="shared" si="286"/>
        <v>144400.590081</v>
      </c>
      <c r="P1429">
        <f t="shared" si="287"/>
        <v>144400.590081</v>
      </c>
      <c r="Q1429">
        <f t="shared" si="290"/>
        <v>277490.42111340002</v>
      </c>
      <c r="R1429">
        <f t="shared" si="291"/>
        <v>553535.61937726499</v>
      </c>
      <c r="S1429">
        <f t="shared" si="292"/>
        <v>5843600.0661497843</v>
      </c>
      <c r="T1429">
        <f t="shared" si="293"/>
        <v>1536261.9938068502</v>
      </c>
      <c r="U1429" s="39">
        <f>(T1429+T1430)</f>
        <v>2841281.7850255859</v>
      </c>
      <c r="V1429" s="39">
        <f t="shared" si="294"/>
        <v>-2746492.0310903983</v>
      </c>
      <c r="W1429" s="39">
        <f t="shared" si="295"/>
        <v>-84941.523577058833</v>
      </c>
      <c r="X1429" s="39">
        <f t="shared" si="296"/>
        <v>28880.118016200002</v>
      </c>
    </row>
    <row r="1430" spans="2:24" x14ac:dyDescent="0.25">
      <c r="B1430" s="6" t="s">
        <v>58</v>
      </c>
      <c r="C1430" s="6">
        <v>1422</v>
      </c>
      <c r="D1430" s="6">
        <v>400</v>
      </c>
      <c r="E1430" s="27">
        <v>10.63889</v>
      </c>
      <c r="F1430" s="23">
        <v>0.2</v>
      </c>
      <c r="G1430" s="31">
        <v>-0.78</v>
      </c>
      <c r="H1430" s="31">
        <v>-2.8</v>
      </c>
      <c r="I1430" s="29">
        <v>1358.23</v>
      </c>
      <c r="J1430" s="37">
        <f t="shared" si="297"/>
        <v>0.70405580790562494</v>
      </c>
      <c r="K1430" s="37">
        <f t="shared" si="298"/>
        <v>11277.223400000001</v>
      </c>
      <c r="L1430" t="s">
        <v>56</v>
      </c>
      <c r="M1430" s="18">
        <f t="shared" si="288"/>
        <v>-1058.6784</v>
      </c>
      <c r="N1430">
        <f t="shared" si="289"/>
        <v>-1653.6000000000001</v>
      </c>
      <c r="O1430">
        <f t="shared" si="286"/>
        <v>133089.83103239999</v>
      </c>
      <c r="P1430">
        <f t="shared" si="287"/>
        <v>133089.83103239999</v>
      </c>
      <c r="Q1430">
        <f t="shared" si="290"/>
        <v>262409.40904860001</v>
      </c>
      <c r="R1430">
        <f t="shared" si="291"/>
        <v>497238.38170829095</v>
      </c>
      <c r="S1430">
        <f t="shared" si="292"/>
        <v>5305262.4677088065</v>
      </c>
      <c r="T1430">
        <f t="shared" si="293"/>
        <v>1305019.7912187357</v>
      </c>
      <c r="U1430" s="39">
        <f>(T1430+T1431)</f>
        <v>2537148.0216107694</v>
      </c>
      <c r="V1430" s="39">
        <f t="shared" si="294"/>
        <v>-4138104.7248128694</v>
      </c>
      <c r="W1430" s="39">
        <f t="shared" si="295"/>
        <v>-47532.082511571425</v>
      </c>
      <c r="X1430" s="39">
        <f t="shared" si="296"/>
        <v>26617.96620648</v>
      </c>
    </row>
    <row r="1431" spans="2:24" x14ac:dyDescent="0.25">
      <c r="B1431" s="6" t="s">
        <v>58</v>
      </c>
      <c r="C1431" s="6">
        <v>1423</v>
      </c>
      <c r="D1431" s="6">
        <v>401</v>
      </c>
      <c r="E1431" s="27">
        <v>9.8055559999999993</v>
      </c>
      <c r="F1431" s="23">
        <v>0.2</v>
      </c>
      <c r="G1431" s="31">
        <v>-0.56000000000000005</v>
      </c>
      <c r="H1431" s="31">
        <v>-2</v>
      </c>
      <c r="I1431" s="29">
        <v>1153.79</v>
      </c>
      <c r="J1431" s="37">
        <f t="shared" si="297"/>
        <v>0.64890779503724993</v>
      </c>
      <c r="K1431" s="37">
        <f t="shared" si="298"/>
        <v>10393.889359999999</v>
      </c>
      <c r="L1431" t="s">
        <v>56</v>
      </c>
      <c r="M1431" s="18">
        <f t="shared" si="288"/>
        <v>-760.07680000000005</v>
      </c>
      <c r="N1431">
        <f t="shared" si="289"/>
        <v>-1187.2</v>
      </c>
      <c r="O1431">
        <f t="shared" si="286"/>
        <v>129319.57801619999</v>
      </c>
      <c r="P1431">
        <f t="shared" si="287"/>
        <v>129319.57801619999</v>
      </c>
      <c r="Q1431">
        <f t="shared" si="290"/>
        <v>259770.22650809999</v>
      </c>
      <c r="R1431">
        <f t="shared" si="291"/>
        <v>490336.71175816195</v>
      </c>
      <c r="S1431">
        <f t="shared" si="292"/>
        <v>5237542.6858971231</v>
      </c>
      <c r="T1431">
        <f t="shared" si="293"/>
        <v>1232128.2303920339</v>
      </c>
      <c r="U1431" s="39">
        <f>(T1431+T1432)</f>
        <v>2485903.8930696673</v>
      </c>
      <c r="V1431" s="39">
        <f t="shared" si="294"/>
        <v>-2933023.9041023892</v>
      </c>
      <c r="W1431" s="39">
        <f t="shared" si="295"/>
        <v>-64659.789008099993</v>
      </c>
      <c r="X1431" s="39">
        <f t="shared" si="296"/>
        <v>25863.915603239999</v>
      </c>
    </row>
    <row r="1432" spans="2:24" x14ac:dyDescent="0.25">
      <c r="B1432" s="6" t="s">
        <v>58</v>
      </c>
      <c r="C1432" s="6">
        <v>1424</v>
      </c>
      <c r="D1432" s="6">
        <v>402</v>
      </c>
      <c r="E1432" s="27">
        <v>9.5277779999999996</v>
      </c>
      <c r="F1432" s="23">
        <v>0.2</v>
      </c>
      <c r="G1432" s="31">
        <v>-0.1</v>
      </c>
      <c r="H1432" s="31">
        <v>-0.35</v>
      </c>
      <c r="I1432" s="29">
        <v>1089.3399999999999</v>
      </c>
      <c r="J1432" s="37">
        <f t="shared" si="297"/>
        <v>0.63052512408112493</v>
      </c>
      <c r="K1432" s="37">
        <f t="shared" si="298"/>
        <v>10099.444680000001</v>
      </c>
      <c r="L1432" t="s">
        <v>56</v>
      </c>
      <c r="M1432" s="18">
        <f t="shared" si="288"/>
        <v>-135.72800000000001</v>
      </c>
      <c r="N1432">
        <f t="shared" si="289"/>
        <v>-212</v>
      </c>
      <c r="O1432">
        <f t="shared" si="286"/>
        <v>130450.64849189999</v>
      </c>
      <c r="P1432">
        <f t="shared" si="287"/>
        <v>130450.64849189999</v>
      </c>
      <c r="Q1432">
        <f t="shared" si="290"/>
        <v>267310.67824889999</v>
      </c>
      <c r="R1432">
        <f t="shared" si="291"/>
        <v>498249.01190382073</v>
      </c>
      <c r="S1432">
        <f t="shared" si="292"/>
        <v>5503988.9508196218</v>
      </c>
      <c r="T1432">
        <f t="shared" si="293"/>
        <v>1253775.6626776333</v>
      </c>
      <c r="U1432" s="39">
        <f>(T1432+T1433)</f>
        <v>2633780.5065272842</v>
      </c>
      <c r="V1432" s="39">
        <f t="shared" si="294"/>
        <v>-550398.89508196223</v>
      </c>
      <c r="W1432" s="39">
        <f t="shared" si="295"/>
        <v>-372716.1385482857</v>
      </c>
      <c r="X1432" s="39">
        <f t="shared" si="296"/>
        <v>26090.129698379998</v>
      </c>
    </row>
    <row r="1433" spans="2:24" x14ac:dyDescent="0.25">
      <c r="B1433" s="6" t="s">
        <v>58</v>
      </c>
      <c r="C1433" s="6">
        <v>1425</v>
      </c>
      <c r="D1433" s="6">
        <v>403</v>
      </c>
      <c r="E1433" s="27">
        <v>9.6111109999999993</v>
      </c>
      <c r="F1433" s="23">
        <v>0.2</v>
      </c>
      <c r="G1433" s="31">
        <v>0.28000000000000003</v>
      </c>
      <c r="H1433" s="31">
        <v>1</v>
      </c>
      <c r="I1433" s="29">
        <v>1108.48</v>
      </c>
      <c r="J1433" s="37">
        <f t="shared" si="297"/>
        <v>0.63603989889693746</v>
      </c>
      <c r="K1433" s="37">
        <f t="shared" si="298"/>
        <v>10187.77766</v>
      </c>
      <c r="L1433" t="s">
        <v>56</v>
      </c>
      <c r="M1433" s="18">
        <f t="shared" si="288"/>
        <v>380.03840000000002</v>
      </c>
      <c r="N1433">
        <f t="shared" si="289"/>
        <v>593.6</v>
      </c>
      <c r="O1433">
        <f t="shared" si="286"/>
        <v>136860.02975700001</v>
      </c>
      <c r="P1433">
        <f t="shared" si="287"/>
        <v>136860.02975700001</v>
      </c>
      <c r="Q1433">
        <f t="shared" si="290"/>
        <v>285784.874595</v>
      </c>
      <c r="R1433">
        <f t="shared" si="291"/>
        <v>520828.43897191505</v>
      </c>
      <c r="S1433">
        <f t="shared" si="292"/>
        <v>6172903.8057505516</v>
      </c>
      <c r="T1433">
        <f t="shared" si="293"/>
        <v>1380004.843849651</v>
      </c>
      <c r="U1433" s="39">
        <f>(T1433+T1434)</f>
        <v>3014041.0048780516</v>
      </c>
      <c r="V1433" s="39">
        <f t="shared" si="294"/>
        <v>1728413.0656101545</v>
      </c>
      <c r="W1433" s="39">
        <f t="shared" si="295"/>
        <v>136860.02975700001</v>
      </c>
      <c r="X1433" s="39">
        <f t="shared" si="296"/>
        <v>27372.005951400002</v>
      </c>
    </row>
    <row r="1434" spans="2:24" x14ac:dyDescent="0.25">
      <c r="B1434" s="6" t="s">
        <v>58</v>
      </c>
      <c r="C1434" s="6">
        <v>1426</v>
      </c>
      <c r="D1434" s="6">
        <v>404</v>
      </c>
      <c r="E1434" s="27">
        <v>10.08333</v>
      </c>
      <c r="F1434" s="23">
        <v>0.2</v>
      </c>
      <c r="G1434" s="31">
        <v>0.68</v>
      </c>
      <c r="H1434" s="31">
        <v>2.4500000000000002</v>
      </c>
      <c r="I1434" s="29">
        <v>1220.08</v>
      </c>
      <c r="J1434" s="37">
        <f t="shared" si="297"/>
        <v>0.667290201283125</v>
      </c>
      <c r="K1434" s="37">
        <f t="shared" si="298"/>
        <v>10688.3298</v>
      </c>
      <c r="L1434" t="s">
        <v>56</v>
      </c>
      <c r="M1434" s="18">
        <f t="shared" si="288"/>
        <v>922.95040000000006</v>
      </c>
      <c r="N1434">
        <f t="shared" si="289"/>
        <v>1441.6000000000001</v>
      </c>
      <c r="O1434">
        <f t="shared" si="286"/>
        <v>148924.84483799999</v>
      </c>
      <c r="P1434">
        <f t="shared" si="287"/>
        <v>148924.84483799999</v>
      </c>
      <c r="Q1434">
        <f t="shared" si="290"/>
        <v>306521.27975699998</v>
      </c>
      <c r="R1434">
        <f t="shared" si="291"/>
        <v>560536.58531245496</v>
      </c>
      <c r="S1434">
        <f t="shared" si="292"/>
        <v>6972922.923846188</v>
      </c>
      <c r="T1434">
        <f t="shared" si="293"/>
        <v>1634036.1610284003</v>
      </c>
      <c r="U1434" s="39">
        <f>(T1434+T1435)</f>
        <v>3463905.7024807502</v>
      </c>
      <c r="V1434" s="39">
        <f t="shared" si="294"/>
        <v>4741587.5882154079</v>
      </c>
      <c r="W1434" s="39">
        <f t="shared" si="295"/>
        <v>60785.650954285709</v>
      </c>
      <c r="X1434" s="39">
        <f t="shared" si="296"/>
        <v>29784.968967599998</v>
      </c>
    </row>
    <row r="1435" spans="2:24" x14ac:dyDescent="0.25">
      <c r="B1435" s="6" t="s">
        <v>58</v>
      </c>
      <c r="C1435" s="6">
        <v>1427</v>
      </c>
      <c r="D1435" s="6">
        <v>405</v>
      </c>
      <c r="E1435" s="27">
        <v>10.97222</v>
      </c>
      <c r="F1435" s="23">
        <v>0.2</v>
      </c>
      <c r="G1435" s="31">
        <v>0.76</v>
      </c>
      <c r="H1435" s="31">
        <v>2.75</v>
      </c>
      <c r="I1435" s="29">
        <v>1444.68</v>
      </c>
      <c r="J1435" s="37">
        <f t="shared" si="297"/>
        <v>0.72611477481374997</v>
      </c>
      <c r="K1435" s="37">
        <f t="shared" si="298"/>
        <v>11630.5532</v>
      </c>
      <c r="L1435" t="s">
        <v>56</v>
      </c>
      <c r="M1435" s="18">
        <f t="shared" si="288"/>
        <v>1031.5328</v>
      </c>
      <c r="N1435">
        <f t="shared" si="289"/>
        <v>1611.2</v>
      </c>
      <c r="O1435">
        <f t="shared" si="286"/>
        <v>157596.43491899999</v>
      </c>
      <c r="P1435">
        <f t="shared" si="287"/>
        <v>157596.43491899999</v>
      </c>
      <c r="Q1435">
        <f t="shared" si="290"/>
        <v>317832.12024299998</v>
      </c>
      <c r="R1435">
        <f t="shared" si="291"/>
        <v>584420.13909069751</v>
      </c>
      <c r="S1435">
        <f t="shared" si="292"/>
        <v>7509666.9073596271</v>
      </c>
      <c r="T1435">
        <f t="shared" si="293"/>
        <v>1829869.5414523501</v>
      </c>
      <c r="U1435" s="39">
        <f>(T1435+T1436)</f>
        <v>3721541.5386859514</v>
      </c>
      <c r="V1435" s="39">
        <f t="shared" si="294"/>
        <v>5707346.8495933162</v>
      </c>
      <c r="W1435" s="39">
        <f t="shared" si="295"/>
        <v>57307.794515999994</v>
      </c>
      <c r="X1435" s="39">
        <f t="shared" si="296"/>
        <v>31519.286983800001</v>
      </c>
    </row>
    <row r="1436" spans="2:24" x14ac:dyDescent="0.25">
      <c r="B1436" s="6" t="s">
        <v>58</v>
      </c>
      <c r="C1436" s="6">
        <v>1428</v>
      </c>
      <c r="D1436" s="6">
        <v>406</v>
      </c>
      <c r="E1436" s="27">
        <v>11.61111</v>
      </c>
      <c r="F1436" s="23">
        <v>0.2</v>
      </c>
      <c r="G1436" s="31">
        <v>0.42</v>
      </c>
      <c r="H1436" s="31">
        <v>1.5</v>
      </c>
      <c r="I1436" s="29">
        <v>1617.81</v>
      </c>
      <c r="J1436" s="37">
        <f t="shared" si="297"/>
        <v>0.76839495771937494</v>
      </c>
      <c r="K1436" s="37">
        <f t="shared" si="298"/>
        <v>12307.776599999999</v>
      </c>
      <c r="L1436" t="s">
        <v>56</v>
      </c>
      <c r="M1436" s="18">
        <f t="shared" si="288"/>
        <v>570.05759999999998</v>
      </c>
      <c r="N1436">
        <f t="shared" si="289"/>
        <v>890.4</v>
      </c>
      <c r="O1436">
        <f t="shared" si="286"/>
        <v>160235.68532399999</v>
      </c>
      <c r="P1436">
        <f t="shared" si="287"/>
        <v>160235.68532399999</v>
      </c>
      <c r="Q1436">
        <f t="shared" si="290"/>
        <v>318209.17540499999</v>
      </c>
      <c r="R1436">
        <f t="shared" si="291"/>
        <v>596432.79309806984</v>
      </c>
      <c r="S1436">
        <f t="shared" si="292"/>
        <v>7900880.7515496975</v>
      </c>
      <c r="T1436">
        <f t="shared" si="293"/>
        <v>1891671.9972336013</v>
      </c>
      <c r="U1436" s="39">
        <f>(T1436+T1437)</f>
        <v>3730308.0712024514</v>
      </c>
      <c r="V1436" s="39">
        <f t="shared" si="294"/>
        <v>3318369.915650873</v>
      </c>
      <c r="W1436" s="39">
        <f t="shared" si="295"/>
        <v>106823.79021599999</v>
      </c>
      <c r="X1436" s="39">
        <f t="shared" si="296"/>
        <v>32047.137064800001</v>
      </c>
    </row>
    <row r="1437" spans="2:24" x14ac:dyDescent="0.25">
      <c r="B1437" s="6" t="s">
        <v>58</v>
      </c>
      <c r="C1437" s="6">
        <v>1429</v>
      </c>
      <c r="D1437" s="6">
        <v>407</v>
      </c>
      <c r="E1437" s="27">
        <v>11.80556</v>
      </c>
      <c r="F1437" s="23">
        <v>0.2</v>
      </c>
      <c r="G1437" s="31">
        <v>0.01</v>
      </c>
      <c r="H1437" s="31">
        <v>0.05</v>
      </c>
      <c r="I1437" s="29">
        <v>1672.45</v>
      </c>
      <c r="J1437" s="37">
        <f t="shared" si="297"/>
        <v>0.78126318474749989</v>
      </c>
      <c r="K1437" s="37">
        <f t="shared" si="298"/>
        <v>12513.893599999999</v>
      </c>
      <c r="L1437" t="s">
        <v>56</v>
      </c>
      <c r="M1437" s="18">
        <f t="shared" si="288"/>
        <v>13.572800000000001</v>
      </c>
      <c r="N1437">
        <f t="shared" si="289"/>
        <v>21.2</v>
      </c>
      <c r="O1437">
        <f t="shared" si="286"/>
        <v>157973.490081</v>
      </c>
      <c r="P1437">
        <f t="shared" si="287"/>
        <v>157973.490081</v>
      </c>
      <c r="Q1437">
        <f t="shared" si="290"/>
        <v>309160.53016199998</v>
      </c>
      <c r="R1437">
        <f t="shared" si="291"/>
        <v>618729.47648833494</v>
      </c>
      <c r="S1437">
        <f t="shared" si="292"/>
        <v>8219437.0922565889</v>
      </c>
      <c r="T1437">
        <f t="shared" si="293"/>
        <v>1838636.0739688501</v>
      </c>
      <c r="U1437" s="39">
        <f>(T1437+T1438)</f>
        <v>3522691.8828567001</v>
      </c>
      <c r="V1437" s="39">
        <f t="shared" si="294"/>
        <v>82194.370922565897</v>
      </c>
      <c r="W1437" s="39">
        <f t="shared" si="295"/>
        <v>3159469.8016199996</v>
      </c>
      <c r="X1437" s="39">
        <f t="shared" si="296"/>
        <v>31594.6980162</v>
      </c>
    </row>
    <row r="1438" spans="2:24" x14ac:dyDescent="0.25">
      <c r="B1438" s="6" t="s">
        <v>58</v>
      </c>
      <c r="C1438" s="6">
        <v>1430</v>
      </c>
      <c r="D1438" s="6">
        <v>408</v>
      </c>
      <c r="E1438" s="27">
        <v>11.63889</v>
      </c>
      <c r="F1438" s="23">
        <v>0.2</v>
      </c>
      <c r="G1438" s="31">
        <v>-0.33</v>
      </c>
      <c r="H1438" s="31">
        <v>-1.2</v>
      </c>
      <c r="I1438" s="29">
        <v>1625.56</v>
      </c>
      <c r="J1438" s="37">
        <f t="shared" si="297"/>
        <v>0.7702333704056249</v>
      </c>
      <c r="K1438" s="37">
        <f t="shared" si="298"/>
        <v>12337.223400000001</v>
      </c>
      <c r="L1438" t="s">
        <v>56</v>
      </c>
      <c r="M1438" s="18">
        <f t="shared" si="288"/>
        <v>-447.9024</v>
      </c>
      <c r="N1438">
        <f t="shared" si="289"/>
        <v>-699.6</v>
      </c>
      <c r="O1438">
        <f t="shared" si="286"/>
        <v>151187.04008099998</v>
      </c>
      <c r="P1438">
        <f t="shared" si="287"/>
        <v>151187.04008099998</v>
      </c>
      <c r="Q1438">
        <f t="shared" si="290"/>
        <v>289178.23532400001</v>
      </c>
      <c r="R1438">
        <f t="shared" si="291"/>
        <v>653044.02874915511</v>
      </c>
      <c r="S1438">
        <f t="shared" si="292"/>
        <v>8082209.88469873</v>
      </c>
      <c r="T1438">
        <f t="shared" si="293"/>
        <v>1684055.80888785</v>
      </c>
      <c r="U1438" s="39">
        <f>(T1438+T1439)</f>
        <v>3086966.7538290005</v>
      </c>
      <c r="V1438" s="39">
        <f t="shared" si="294"/>
        <v>-2667129.2619505809</v>
      </c>
      <c r="W1438" s="39">
        <f t="shared" si="295"/>
        <v>-125989.20006749999</v>
      </c>
      <c r="X1438" s="39">
        <f t="shared" si="296"/>
        <v>30237.408016199999</v>
      </c>
    </row>
    <row r="1439" spans="2:24" x14ac:dyDescent="0.25">
      <c r="B1439" s="6" t="s">
        <v>58</v>
      </c>
      <c r="C1439" s="6">
        <v>1431</v>
      </c>
      <c r="D1439" s="6">
        <v>409</v>
      </c>
      <c r="E1439" s="27">
        <v>11.13889</v>
      </c>
      <c r="F1439" s="23">
        <v>0.2</v>
      </c>
      <c r="G1439" s="31">
        <v>-0.74</v>
      </c>
      <c r="H1439" s="31">
        <v>-2.65</v>
      </c>
      <c r="I1439" s="29">
        <v>1488.9</v>
      </c>
      <c r="J1439" s="37">
        <f t="shared" si="297"/>
        <v>0.73714458915562497</v>
      </c>
      <c r="K1439" s="37">
        <f t="shared" si="298"/>
        <v>11807.223400000001</v>
      </c>
      <c r="L1439" t="s">
        <v>56</v>
      </c>
      <c r="M1439" s="18">
        <f t="shared" si="288"/>
        <v>-1004.3872</v>
      </c>
      <c r="N1439">
        <f t="shared" si="289"/>
        <v>-1568.8</v>
      </c>
      <c r="O1439">
        <f t="shared" si="286"/>
        <v>137991.19524299999</v>
      </c>
      <c r="P1439">
        <f t="shared" si="287"/>
        <v>137991.19524299999</v>
      </c>
      <c r="Q1439">
        <f t="shared" si="290"/>
        <v>256000.0142106</v>
      </c>
      <c r="R1439">
        <f t="shared" si="291"/>
        <v>666957.4666730325</v>
      </c>
      <c r="S1439">
        <f t="shared" si="292"/>
        <v>7065661.9704453247</v>
      </c>
      <c r="T1439">
        <f t="shared" si="293"/>
        <v>1402910.9449411507</v>
      </c>
      <c r="U1439" s="39">
        <f>(T1439+T1440)</f>
        <v>2428932.0129610868</v>
      </c>
      <c r="V1439" s="39">
        <f t="shared" si="294"/>
        <v>-5228589.8581295405</v>
      </c>
      <c r="W1439" s="39">
        <f t="shared" si="295"/>
        <v>-52072.149148301884</v>
      </c>
      <c r="X1439" s="39">
        <f t="shared" si="296"/>
        <v>27598.2390486</v>
      </c>
    </row>
    <row r="1440" spans="2:24" x14ac:dyDescent="0.25">
      <c r="B1440" s="6" t="s">
        <v>58</v>
      </c>
      <c r="C1440" s="6">
        <v>1432</v>
      </c>
      <c r="D1440" s="6">
        <v>410</v>
      </c>
      <c r="E1440" s="27">
        <v>10.16667</v>
      </c>
      <c r="F1440" s="23">
        <v>0.2</v>
      </c>
      <c r="G1440" s="31">
        <v>-1.22</v>
      </c>
      <c r="H1440" s="31">
        <v>-4.4000000000000004</v>
      </c>
      <c r="I1440" s="29">
        <v>1240.33</v>
      </c>
      <c r="J1440" s="37">
        <f t="shared" si="297"/>
        <v>0.67280543934187498</v>
      </c>
      <c r="K1440" s="37">
        <f t="shared" si="298"/>
        <v>10776.6702</v>
      </c>
      <c r="L1440" t="s">
        <v>56</v>
      </c>
      <c r="M1440" s="18">
        <f t="shared" si="288"/>
        <v>-1655.8815999999999</v>
      </c>
      <c r="N1440">
        <f t="shared" si="289"/>
        <v>-2586.4</v>
      </c>
      <c r="O1440">
        <f t="shared" si="286"/>
        <v>118008.8189676</v>
      </c>
      <c r="P1440">
        <f t="shared" si="287"/>
        <v>118008.8189676</v>
      </c>
      <c r="Q1440">
        <f t="shared" si="290"/>
        <v>216035.3159514</v>
      </c>
      <c r="R1440">
        <f t="shared" si="291"/>
        <v>629380.564508565</v>
      </c>
      <c r="S1440">
        <f t="shared" si="292"/>
        <v>5470837.4300942319</v>
      </c>
      <c r="T1440">
        <f t="shared" si="293"/>
        <v>1026021.0680199361</v>
      </c>
      <c r="U1440" s="39">
        <f>(T1440+T1441)</f>
        <v>1733990.1911192699</v>
      </c>
      <c r="V1440" s="39">
        <f t="shared" si="294"/>
        <v>-6674421.6647149632</v>
      </c>
      <c r="W1440" s="39">
        <f t="shared" si="295"/>
        <v>-26820.186128999998</v>
      </c>
      <c r="X1440" s="39">
        <f t="shared" si="296"/>
        <v>23601.763793520004</v>
      </c>
    </row>
    <row r="1441" spans="2:24" x14ac:dyDescent="0.25">
      <c r="B1441" s="6" t="s">
        <v>58</v>
      </c>
      <c r="C1441" s="6">
        <v>1433</v>
      </c>
      <c r="D1441" s="6">
        <v>411</v>
      </c>
      <c r="E1441" s="27">
        <v>8.6944440000000007</v>
      </c>
      <c r="F1441" s="23">
        <v>0.2</v>
      </c>
      <c r="G1441" s="31">
        <v>-1.47</v>
      </c>
      <c r="H1441" s="31">
        <v>-5.3</v>
      </c>
      <c r="I1441" s="29">
        <v>907.12</v>
      </c>
      <c r="J1441" s="37">
        <f t="shared" si="297"/>
        <v>0.57537711121275004</v>
      </c>
      <c r="K1441" s="37">
        <f t="shared" si="298"/>
        <v>9216.1106400000008</v>
      </c>
      <c r="L1441" t="s">
        <v>56</v>
      </c>
      <c r="M1441" s="18">
        <f t="shared" si="288"/>
        <v>-1995.2015999999999</v>
      </c>
      <c r="N1441">
        <f t="shared" si="289"/>
        <v>-3116.4</v>
      </c>
      <c r="O1441">
        <f t="shared" si="286"/>
        <v>98026.496983799996</v>
      </c>
      <c r="P1441">
        <f t="shared" si="287"/>
        <v>98026.496983799996</v>
      </c>
      <c r="Q1441">
        <f t="shared" si="290"/>
        <v>175693.64396760002</v>
      </c>
      <c r="R1441">
        <f t="shared" si="291"/>
        <v>556844.90757380996</v>
      </c>
      <c r="S1441">
        <f t="shared" si="292"/>
        <v>3805559.9514283943</v>
      </c>
      <c r="T1441">
        <f t="shared" si="293"/>
        <v>707969.12309933396</v>
      </c>
      <c r="U1441" s="39">
        <f>(T1441+T1442)</f>
        <v>1152397.780247268</v>
      </c>
      <c r="V1441" s="39">
        <f t="shared" si="294"/>
        <v>-5594173.1285997396</v>
      </c>
      <c r="W1441" s="39">
        <f t="shared" si="295"/>
        <v>-18495.565468641511</v>
      </c>
      <c r="X1441" s="39">
        <f t="shared" si="296"/>
        <v>19605.299396760001</v>
      </c>
    </row>
    <row r="1442" spans="2:24" x14ac:dyDescent="0.25">
      <c r="B1442" s="6" t="s">
        <v>58</v>
      </c>
      <c r="C1442" s="6">
        <v>1434</v>
      </c>
      <c r="D1442" s="6">
        <v>412</v>
      </c>
      <c r="E1442" s="27">
        <v>7.2222220000000004</v>
      </c>
      <c r="F1442" s="23">
        <v>0.2</v>
      </c>
      <c r="G1442" s="31">
        <v>-1.49</v>
      </c>
      <c r="H1442" s="31">
        <v>-5.35</v>
      </c>
      <c r="I1442" s="29">
        <v>625.92999999999995</v>
      </c>
      <c r="J1442" s="37">
        <f t="shared" si="297"/>
        <v>0.47794904779387498</v>
      </c>
      <c r="K1442" s="37">
        <f t="shared" si="298"/>
        <v>7655.5553200000004</v>
      </c>
      <c r="L1442" t="s">
        <v>56</v>
      </c>
      <c r="M1442" s="18">
        <f t="shared" si="288"/>
        <v>-2022.3471999999999</v>
      </c>
      <c r="N1442">
        <f t="shared" si="289"/>
        <v>-3158.8</v>
      </c>
      <c r="O1442">
        <f t="shared" si="286"/>
        <v>77667.146983800005</v>
      </c>
      <c r="P1442">
        <f t="shared" si="287"/>
        <v>77667.146983800005</v>
      </c>
      <c r="Q1442">
        <f t="shared" si="290"/>
        <v>149678.92801620002</v>
      </c>
      <c r="R1442">
        <f t="shared" si="291"/>
        <v>449822.09683593002</v>
      </c>
      <c r="S1442">
        <f t="shared" si="292"/>
        <v>2790593.6130798454</v>
      </c>
      <c r="T1442">
        <f t="shared" si="293"/>
        <v>444428.65714793408</v>
      </c>
      <c r="U1442" s="39">
        <f>(T1442+T1443)</f>
        <v>826491.19407507009</v>
      </c>
      <c r="V1442" s="39">
        <f t="shared" si="294"/>
        <v>-4157984.4834889695</v>
      </c>
      <c r="W1442" s="39">
        <f t="shared" si="295"/>
        <v>-14517.223735289721</v>
      </c>
      <c r="X1442" s="39">
        <f t="shared" si="296"/>
        <v>15533.429396760002</v>
      </c>
    </row>
    <row r="1443" spans="2:24" x14ac:dyDescent="0.25">
      <c r="B1443" s="6" t="s">
        <v>58</v>
      </c>
      <c r="C1443" s="6">
        <v>1435</v>
      </c>
      <c r="D1443" s="6">
        <v>413</v>
      </c>
      <c r="E1443" s="27">
        <v>5.7222220000000004</v>
      </c>
      <c r="F1443" s="23">
        <v>0.2</v>
      </c>
      <c r="G1443" s="31">
        <v>-0.96</v>
      </c>
      <c r="H1443" s="31">
        <v>-3.45</v>
      </c>
      <c r="I1443" s="29">
        <v>392.93</v>
      </c>
      <c r="J1443" s="37">
        <f t="shared" si="297"/>
        <v>0.378682704043875</v>
      </c>
      <c r="K1443" s="37">
        <f t="shared" si="298"/>
        <v>6065.5553200000004</v>
      </c>
      <c r="L1443" t="s">
        <v>56</v>
      </c>
      <c r="M1443" s="18">
        <f t="shared" si="288"/>
        <v>-1302.9887999999999</v>
      </c>
      <c r="N1443">
        <f t="shared" si="289"/>
        <v>-2035.1999999999998</v>
      </c>
      <c r="O1443">
        <f t="shared" si="286"/>
        <v>72011.781032400002</v>
      </c>
      <c r="P1443">
        <f t="shared" si="287"/>
        <v>72011.781032400002</v>
      </c>
      <c r="Q1443">
        <f t="shared" si="290"/>
        <v>146285.70301619999</v>
      </c>
      <c r="R1443">
        <f t="shared" si="291"/>
        <v>409066.88280250493</v>
      </c>
      <c r="S1443">
        <f t="shared" si="292"/>
        <v>2505271.0639307178</v>
      </c>
      <c r="T1443">
        <f t="shared" si="293"/>
        <v>382062.53692713601</v>
      </c>
      <c r="U1443" s="39">
        <f>(T1443+T1444)</f>
        <v>788505.92683317</v>
      </c>
      <c r="V1443" s="39">
        <f t="shared" si="294"/>
        <v>-2405060.2213734891</v>
      </c>
      <c r="W1443" s="39">
        <f t="shared" si="295"/>
        <v>-20872.980009391304</v>
      </c>
      <c r="X1443" s="39">
        <f t="shared" si="296"/>
        <v>14402.356206480001</v>
      </c>
    </row>
    <row r="1444" spans="2:24" x14ac:dyDescent="0.25">
      <c r="B1444" s="6" t="s">
        <v>58</v>
      </c>
      <c r="C1444" s="6">
        <v>1436</v>
      </c>
      <c r="D1444" s="6">
        <v>414</v>
      </c>
      <c r="E1444" s="27">
        <v>5.3055560000000002</v>
      </c>
      <c r="F1444" s="23">
        <v>0.2</v>
      </c>
      <c r="G1444" s="31">
        <v>-0.13</v>
      </c>
      <c r="H1444" s="31">
        <v>-0.45</v>
      </c>
      <c r="I1444" s="29">
        <v>337.79</v>
      </c>
      <c r="J1444" s="37">
        <f t="shared" si="297"/>
        <v>0.35110876378724998</v>
      </c>
      <c r="K1444" s="37">
        <f t="shared" si="298"/>
        <v>5623.8893600000001</v>
      </c>
      <c r="L1444" t="s">
        <v>56</v>
      </c>
      <c r="M1444" s="18">
        <f t="shared" si="288"/>
        <v>-176.44640000000001</v>
      </c>
      <c r="N1444">
        <f t="shared" si="289"/>
        <v>-275.60000000000002</v>
      </c>
      <c r="O1444">
        <f t="shared" si="286"/>
        <v>74273.921983799999</v>
      </c>
      <c r="P1444">
        <f t="shared" si="287"/>
        <v>74273.921983799999</v>
      </c>
      <c r="Q1444">
        <f t="shared" si="290"/>
        <v>153826.19547570002</v>
      </c>
      <c r="R1444">
        <f t="shared" si="291"/>
        <v>395096.04292711505</v>
      </c>
      <c r="S1444">
        <f t="shared" si="292"/>
        <v>2529411.1189276376</v>
      </c>
      <c r="T1444">
        <f t="shared" si="293"/>
        <v>406443.38990603405</v>
      </c>
      <c r="U1444" s="39">
        <f>(T1444+T1445)</f>
        <v>872708.0951444176</v>
      </c>
      <c r="V1444" s="39">
        <f t="shared" si="294"/>
        <v>-328823.44546059292</v>
      </c>
      <c r="W1444" s="39">
        <f t="shared" si="295"/>
        <v>-165053.15996399999</v>
      </c>
      <c r="X1444" s="39">
        <f t="shared" si="296"/>
        <v>14854.78439676</v>
      </c>
    </row>
    <row r="1445" spans="2:24" x14ac:dyDescent="0.25">
      <c r="B1445" s="6" t="s">
        <v>58</v>
      </c>
      <c r="C1445" s="6">
        <v>1437</v>
      </c>
      <c r="D1445" s="6">
        <v>415</v>
      </c>
      <c r="E1445" s="27">
        <v>5.4722220000000004</v>
      </c>
      <c r="F1445" s="23">
        <v>0.2</v>
      </c>
      <c r="G1445" s="31">
        <v>0.28000000000000003</v>
      </c>
      <c r="H1445" s="31">
        <v>1</v>
      </c>
      <c r="I1445" s="29">
        <v>359.34</v>
      </c>
      <c r="J1445" s="37">
        <f t="shared" si="297"/>
        <v>0.36213831341887498</v>
      </c>
      <c r="K1445" s="37">
        <f t="shared" si="298"/>
        <v>5800.5553200000004</v>
      </c>
      <c r="L1445" t="s">
        <v>56</v>
      </c>
      <c r="M1445" s="18">
        <f t="shared" si="288"/>
        <v>380.03840000000002</v>
      </c>
      <c r="N1445">
        <f t="shared" si="289"/>
        <v>593.6</v>
      </c>
      <c r="O1445">
        <f t="shared" si="286"/>
        <v>79552.273491900007</v>
      </c>
      <c r="P1445">
        <f t="shared" si="287"/>
        <v>79552.273491900007</v>
      </c>
      <c r="Q1445">
        <f t="shared" si="290"/>
        <v>162497.77198379999</v>
      </c>
      <c r="R1445">
        <f t="shared" si="291"/>
        <v>390027.13632607047</v>
      </c>
      <c r="S1445">
        <f t="shared" si="292"/>
        <v>2706004.9868527115</v>
      </c>
      <c r="T1445">
        <f t="shared" si="293"/>
        <v>466264.70523838355</v>
      </c>
      <c r="U1445" s="39">
        <f>(T1445+T1446)</f>
        <v>973153.85347271711</v>
      </c>
      <c r="V1445" s="39">
        <f t="shared" si="294"/>
        <v>757681.3963187593</v>
      </c>
      <c r="W1445" s="39">
        <f t="shared" si="295"/>
        <v>79552.273491900007</v>
      </c>
      <c r="X1445" s="39">
        <f t="shared" si="296"/>
        <v>15910.454698380003</v>
      </c>
    </row>
    <row r="1446" spans="2:24" x14ac:dyDescent="0.25">
      <c r="B1446" s="6" t="s">
        <v>58</v>
      </c>
      <c r="C1446" s="6">
        <v>1438</v>
      </c>
      <c r="D1446" s="6">
        <v>416</v>
      </c>
      <c r="E1446" s="27">
        <v>5.8611110000000002</v>
      </c>
      <c r="F1446" s="23">
        <v>0.2</v>
      </c>
      <c r="G1446" s="31">
        <v>0.32</v>
      </c>
      <c r="H1446" s="31">
        <v>1.1499999999999999</v>
      </c>
      <c r="I1446" s="29">
        <v>412.23</v>
      </c>
      <c r="J1446" s="37">
        <f t="shared" si="297"/>
        <v>0.3878740395219375</v>
      </c>
      <c r="K1446" s="37">
        <f t="shared" si="298"/>
        <v>6212.7776599999997</v>
      </c>
      <c r="L1446" t="s">
        <v>56</v>
      </c>
      <c r="M1446" s="18">
        <f t="shared" si="288"/>
        <v>434.32960000000003</v>
      </c>
      <c r="N1446">
        <f t="shared" si="289"/>
        <v>678.4</v>
      </c>
      <c r="O1446">
        <f t="shared" si="286"/>
        <v>82945.498491899998</v>
      </c>
      <c r="P1446">
        <f t="shared" si="287"/>
        <v>82945.498491899998</v>
      </c>
      <c r="Q1446">
        <f t="shared" si="290"/>
        <v>166268.02499999999</v>
      </c>
      <c r="R1446">
        <f t="shared" si="291"/>
        <v>395143.14786507899</v>
      </c>
      <c r="S1446">
        <f t="shared" si="292"/>
        <v>2842099.3705326612</v>
      </c>
      <c r="T1446">
        <f t="shared" si="293"/>
        <v>506889.14823433349</v>
      </c>
      <c r="U1446" s="39">
        <f>(T1446+T1447)</f>
        <v>1018396.889667117</v>
      </c>
      <c r="V1446" s="39">
        <f t="shared" si="294"/>
        <v>909471.79857045156</v>
      </c>
      <c r="W1446" s="39">
        <f t="shared" si="295"/>
        <v>72126.520427739131</v>
      </c>
      <c r="X1446" s="39">
        <f t="shared" si="296"/>
        <v>16589.09969838</v>
      </c>
    </row>
    <row r="1447" spans="2:24" x14ac:dyDescent="0.25">
      <c r="B1447" s="6" t="s">
        <v>58</v>
      </c>
      <c r="C1447" s="6">
        <v>1439</v>
      </c>
      <c r="D1447" s="6">
        <v>417</v>
      </c>
      <c r="E1447" s="27">
        <v>6.1111110000000002</v>
      </c>
      <c r="F1447" s="23">
        <v>0.2</v>
      </c>
      <c r="G1447" s="31">
        <v>0.14000000000000001</v>
      </c>
      <c r="H1447" s="31">
        <v>0.5</v>
      </c>
      <c r="I1447" s="29">
        <v>448.15</v>
      </c>
      <c r="J1447" s="37">
        <f t="shared" si="297"/>
        <v>0.40441843014693746</v>
      </c>
      <c r="K1447" s="37">
        <f t="shared" si="298"/>
        <v>6477.7776599999997</v>
      </c>
      <c r="L1447" t="s">
        <v>56</v>
      </c>
      <c r="M1447" s="18">
        <f t="shared" si="288"/>
        <v>190.01920000000001</v>
      </c>
      <c r="N1447">
        <f t="shared" si="289"/>
        <v>296.8</v>
      </c>
      <c r="O1447">
        <f t="shared" si="286"/>
        <v>83322.526508099996</v>
      </c>
      <c r="P1447">
        <f t="shared" si="287"/>
        <v>83322.526508099996</v>
      </c>
      <c r="Q1447">
        <f t="shared" si="290"/>
        <v>164005.87047570001</v>
      </c>
      <c r="R1447">
        <f t="shared" si="291"/>
        <v>400411.02553489571</v>
      </c>
      <c r="S1447">
        <f t="shared" si="292"/>
        <v>2897578.4177195677</v>
      </c>
      <c r="T1447">
        <f t="shared" si="293"/>
        <v>511507.74143278348</v>
      </c>
      <c r="U1447" s="39">
        <f>(T1447+T1448)</f>
        <v>991125.36138091946</v>
      </c>
      <c r="V1447" s="39">
        <f t="shared" si="294"/>
        <v>405660.97848073952</v>
      </c>
      <c r="W1447" s="39">
        <f t="shared" si="295"/>
        <v>166645.05301619999</v>
      </c>
      <c r="X1447" s="39">
        <f t="shared" si="296"/>
        <v>16664.50530162</v>
      </c>
    </row>
    <row r="1448" spans="2:24" x14ac:dyDescent="0.25">
      <c r="B1448" s="6" t="s">
        <v>58</v>
      </c>
      <c r="C1448" s="6">
        <v>1440</v>
      </c>
      <c r="D1448" s="6">
        <v>418</v>
      </c>
      <c r="E1448" s="27">
        <v>6.1388889999999998</v>
      </c>
      <c r="F1448" s="23">
        <v>0.2</v>
      </c>
      <c r="G1448" s="31">
        <v>-0.08</v>
      </c>
      <c r="H1448" s="31">
        <v>-0.3</v>
      </c>
      <c r="I1448" s="29">
        <v>452.23</v>
      </c>
      <c r="J1448" s="37">
        <f t="shared" si="297"/>
        <v>0.40625671047806244</v>
      </c>
      <c r="K1448" s="37">
        <f t="shared" si="298"/>
        <v>6507.2223400000003</v>
      </c>
      <c r="L1448" t="s">
        <v>56</v>
      </c>
      <c r="M1448" s="18">
        <f t="shared" si="288"/>
        <v>-108.58240000000001</v>
      </c>
      <c r="N1448">
        <f t="shared" si="289"/>
        <v>-169.6</v>
      </c>
      <c r="O1448">
        <f t="shared" si="286"/>
        <v>80683.343967599998</v>
      </c>
      <c r="P1448">
        <f t="shared" si="287"/>
        <v>80683.343967599998</v>
      </c>
      <c r="Q1448">
        <f t="shared" si="290"/>
        <v>154580.23793519998</v>
      </c>
      <c r="R1448">
        <f t="shared" si="291"/>
        <v>406778.39136441005</v>
      </c>
      <c r="S1448">
        <f t="shared" si="292"/>
        <v>2816694.5622510333</v>
      </c>
      <c r="T1448">
        <f t="shared" si="293"/>
        <v>479617.61994813598</v>
      </c>
      <c r="U1448" s="39">
        <f>(T1448+T1449)</f>
        <v>881945.12092867191</v>
      </c>
      <c r="V1448" s="39">
        <f t="shared" si="294"/>
        <v>-225335.56498008268</v>
      </c>
      <c r="W1448" s="39">
        <f t="shared" si="295"/>
        <v>-268944.47989200003</v>
      </c>
      <c r="X1448" s="39">
        <f t="shared" si="296"/>
        <v>16136.668793520001</v>
      </c>
    </row>
    <row r="1449" spans="2:24" x14ac:dyDescent="0.25">
      <c r="B1449" s="6" t="s">
        <v>58</v>
      </c>
      <c r="C1449" s="6">
        <v>1441</v>
      </c>
      <c r="D1449" s="6">
        <v>419</v>
      </c>
      <c r="E1449" s="27">
        <v>5.9444439999999998</v>
      </c>
      <c r="F1449" s="23">
        <v>0.2</v>
      </c>
      <c r="G1449" s="31">
        <v>-0.35</v>
      </c>
      <c r="H1449" s="31">
        <v>-1.25</v>
      </c>
      <c r="I1449" s="29">
        <v>424.04</v>
      </c>
      <c r="J1449" s="37">
        <f t="shared" si="297"/>
        <v>0.39338881433774997</v>
      </c>
      <c r="K1449" s="37">
        <f t="shared" si="298"/>
        <v>6301.1106399999999</v>
      </c>
      <c r="L1449" t="s">
        <v>56</v>
      </c>
      <c r="M1449" s="18">
        <f t="shared" si="288"/>
        <v>-475.04799999999994</v>
      </c>
      <c r="N1449">
        <f t="shared" si="289"/>
        <v>-742</v>
      </c>
      <c r="O1449">
        <f t="shared" si="286"/>
        <v>73896.893967600001</v>
      </c>
      <c r="P1449">
        <f t="shared" si="287"/>
        <v>73896.893967600001</v>
      </c>
      <c r="Q1449">
        <f t="shared" si="290"/>
        <v>142892.46444329998</v>
      </c>
      <c r="R1449">
        <f t="shared" si="291"/>
        <v>405406.48896459001</v>
      </c>
      <c r="S1449">
        <f t="shared" si="292"/>
        <v>2586219.7974389512</v>
      </c>
      <c r="T1449">
        <f t="shared" si="293"/>
        <v>402327.50098053599</v>
      </c>
      <c r="U1449" s="39">
        <f>(T1449+T1450)</f>
        <v>753054.96123348735</v>
      </c>
      <c r="V1449" s="39">
        <f t="shared" si="294"/>
        <v>-905176.92910363292</v>
      </c>
      <c r="W1449" s="39">
        <f t="shared" si="295"/>
        <v>-59117.515174079999</v>
      </c>
      <c r="X1449" s="39">
        <f t="shared" si="296"/>
        <v>14779.378793520002</v>
      </c>
    </row>
    <row r="1450" spans="2:24" x14ac:dyDescent="0.25">
      <c r="B1450" s="6" t="s">
        <v>58</v>
      </c>
      <c r="C1450" s="6">
        <v>1442</v>
      </c>
      <c r="D1450" s="6">
        <v>420</v>
      </c>
      <c r="E1450" s="27">
        <v>5.4444439999999998</v>
      </c>
      <c r="F1450" s="23">
        <v>0.2</v>
      </c>
      <c r="G1450" s="31">
        <v>-0.43</v>
      </c>
      <c r="H1450" s="31">
        <v>-1.55</v>
      </c>
      <c r="I1450" s="29">
        <v>355.7</v>
      </c>
      <c r="J1450" s="37">
        <f t="shared" si="297"/>
        <v>0.36030003308774994</v>
      </c>
      <c r="K1450" s="37">
        <f t="shared" si="298"/>
        <v>5771.1106399999999</v>
      </c>
      <c r="L1450" t="s">
        <v>56</v>
      </c>
      <c r="M1450" s="18">
        <f t="shared" si="288"/>
        <v>-583.63040000000001</v>
      </c>
      <c r="N1450">
        <f t="shared" si="289"/>
        <v>-911.6</v>
      </c>
      <c r="O1450">
        <f t="shared" si="286"/>
        <v>68995.570475699991</v>
      </c>
      <c r="P1450">
        <f t="shared" si="287"/>
        <v>68995.570475699991</v>
      </c>
      <c r="Q1450">
        <f t="shared" si="290"/>
        <v>136860.07047569999</v>
      </c>
      <c r="R1450">
        <f t="shared" si="291"/>
        <v>400557.57915305247</v>
      </c>
      <c r="S1450">
        <f t="shared" si="292"/>
        <v>2436885.9466158142</v>
      </c>
      <c r="T1450">
        <f t="shared" si="293"/>
        <v>350727.46025295142</v>
      </c>
      <c r="U1450" s="39">
        <f>(T1450+T1451)</f>
        <v>690049.96025295136</v>
      </c>
      <c r="V1450" s="39">
        <f t="shared" si="294"/>
        <v>-1047860.9570448002</v>
      </c>
      <c r="W1450" s="39">
        <f t="shared" si="295"/>
        <v>-44513.271274645158</v>
      </c>
      <c r="X1450" s="39">
        <f t="shared" si="296"/>
        <v>13799.114095139999</v>
      </c>
    </row>
    <row r="1451" spans="2:24" x14ac:dyDescent="0.25">
      <c r="B1451" s="6" t="s">
        <v>58</v>
      </c>
      <c r="C1451" s="6">
        <v>1443</v>
      </c>
      <c r="D1451" s="6">
        <v>421</v>
      </c>
      <c r="E1451" s="27">
        <v>5.0833329999999997</v>
      </c>
      <c r="F1451" s="23">
        <v>0.2</v>
      </c>
      <c r="G1451" s="31">
        <v>-0.22</v>
      </c>
      <c r="H1451" s="31">
        <v>-0.8</v>
      </c>
      <c r="I1451" s="29">
        <v>310.08</v>
      </c>
      <c r="J1451" s="37">
        <f t="shared" si="297"/>
        <v>0.33640258731581246</v>
      </c>
      <c r="K1451" s="37">
        <f t="shared" si="298"/>
        <v>5388.3329799999992</v>
      </c>
      <c r="L1451" t="s">
        <v>56</v>
      </c>
      <c r="M1451" s="18">
        <f t="shared" si="288"/>
        <v>-298.60160000000002</v>
      </c>
      <c r="N1451">
        <f t="shared" si="289"/>
        <v>-466.4</v>
      </c>
      <c r="O1451">
        <f t="shared" si="286"/>
        <v>67864.5</v>
      </c>
      <c r="P1451">
        <f t="shared" si="287"/>
        <v>67864.5</v>
      </c>
      <c r="Q1451">
        <f t="shared" si="290"/>
        <v>136860.07047569999</v>
      </c>
      <c r="R1451">
        <f t="shared" si="291"/>
        <v>400589.21330999996</v>
      </c>
      <c r="S1451">
        <f t="shared" si="292"/>
        <v>2408168.8514447995</v>
      </c>
      <c r="T1451">
        <f t="shared" si="293"/>
        <v>339322.5</v>
      </c>
      <c r="U1451" s="39">
        <f>(T1451+T1452)</f>
        <v>690049.96025295136</v>
      </c>
      <c r="V1451" s="39">
        <f t="shared" si="294"/>
        <v>-529797.14731785585</v>
      </c>
      <c r="W1451" s="39">
        <f t="shared" si="295"/>
        <v>-84830.625</v>
      </c>
      <c r="X1451" s="39">
        <f t="shared" si="296"/>
        <v>13572.900000000001</v>
      </c>
    </row>
    <row r="1452" spans="2:24" x14ac:dyDescent="0.25">
      <c r="B1452" s="6" t="s">
        <v>58</v>
      </c>
      <c r="C1452" s="6">
        <v>1444</v>
      </c>
      <c r="D1452" s="6">
        <v>422</v>
      </c>
      <c r="E1452" s="27">
        <v>5</v>
      </c>
      <c r="F1452" s="23">
        <v>0.2</v>
      </c>
      <c r="G1452" s="31">
        <v>0</v>
      </c>
      <c r="H1452" s="31">
        <v>0</v>
      </c>
      <c r="I1452" s="29">
        <v>300</v>
      </c>
      <c r="J1452" s="37">
        <f t="shared" si="297"/>
        <v>0.33088781249999999</v>
      </c>
      <c r="K1452" s="37">
        <f t="shared" si="298"/>
        <v>5300</v>
      </c>
      <c r="L1452" t="s">
        <v>56</v>
      </c>
      <c r="M1452" s="18">
        <f t="shared" si="288"/>
        <v>0</v>
      </c>
      <c r="N1452">
        <f t="shared" si="289"/>
        <v>0</v>
      </c>
      <c r="O1452">
        <f t="shared" si="286"/>
        <v>68995.570475699991</v>
      </c>
      <c r="P1452">
        <f t="shared" si="287"/>
        <v>68995.570475699991</v>
      </c>
      <c r="Q1452">
        <f t="shared" si="290"/>
        <v>138745.19698379998</v>
      </c>
      <c r="R1452">
        <f t="shared" si="291"/>
        <v>401515.92762695992</v>
      </c>
      <c r="S1452">
        <f t="shared" si="292"/>
        <v>2376221.5668923655</v>
      </c>
      <c r="T1452">
        <f t="shared" si="293"/>
        <v>350727.46025295142</v>
      </c>
      <c r="U1452" s="39">
        <f>(T1452+T1453)</f>
        <v>709163.04866953497</v>
      </c>
      <c r="V1452" s="39">
        <f t="shared" si="294"/>
        <v>0</v>
      </c>
      <c r="W1452" s="39" t="e">
        <f t="shared" si="295"/>
        <v>#DIV/0!</v>
      </c>
      <c r="X1452" s="39">
        <f t="shared" si="296"/>
        <v>13799.114095139999</v>
      </c>
    </row>
    <row r="1453" spans="2:24" x14ac:dyDescent="0.25">
      <c r="B1453" s="6" t="s">
        <v>58</v>
      </c>
      <c r="C1453" s="6">
        <v>1445</v>
      </c>
      <c r="D1453" s="6">
        <v>423</v>
      </c>
      <c r="E1453" s="27">
        <v>5.0833329999999997</v>
      </c>
      <c r="F1453" s="23">
        <v>0.2</v>
      </c>
      <c r="G1453" s="31">
        <v>7.0000000000000007E-2</v>
      </c>
      <c r="H1453" s="31">
        <v>0.25</v>
      </c>
      <c r="I1453" s="29">
        <v>310.08</v>
      </c>
      <c r="J1453" s="37">
        <f t="shared" si="297"/>
        <v>0.33640258731581246</v>
      </c>
      <c r="K1453" s="37">
        <f t="shared" si="298"/>
        <v>5388.3329799999992</v>
      </c>
      <c r="L1453" t="s">
        <v>56</v>
      </c>
      <c r="M1453" s="18">
        <f t="shared" si="288"/>
        <v>95.009600000000006</v>
      </c>
      <c r="N1453">
        <f t="shared" si="289"/>
        <v>148.4</v>
      </c>
      <c r="O1453">
        <f t="shared" si="286"/>
        <v>69749.626508100002</v>
      </c>
      <c r="P1453">
        <f t="shared" si="287"/>
        <v>69749.626508100002</v>
      </c>
      <c r="Q1453">
        <f t="shared" si="290"/>
        <v>137237.09849190002</v>
      </c>
      <c r="R1453">
        <f t="shared" si="291"/>
        <v>388466.70860740496</v>
      </c>
      <c r="S1453">
        <f t="shared" si="292"/>
        <v>2151421.3093198538</v>
      </c>
      <c r="T1453">
        <f t="shared" si="293"/>
        <v>358435.58841658349</v>
      </c>
      <c r="U1453" s="39">
        <f>(T1453+T1454)</f>
        <v>693998.28133881744</v>
      </c>
      <c r="V1453" s="39">
        <f t="shared" si="294"/>
        <v>150599.49165238978</v>
      </c>
      <c r="W1453" s="39">
        <f t="shared" si="295"/>
        <v>278998.50603240001</v>
      </c>
      <c r="X1453" s="39">
        <f t="shared" si="296"/>
        <v>13949.925301620002</v>
      </c>
    </row>
    <row r="1454" spans="2:24" x14ac:dyDescent="0.25">
      <c r="B1454" s="6" t="s">
        <v>58</v>
      </c>
      <c r="C1454" s="6">
        <v>1446</v>
      </c>
      <c r="D1454" s="6">
        <v>424</v>
      </c>
      <c r="E1454" s="27">
        <v>5.1388889999999998</v>
      </c>
      <c r="F1454" s="23">
        <v>0.2</v>
      </c>
      <c r="G1454" s="31">
        <v>-0.06</v>
      </c>
      <c r="H1454" s="31">
        <v>-0.2</v>
      </c>
      <c r="I1454" s="29">
        <v>316.89999999999998</v>
      </c>
      <c r="J1454" s="37">
        <f t="shared" si="297"/>
        <v>0.34007914797806243</v>
      </c>
      <c r="K1454" s="37">
        <f t="shared" si="298"/>
        <v>5447.2223400000003</v>
      </c>
      <c r="L1454" t="s">
        <v>56</v>
      </c>
      <c r="M1454" s="18">
        <f t="shared" si="288"/>
        <v>-81.436799999999991</v>
      </c>
      <c r="N1454">
        <f t="shared" si="289"/>
        <v>-127.19999999999999</v>
      </c>
      <c r="O1454">
        <f t="shared" si="286"/>
        <v>67487.471983800002</v>
      </c>
      <c r="P1454">
        <f t="shared" si="287"/>
        <v>67487.471983800002</v>
      </c>
      <c r="Q1454">
        <f t="shared" si="290"/>
        <v>124041.22650810001</v>
      </c>
      <c r="R1454">
        <f t="shared" si="291"/>
        <v>343061.42839676997</v>
      </c>
      <c r="S1454">
        <f t="shared" si="292"/>
        <v>1565490.7884092738</v>
      </c>
      <c r="T1454">
        <f t="shared" si="293"/>
        <v>335562.69292223401</v>
      </c>
      <c r="U1454" s="39">
        <f>(T1454+T1455)</f>
        <v>571203.35562473559</v>
      </c>
      <c r="V1454" s="39">
        <f t="shared" si="294"/>
        <v>-93929.447304556423</v>
      </c>
      <c r="W1454" s="39">
        <f t="shared" si="295"/>
        <v>-337437.35991900001</v>
      </c>
      <c r="X1454" s="39">
        <f t="shared" si="296"/>
        <v>13497.494396760001</v>
      </c>
    </row>
    <row r="1455" spans="2:24" x14ac:dyDescent="0.25">
      <c r="B1455" s="6" t="s">
        <v>58</v>
      </c>
      <c r="C1455" s="6">
        <v>1447</v>
      </c>
      <c r="D1455" s="6">
        <v>425</v>
      </c>
      <c r="E1455" s="27">
        <v>4.9722220000000004</v>
      </c>
      <c r="F1455" s="23">
        <v>0.2</v>
      </c>
      <c r="G1455" s="31">
        <v>-0.49</v>
      </c>
      <c r="H1455" s="31">
        <v>-1.75</v>
      </c>
      <c r="I1455" s="29">
        <v>296.68</v>
      </c>
      <c r="J1455" s="37">
        <f t="shared" si="297"/>
        <v>0.329049532168875</v>
      </c>
      <c r="K1455" s="37">
        <f t="shared" si="298"/>
        <v>5270.5553200000004</v>
      </c>
      <c r="L1455" t="s">
        <v>56</v>
      </c>
      <c r="M1455" s="18">
        <f t="shared" si="288"/>
        <v>-665.06719999999996</v>
      </c>
      <c r="N1455">
        <f t="shared" si="289"/>
        <v>-1038.8</v>
      </c>
      <c r="O1455">
        <f t="shared" si="286"/>
        <v>56553.754524300006</v>
      </c>
      <c r="P1455">
        <f t="shared" si="287"/>
        <v>56553.754524300006</v>
      </c>
      <c r="Q1455">
        <f t="shared" si="290"/>
        <v>93879.229524299997</v>
      </c>
      <c r="R1455">
        <f t="shared" si="291"/>
        <v>245851.72585063652</v>
      </c>
      <c r="S1455">
        <f t="shared" si="292"/>
        <v>807461.90974913514</v>
      </c>
      <c r="T1455">
        <f t="shared" si="293"/>
        <v>235640.66270250155</v>
      </c>
      <c r="U1455" s="39">
        <f>(T1455+T1456)</f>
        <v>338285.71895250154</v>
      </c>
      <c r="V1455" s="39">
        <f t="shared" si="294"/>
        <v>-395656.33577707619</v>
      </c>
      <c r="W1455" s="39">
        <f t="shared" si="295"/>
        <v>-32316.431156742859</v>
      </c>
      <c r="X1455" s="39">
        <f t="shared" si="296"/>
        <v>11310.750904860002</v>
      </c>
    </row>
    <row r="1456" spans="2:24" x14ac:dyDescent="0.25">
      <c r="B1456" s="6" t="s">
        <v>58</v>
      </c>
      <c r="C1456" s="6">
        <v>1448</v>
      </c>
      <c r="D1456" s="6">
        <v>426</v>
      </c>
      <c r="E1456" s="27">
        <v>4.1666670000000003</v>
      </c>
      <c r="F1456" s="23">
        <v>0.2</v>
      </c>
      <c r="G1456" s="31">
        <v>-1.1100000000000001</v>
      </c>
      <c r="H1456" s="31">
        <v>-4</v>
      </c>
      <c r="I1456" s="29">
        <v>208.33</v>
      </c>
      <c r="J1456" s="37">
        <f t="shared" si="297"/>
        <v>0.27573986580918752</v>
      </c>
      <c r="K1456" s="37">
        <f t="shared" si="298"/>
        <v>4416.6670200000008</v>
      </c>
      <c r="L1456" t="s">
        <v>56</v>
      </c>
      <c r="M1456" s="18">
        <f t="shared" si="288"/>
        <v>-1506.5808000000002</v>
      </c>
      <c r="N1456">
        <f t="shared" si="289"/>
        <v>-2353.2000000000003</v>
      </c>
      <c r="O1456">
        <f t="shared" si="286"/>
        <v>37325.474999999999</v>
      </c>
      <c r="P1456">
        <f t="shared" si="287"/>
        <v>37325.474999999999</v>
      </c>
      <c r="Q1456">
        <f t="shared" si="290"/>
        <v>54668.628016200004</v>
      </c>
      <c r="R1456">
        <f t="shared" si="291"/>
        <v>134786.433352725</v>
      </c>
      <c r="S1456">
        <f t="shared" si="292"/>
        <v>271243.31949339074</v>
      </c>
      <c r="T1456">
        <f t="shared" si="293"/>
        <v>102645.05624999999</v>
      </c>
      <c r="U1456" s="39">
        <f>(T1456+T1457)</f>
        <v>124805.755624734</v>
      </c>
      <c r="V1456" s="39">
        <f t="shared" si="294"/>
        <v>-301080.08463766373</v>
      </c>
      <c r="W1456" s="39">
        <f t="shared" si="295"/>
        <v>-9331.3687499999996</v>
      </c>
      <c r="X1456" s="39">
        <f t="shared" si="296"/>
        <v>7465.0950000000003</v>
      </c>
    </row>
    <row r="1457" spans="2:24" x14ac:dyDescent="0.25">
      <c r="B1457" s="6" t="s">
        <v>58</v>
      </c>
      <c r="C1457" s="6">
        <v>1449</v>
      </c>
      <c r="D1457" s="6">
        <v>427</v>
      </c>
      <c r="E1457" s="27">
        <v>2.75</v>
      </c>
      <c r="F1457" s="23">
        <v>0.2</v>
      </c>
      <c r="G1457" s="31">
        <v>-1.44</v>
      </c>
      <c r="H1457" s="31">
        <v>-5.2</v>
      </c>
      <c r="I1457" s="29">
        <v>90.75</v>
      </c>
      <c r="J1457" s="37">
        <f t="shared" si="297"/>
        <v>0.18198829687499998</v>
      </c>
      <c r="K1457" s="37">
        <f t="shared" si="298"/>
        <v>2915</v>
      </c>
      <c r="L1457" t="s">
        <v>56</v>
      </c>
      <c r="M1457" s="18">
        <f t="shared" si="288"/>
        <v>-1954.4831999999999</v>
      </c>
      <c r="N1457">
        <f t="shared" si="289"/>
        <v>-3052.7999999999997</v>
      </c>
      <c r="O1457">
        <f t="shared" si="286"/>
        <v>17343.153016200002</v>
      </c>
      <c r="P1457">
        <f t="shared" si="287"/>
        <v>17343.153016200002</v>
      </c>
      <c r="Q1457">
        <f t="shared" si="290"/>
        <v>21867.448491900002</v>
      </c>
      <c r="R1457">
        <f t="shared" si="291"/>
        <v>49620.685869333007</v>
      </c>
      <c r="S1457">
        <f t="shared" si="292"/>
        <v>64956.515457491085</v>
      </c>
      <c r="T1457">
        <f t="shared" si="293"/>
        <v>22160.699374734006</v>
      </c>
      <c r="U1457" s="39">
        <f>(T1457+T1458)</f>
        <v>23668.796358535514</v>
      </c>
      <c r="V1457" s="39">
        <f t="shared" si="294"/>
        <v>-93537.382258787155</v>
      </c>
      <c r="W1457" s="39">
        <f t="shared" si="295"/>
        <v>-3335.2217338846158</v>
      </c>
      <c r="X1457" s="39">
        <f t="shared" si="296"/>
        <v>3468.6306032400007</v>
      </c>
    </row>
    <row r="1458" spans="2:24" x14ac:dyDescent="0.25">
      <c r="B1458" s="6" t="s">
        <v>58</v>
      </c>
      <c r="C1458" s="6">
        <v>1450</v>
      </c>
      <c r="D1458" s="6">
        <v>428</v>
      </c>
      <c r="E1458" s="27">
        <v>1.2777780000000001</v>
      </c>
      <c r="F1458" s="23">
        <v>0.2</v>
      </c>
      <c r="G1458" s="31">
        <v>-1.21</v>
      </c>
      <c r="H1458" s="31">
        <v>-4.3499999999999996</v>
      </c>
      <c r="I1458" s="29">
        <v>19.59</v>
      </c>
      <c r="J1458" s="37">
        <f t="shared" si="297"/>
        <v>8.4560233456124997E-2</v>
      </c>
      <c r="K1458" s="37">
        <f t="shared" si="298"/>
        <v>1354.4446800000001</v>
      </c>
      <c r="L1458" t="s">
        <v>56</v>
      </c>
      <c r="M1458" s="18">
        <f t="shared" si="288"/>
        <v>-1642.3088</v>
      </c>
      <c r="N1458">
        <f t="shared" si="289"/>
        <v>-2565.1999999999998</v>
      </c>
      <c r="O1458">
        <f t="shared" si="286"/>
        <v>4524.2954756999998</v>
      </c>
      <c r="P1458">
        <f t="shared" si="287"/>
        <v>4524.2954756999998</v>
      </c>
      <c r="Q1458">
        <f t="shared" si="290"/>
        <v>4524.2954756999998</v>
      </c>
      <c r="R1458">
        <f t="shared" si="291"/>
        <v>12001.951503436494</v>
      </c>
      <c r="S1458">
        <f t="shared" si="292"/>
        <v>12001.951503436494</v>
      </c>
      <c r="T1458">
        <f t="shared" si="293"/>
        <v>1508.096983801508</v>
      </c>
      <c r="U1458" s="39">
        <f>(T1458+T1459)</f>
        <v>1508.096983801508</v>
      </c>
      <c r="V1458" s="39">
        <f t="shared" si="294"/>
        <v>-14522.361319158157</v>
      </c>
      <c r="W1458" s="39">
        <f t="shared" si="295"/>
        <v>-1040.0679254482759</v>
      </c>
      <c r="X1458" s="39">
        <f t="shared" si="296"/>
        <v>904.85909514000002</v>
      </c>
    </row>
    <row r="1459" spans="2:24" x14ac:dyDescent="0.25">
      <c r="B1459" s="6" t="s">
        <v>58</v>
      </c>
      <c r="C1459" s="6">
        <v>1451</v>
      </c>
      <c r="D1459" s="6">
        <v>429</v>
      </c>
      <c r="E1459" s="27">
        <v>0.33333299999999999</v>
      </c>
      <c r="F1459" s="23">
        <v>0.2</v>
      </c>
      <c r="G1459" s="31">
        <v>-0.64</v>
      </c>
      <c r="H1459" s="31">
        <v>-2.2999999999999998</v>
      </c>
      <c r="I1459" s="29">
        <v>1.33</v>
      </c>
      <c r="J1459" s="37">
        <f t="shared" si="297"/>
        <v>2.2059165440812496E-2</v>
      </c>
      <c r="K1459" s="37">
        <f t="shared" si="298"/>
        <v>353.33297999999996</v>
      </c>
      <c r="L1459" t="s">
        <v>56</v>
      </c>
      <c r="M1459" s="18">
        <f t="shared" si="288"/>
        <v>-868.65920000000006</v>
      </c>
      <c r="N1459">
        <f t="shared" si="289"/>
        <v>-1356.8</v>
      </c>
      <c r="O1459">
        <f t="shared" si="286"/>
        <v>0</v>
      </c>
      <c r="P1459">
        <f t="shared" si="287"/>
        <v>0</v>
      </c>
      <c r="Q1459">
        <f t="shared" si="290"/>
        <v>0</v>
      </c>
      <c r="R1459">
        <f t="shared" si="291"/>
        <v>0</v>
      </c>
      <c r="S1459">
        <f t="shared" si="292"/>
        <v>0</v>
      </c>
      <c r="T1459">
        <f t="shared" si="293"/>
        <v>0</v>
      </c>
      <c r="U1459" s="39">
        <f>(T1459+T1460)</f>
        <v>0</v>
      </c>
      <c r="V1459" s="39">
        <f t="shared" si="294"/>
        <v>0</v>
      </c>
      <c r="W1459" s="39">
        <f t="shared" si="295"/>
        <v>0</v>
      </c>
      <c r="X1459" s="39">
        <f t="shared" si="296"/>
        <v>0</v>
      </c>
    </row>
    <row r="1460" spans="2:24" x14ac:dyDescent="0.25">
      <c r="B1460" s="6" t="s">
        <v>58</v>
      </c>
      <c r="C1460" s="6">
        <v>1452</v>
      </c>
      <c r="D1460" s="6">
        <v>430</v>
      </c>
      <c r="E1460" s="27">
        <v>0</v>
      </c>
      <c r="F1460" s="23">
        <v>0.2</v>
      </c>
      <c r="G1460" s="31">
        <v>-0.17</v>
      </c>
      <c r="H1460" s="31">
        <v>-0.6</v>
      </c>
      <c r="I1460" s="29">
        <v>0</v>
      </c>
      <c r="J1460" s="37">
        <f t="shared" si="297"/>
        <v>0</v>
      </c>
      <c r="K1460" s="37">
        <f t="shared" si="298"/>
        <v>0</v>
      </c>
      <c r="L1460" t="s">
        <v>56</v>
      </c>
      <c r="M1460" s="18">
        <f t="shared" si="288"/>
        <v>-230.73760000000001</v>
      </c>
      <c r="N1460">
        <f t="shared" si="289"/>
        <v>-360.40000000000003</v>
      </c>
      <c r="O1460">
        <f t="shared" si="286"/>
        <v>0</v>
      </c>
      <c r="P1460">
        <f t="shared" si="287"/>
        <v>0</v>
      </c>
      <c r="Q1460">
        <f t="shared" si="290"/>
        <v>0</v>
      </c>
      <c r="R1460">
        <f t="shared" si="291"/>
        <v>0</v>
      </c>
      <c r="S1460">
        <f t="shared" si="292"/>
        <v>0</v>
      </c>
      <c r="T1460">
        <f t="shared" si="293"/>
        <v>0</v>
      </c>
      <c r="U1460" s="39">
        <f>(T1460+T1461)</f>
        <v>0</v>
      </c>
      <c r="V1460" s="39">
        <f t="shared" si="294"/>
        <v>0</v>
      </c>
      <c r="W1460" s="39">
        <f t="shared" si="295"/>
        <v>0</v>
      </c>
      <c r="X1460" s="39">
        <f t="shared" si="296"/>
        <v>0</v>
      </c>
    </row>
    <row r="1461" spans="2:24" x14ac:dyDescent="0.25">
      <c r="B1461" s="6" t="s">
        <v>58</v>
      </c>
      <c r="C1461" s="6">
        <v>1453</v>
      </c>
      <c r="D1461" s="6">
        <v>431</v>
      </c>
      <c r="E1461" s="27">
        <v>0</v>
      </c>
      <c r="F1461" s="23">
        <v>0.2</v>
      </c>
      <c r="G1461" s="31">
        <v>0</v>
      </c>
      <c r="H1461" s="31">
        <v>0</v>
      </c>
      <c r="I1461" s="29">
        <v>0</v>
      </c>
      <c r="J1461" s="37">
        <f t="shared" si="297"/>
        <v>0</v>
      </c>
      <c r="K1461" s="37">
        <f t="shared" si="298"/>
        <v>0</v>
      </c>
      <c r="L1461" t="s">
        <v>56</v>
      </c>
      <c r="M1461" s="18">
        <f t="shared" si="288"/>
        <v>0</v>
      </c>
      <c r="N1461">
        <f t="shared" si="289"/>
        <v>0</v>
      </c>
      <c r="O1461">
        <f t="shared" si="286"/>
        <v>0</v>
      </c>
      <c r="P1461">
        <f t="shared" si="287"/>
        <v>0</v>
      </c>
      <c r="Q1461">
        <f t="shared" si="290"/>
        <v>0</v>
      </c>
      <c r="R1461">
        <f t="shared" si="291"/>
        <v>0</v>
      </c>
      <c r="S1461">
        <f t="shared" si="292"/>
        <v>0</v>
      </c>
      <c r="T1461">
        <f t="shared" si="293"/>
        <v>0</v>
      </c>
      <c r="U1461" s="39">
        <f>(T1461+T1462)</f>
        <v>0</v>
      </c>
      <c r="V1461" s="39">
        <f t="shared" si="294"/>
        <v>0</v>
      </c>
      <c r="W1461" s="39" t="e">
        <f t="shared" si="295"/>
        <v>#DIV/0!</v>
      </c>
      <c r="X1461" s="39">
        <f t="shared" si="296"/>
        <v>0</v>
      </c>
    </row>
    <row r="1462" spans="2:24" x14ac:dyDescent="0.25">
      <c r="B1462" s="6" t="s">
        <v>58</v>
      </c>
      <c r="C1462" s="6">
        <v>1454</v>
      </c>
      <c r="D1462" s="6">
        <v>432</v>
      </c>
      <c r="E1462" s="27">
        <v>0</v>
      </c>
      <c r="F1462" s="23">
        <v>0.2</v>
      </c>
      <c r="G1462" s="31">
        <v>0</v>
      </c>
      <c r="H1462" s="31">
        <v>0</v>
      </c>
      <c r="I1462" s="29">
        <v>0</v>
      </c>
      <c r="J1462" s="37">
        <f t="shared" si="297"/>
        <v>0</v>
      </c>
      <c r="K1462" s="37">
        <f t="shared" si="298"/>
        <v>0</v>
      </c>
      <c r="L1462" t="s">
        <v>56</v>
      </c>
      <c r="M1462" s="18">
        <f t="shared" si="288"/>
        <v>0</v>
      </c>
      <c r="N1462">
        <f t="shared" si="289"/>
        <v>0</v>
      </c>
      <c r="O1462">
        <f t="shared" si="286"/>
        <v>0</v>
      </c>
      <c r="P1462">
        <f t="shared" si="287"/>
        <v>0</v>
      </c>
      <c r="Q1462">
        <f t="shared" si="290"/>
        <v>0</v>
      </c>
      <c r="R1462">
        <f t="shared" si="291"/>
        <v>0</v>
      </c>
      <c r="S1462">
        <f t="shared" si="292"/>
        <v>0</v>
      </c>
      <c r="T1462">
        <f t="shared" si="293"/>
        <v>0</v>
      </c>
      <c r="U1462" s="39">
        <f>(T1462+T1463)</f>
        <v>0</v>
      </c>
      <c r="V1462" s="39">
        <f t="shared" si="294"/>
        <v>0</v>
      </c>
      <c r="W1462" s="39" t="e">
        <f t="shared" si="295"/>
        <v>#DIV/0!</v>
      </c>
      <c r="X1462" s="39">
        <f t="shared" si="296"/>
        <v>0</v>
      </c>
    </row>
    <row r="1463" spans="2:24" x14ac:dyDescent="0.25">
      <c r="B1463" s="6" t="s">
        <v>58</v>
      </c>
      <c r="C1463" s="6">
        <v>1455</v>
      </c>
      <c r="D1463" s="6">
        <v>433</v>
      </c>
      <c r="E1463" s="27">
        <v>0</v>
      </c>
      <c r="F1463" s="23">
        <v>0.2</v>
      </c>
      <c r="G1463" s="31">
        <v>0</v>
      </c>
      <c r="H1463" s="31">
        <v>0</v>
      </c>
      <c r="I1463" s="29">
        <v>0</v>
      </c>
      <c r="J1463" s="37">
        <f t="shared" si="297"/>
        <v>0</v>
      </c>
      <c r="K1463" s="37">
        <f t="shared" si="298"/>
        <v>0</v>
      </c>
      <c r="L1463" t="s">
        <v>56</v>
      </c>
      <c r="M1463" s="18">
        <f t="shared" si="288"/>
        <v>0</v>
      </c>
      <c r="N1463">
        <f t="shared" si="289"/>
        <v>0</v>
      </c>
      <c r="O1463">
        <f t="shared" si="286"/>
        <v>0</v>
      </c>
      <c r="P1463">
        <f t="shared" si="287"/>
        <v>0</v>
      </c>
      <c r="Q1463">
        <f t="shared" si="290"/>
        <v>0</v>
      </c>
      <c r="R1463">
        <f t="shared" si="291"/>
        <v>0</v>
      </c>
      <c r="S1463">
        <f t="shared" si="292"/>
        <v>0</v>
      </c>
      <c r="T1463">
        <f t="shared" si="293"/>
        <v>0</v>
      </c>
      <c r="U1463" s="39">
        <f>(T1463+T1464)</f>
        <v>0</v>
      </c>
      <c r="V1463" s="39">
        <f t="shared" si="294"/>
        <v>0</v>
      </c>
      <c r="W1463" s="39" t="e">
        <f t="shared" si="295"/>
        <v>#DIV/0!</v>
      </c>
      <c r="X1463" s="39">
        <f t="shared" si="296"/>
        <v>0</v>
      </c>
    </row>
    <row r="1464" spans="2:24" x14ac:dyDescent="0.25">
      <c r="B1464" s="6" t="s">
        <v>58</v>
      </c>
      <c r="C1464" s="6">
        <v>1456</v>
      </c>
      <c r="D1464" s="6">
        <v>434</v>
      </c>
      <c r="E1464" s="27">
        <v>0</v>
      </c>
      <c r="F1464" s="23">
        <v>0.2</v>
      </c>
      <c r="G1464" s="31">
        <v>0</v>
      </c>
      <c r="H1464" s="31">
        <v>0</v>
      </c>
      <c r="I1464" s="29">
        <v>0</v>
      </c>
      <c r="J1464" s="37">
        <f t="shared" si="297"/>
        <v>0</v>
      </c>
      <c r="K1464" s="37">
        <f t="shared" si="298"/>
        <v>0</v>
      </c>
      <c r="L1464" t="s">
        <v>56</v>
      </c>
      <c r="M1464" s="18">
        <f t="shared" si="288"/>
        <v>0</v>
      </c>
      <c r="N1464">
        <f t="shared" si="289"/>
        <v>0</v>
      </c>
      <c r="O1464">
        <f t="shared" si="286"/>
        <v>0</v>
      </c>
      <c r="P1464">
        <f t="shared" si="287"/>
        <v>0</v>
      </c>
      <c r="Q1464">
        <f t="shared" si="290"/>
        <v>0</v>
      </c>
      <c r="R1464">
        <f t="shared" si="291"/>
        <v>0</v>
      </c>
      <c r="S1464">
        <f t="shared" si="292"/>
        <v>0</v>
      </c>
      <c r="T1464">
        <f t="shared" si="293"/>
        <v>0</v>
      </c>
      <c r="U1464" s="39">
        <f>(T1464+T1465)</f>
        <v>0</v>
      </c>
      <c r="V1464" s="39">
        <f t="shared" si="294"/>
        <v>0</v>
      </c>
      <c r="W1464" s="39" t="e">
        <f t="shared" si="295"/>
        <v>#DIV/0!</v>
      </c>
      <c r="X1464" s="39">
        <f t="shared" si="296"/>
        <v>0</v>
      </c>
    </row>
    <row r="1465" spans="2:24" x14ac:dyDescent="0.25">
      <c r="B1465" s="6" t="s">
        <v>58</v>
      </c>
      <c r="C1465" s="6">
        <v>1457</v>
      </c>
      <c r="D1465" s="6">
        <v>435</v>
      </c>
      <c r="E1465" s="27">
        <v>0</v>
      </c>
      <c r="F1465" s="23">
        <v>0.2</v>
      </c>
      <c r="G1465" s="31">
        <v>0</v>
      </c>
      <c r="H1465" s="31">
        <v>0</v>
      </c>
      <c r="I1465" s="29">
        <v>0</v>
      </c>
      <c r="J1465" s="37">
        <f t="shared" si="297"/>
        <v>0</v>
      </c>
      <c r="K1465" s="37">
        <f t="shared" si="298"/>
        <v>0</v>
      </c>
      <c r="L1465" t="s">
        <v>56</v>
      </c>
      <c r="M1465" s="18">
        <f t="shared" si="288"/>
        <v>0</v>
      </c>
      <c r="N1465">
        <f t="shared" si="289"/>
        <v>0</v>
      </c>
      <c r="O1465">
        <f t="shared" si="286"/>
        <v>0</v>
      </c>
      <c r="P1465">
        <f t="shared" si="287"/>
        <v>0</v>
      </c>
      <c r="Q1465">
        <f t="shared" si="290"/>
        <v>0</v>
      </c>
      <c r="R1465">
        <f t="shared" si="291"/>
        <v>0</v>
      </c>
      <c r="S1465">
        <f t="shared" si="292"/>
        <v>0</v>
      </c>
      <c r="T1465">
        <f t="shared" si="293"/>
        <v>0</v>
      </c>
      <c r="U1465" s="39">
        <f>(T1465+T1466)</f>
        <v>0</v>
      </c>
      <c r="V1465" s="39">
        <f t="shared" si="294"/>
        <v>0</v>
      </c>
      <c r="W1465" s="39" t="e">
        <f t="shared" si="295"/>
        <v>#DIV/0!</v>
      </c>
      <c r="X1465" s="39">
        <f t="shared" si="296"/>
        <v>0</v>
      </c>
    </row>
    <row r="1466" spans="2:24" x14ac:dyDescent="0.25">
      <c r="B1466" s="6" t="s">
        <v>58</v>
      </c>
      <c r="C1466" s="6">
        <v>1458</v>
      </c>
      <c r="D1466" s="6">
        <v>436</v>
      </c>
      <c r="E1466" s="27">
        <v>0</v>
      </c>
      <c r="F1466" s="23">
        <v>0.2</v>
      </c>
      <c r="G1466" s="31">
        <v>0</v>
      </c>
      <c r="H1466" s="31">
        <v>0</v>
      </c>
      <c r="I1466" s="29">
        <v>0</v>
      </c>
      <c r="J1466" s="37">
        <f t="shared" si="297"/>
        <v>0</v>
      </c>
      <c r="K1466" s="37">
        <f t="shared" si="298"/>
        <v>0</v>
      </c>
      <c r="L1466" t="s">
        <v>56</v>
      </c>
      <c r="M1466" s="18">
        <f t="shared" si="288"/>
        <v>0</v>
      </c>
      <c r="N1466">
        <f t="shared" si="289"/>
        <v>0</v>
      </c>
      <c r="O1466">
        <f t="shared" si="286"/>
        <v>0</v>
      </c>
      <c r="P1466">
        <f t="shared" si="287"/>
        <v>0</v>
      </c>
      <c r="Q1466">
        <f t="shared" si="290"/>
        <v>0</v>
      </c>
      <c r="R1466">
        <f t="shared" si="291"/>
        <v>0</v>
      </c>
      <c r="S1466">
        <f t="shared" si="292"/>
        <v>0</v>
      </c>
      <c r="T1466">
        <f t="shared" si="293"/>
        <v>0</v>
      </c>
      <c r="U1466" s="39">
        <f>(T1466+T1467)</f>
        <v>0</v>
      </c>
      <c r="V1466" s="39">
        <f t="shared" si="294"/>
        <v>0</v>
      </c>
      <c r="W1466" s="39" t="e">
        <f t="shared" si="295"/>
        <v>#DIV/0!</v>
      </c>
      <c r="X1466" s="39">
        <f t="shared" si="296"/>
        <v>0</v>
      </c>
    </row>
    <row r="1467" spans="2:24" x14ac:dyDescent="0.25">
      <c r="B1467" s="6" t="s">
        <v>58</v>
      </c>
      <c r="C1467" s="6">
        <v>1459</v>
      </c>
      <c r="D1467" s="6">
        <v>437</v>
      </c>
      <c r="E1467" s="27">
        <v>0</v>
      </c>
      <c r="F1467" s="23">
        <v>0.2</v>
      </c>
      <c r="G1467" s="31">
        <v>0</v>
      </c>
      <c r="H1467" s="31">
        <v>0</v>
      </c>
      <c r="I1467" s="29">
        <v>0</v>
      </c>
      <c r="J1467" s="37">
        <f t="shared" si="297"/>
        <v>0</v>
      </c>
      <c r="K1467" s="37">
        <f t="shared" si="298"/>
        <v>0</v>
      </c>
      <c r="L1467" t="s">
        <v>56</v>
      </c>
      <c r="M1467" s="18">
        <f t="shared" si="288"/>
        <v>0</v>
      </c>
      <c r="N1467">
        <f t="shared" si="289"/>
        <v>0</v>
      </c>
      <c r="O1467">
        <f t="shared" si="286"/>
        <v>0</v>
      </c>
      <c r="P1467">
        <f t="shared" si="287"/>
        <v>0</v>
      </c>
      <c r="Q1467">
        <f t="shared" si="290"/>
        <v>0</v>
      </c>
      <c r="R1467">
        <f t="shared" si="291"/>
        <v>0</v>
      </c>
      <c r="S1467">
        <f t="shared" si="292"/>
        <v>0</v>
      </c>
      <c r="T1467">
        <f t="shared" si="293"/>
        <v>0</v>
      </c>
      <c r="U1467" s="39">
        <f>(T1467+T1468)</f>
        <v>0</v>
      </c>
      <c r="V1467" s="39">
        <f t="shared" si="294"/>
        <v>0</v>
      </c>
      <c r="W1467" s="39" t="e">
        <f t="shared" si="295"/>
        <v>#DIV/0!</v>
      </c>
      <c r="X1467" s="39">
        <f t="shared" si="296"/>
        <v>0</v>
      </c>
    </row>
    <row r="1468" spans="2:24" x14ac:dyDescent="0.25">
      <c r="B1468" s="6" t="s">
        <v>58</v>
      </c>
      <c r="C1468" s="6">
        <v>1460</v>
      </c>
      <c r="D1468" s="6">
        <v>438</v>
      </c>
      <c r="E1468" s="27">
        <v>0</v>
      </c>
      <c r="F1468" s="23">
        <v>0.2</v>
      </c>
      <c r="G1468" s="31">
        <v>0</v>
      </c>
      <c r="H1468" s="31">
        <v>0</v>
      </c>
      <c r="I1468" s="29">
        <v>0</v>
      </c>
      <c r="J1468" s="37">
        <f t="shared" si="297"/>
        <v>0</v>
      </c>
      <c r="K1468" s="37">
        <f t="shared" si="298"/>
        <v>0</v>
      </c>
      <c r="L1468" t="s">
        <v>56</v>
      </c>
      <c r="M1468" s="18">
        <f t="shared" si="288"/>
        <v>0</v>
      </c>
      <c r="N1468">
        <f t="shared" si="289"/>
        <v>0</v>
      </c>
      <c r="O1468">
        <f t="shared" si="286"/>
        <v>0</v>
      </c>
      <c r="P1468">
        <f t="shared" si="287"/>
        <v>0</v>
      </c>
      <c r="Q1468">
        <f t="shared" si="290"/>
        <v>0</v>
      </c>
      <c r="R1468">
        <f t="shared" si="291"/>
        <v>0</v>
      </c>
      <c r="S1468">
        <f t="shared" si="292"/>
        <v>0</v>
      </c>
      <c r="T1468">
        <f t="shared" si="293"/>
        <v>0</v>
      </c>
      <c r="U1468" s="39">
        <f>(T1468+T1469)</f>
        <v>0</v>
      </c>
      <c r="V1468" s="39">
        <f t="shared" si="294"/>
        <v>0</v>
      </c>
      <c r="W1468" s="39" t="e">
        <f t="shared" si="295"/>
        <v>#DIV/0!</v>
      </c>
      <c r="X1468" s="39">
        <f t="shared" si="296"/>
        <v>0</v>
      </c>
    </row>
    <row r="1469" spans="2:24" x14ac:dyDescent="0.25">
      <c r="B1469" s="6" t="s">
        <v>58</v>
      </c>
      <c r="C1469" s="6">
        <v>1461</v>
      </c>
      <c r="D1469" s="6">
        <v>439</v>
      </c>
      <c r="E1469" s="27">
        <v>0</v>
      </c>
      <c r="F1469" s="23">
        <v>0.2</v>
      </c>
      <c r="G1469" s="31">
        <v>0</v>
      </c>
      <c r="H1469" s="31">
        <v>0</v>
      </c>
      <c r="I1469" s="29">
        <v>0</v>
      </c>
      <c r="J1469" s="37">
        <f t="shared" si="297"/>
        <v>0</v>
      </c>
      <c r="K1469" s="37">
        <f t="shared" si="298"/>
        <v>0</v>
      </c>
      <c r="L1469" t="s">
        <v>56</v>
      </c>
      <c r="M1469" s="18">
        <f t="shared" si="288"/>
        <v>0</v>
      </c>
      <c r="N1469">
        <f t="shared" si="289"/>
        <v>0</v>
      </c>
      <c r="O1469">
        <f t="shared" si="286"/>
        <v>0</v>
      </c>
      <c r="P1469">
        <f t="shared" si="287"/>
        <v>0</v>
      </c>
      <c r="Q1469">
        <f t="shared" si="290"/>
        <v>0</v>
      </c>
      <c r="R1469">
        <f t="shared" si="291"/>
        <v>0</v>
      </c>
      <c r="S1469">
        <f t="shared" si="292"/>
        <v>0</v>
      </c>
      <c r="T1469">
        <f t="shared" si="293"/>
        <v>0</v>
      </c>
      <c r="U1469" s="39">
        <f>(T1469+T1470)</f>
        <v>0</v>
      </c>
      <c r="V1469" s="39">
        <f t="shared" si="294"/>
        <v>0</v>
      </c>
      <c r="W1469" s="39" t="e">
        <f t="shared" si="295"/>
        <v>#DIV/0!</v>
      </c>
      <c r="X1469" s="39">
        <f t="shared" si="296"/>
        <v>0</v>
      </c>
    </row>
    <row r="1470" spans="2:24" x14ac:dyDescent="0.25">
      <c r="B1470" s="6" t="s">
        <v>58</v>
      </c>
      <c r="C1470" s="6">
        <v>1462</v>
      </c>
      <c r="D1470" s="6">
        <v>440</v>
      </c>
      <c r="E1470" s="27">
        <v>0</v>
      </c>
      <c r="F1470" s="23">
        <v>0.2</v>
      </c>
      <c r="G1470" s="31">
        <v>0</v>
      </c>
      <c r="H1470" s="31">
        <v>0</v>
      </c>
      <c r="I1470" s="29">
        <v>0</v>
      </c>
      <c r="J1470" s="37">
        <f t="shared" si="297"/>
        <v>0</v>
      </c>
      <c r="K1470" s="37">
        <f t="shared" si="298"/>
        <v>0</v>
      </c>
      <c r="L1470" t="s">
        <v>56</v>
      </c>
      <c r="M1470" s="18">
        <f t="shared" si="288"/>
        <v>0</v>
      </c>
      <c r="N1470">
        <f t="shared" si="289"/>
        <v>0</v>
      </c>
      <c r="O1470">
        <f t="shared" si="286"/>
        <v>0</v>
      </c>
      <c r="P1470">
        <f t="shared" si="287"/>
        <v>0</v>
      </c>
      <c r="Q1470">
        <f t="shared" si="290"/>
        <v>0</v>
      </c>
      <c r="R1470">
        <f t="shared" si="291"/>
        <v>0</v>
      </c>
      <c r="S1470">
        <f t="shared" si="292"/>
        <v>0</v>
      </c>
      <c r="T1470">
        <f t="shared" si="293"/>
        <v>0</v>
      </c>
      <c r="U1470" s="39">
        <f>(T1470+T1471)</f>
        <v>0</v>
      </c>
      <c r="V1470" s="39">
        <f t="shared" si="294"/>
        <v>0</v>
      </c>
      <c r="W1470" s="39" t="e">
        <f t="shared" si="295"/>
        <v>#DIV/0!</v>
      </c>
      <c r="X1470" s="39">
        <f t="shared" si="296"/>
        <v>0</v>
      </c>
    </row>
    <row r="1471" spans="2:24" x14ac:dyDescent="0.25">
      <c r="B1471" s="6" t="s">
        <v>58</v>
      </c>
      <c r="C1471" s="6">
        <v>1463</v>
      </c>
      <c r="D1471" s="6">
        <v>441</v>
      </c>
      <c r="E1471" s="27">
        <v>0</v>
      </c>
      <c r="F1471" s="23">
        <v>0.2</v>
      </c>
      <c r="G1471" s="31">
        <v>0</v>
      </c>
      <c r="H1471" s="31">
        <v>0</v>
      </c>
      <c r="I1471" s="29">
        <v>0</v>
      </c>
      <c r="J1471" s="37">
        <f t="shared" si="297"/>
        <v>0</v>
      </c>
      <c r="K1471" s="37">
        <f t="shared" si="298"/>
        <v>0</v>
      </c>
      <c r="L1471" t="s">
        <v>56</v>
      </c>
      <c r="M1471" s="18">
        <f t="shared" si="288"/>
        <v>0</v>
      </c>
      <c r="N1471">
        <f t="shared" si="289"/>
        <v>0</v>
      </c>
      <c r="O1471">
        <f t="shared" si="286"/>
        <v>0</v>
      </c>
      <c r="P1471">
        <f t="shared" si="287"/>
        <v>0</v>
      </c>
      <c r="Q1471">
        <f t="shared" si="290"/>
        <v>0</v>
      </c>
      <c r="R1471">
        <f t="shared" si="291"/>
        <v>0</v>
      </c>
      <c r="S1471">
        <f t="shared" si="292"/>
        <v>0</v>
      </c>
      <c r="T1471">
        <f t="shared" si="293"/>
        <v>0</v>
      </c>
      <c r="U1471" s="39">
        <f>(T1471+T1472)</f>
        <v>0</v>
      </c>
      <c r="V1471" s="39">
        <f t="shared" si="294"/>
        <v>0</v>
      </c>
      <c r="W1471" s="39" t="e">
        <f t="shared" si="295"/>
        <v>#DIV/0!</v>
      </c>
      <c r="X1471" s="39">
        <f t="shared" si="296"/>
        <v>0</v>
      </c>
    </row>
    <row r="1472" spans="2:24" x14ac:dyDescent="0.25">
      <c r="B1472" s="6" t="s">
        <v>58</v>
      </c>
      <c r="C1472" s="6">
        <v>1464</v>
      </c>
      <c r="D1472" s="6">
        <v>442</v>
      </c>
      <c r="E1472" s="27">
        <v>0</v>
      </c>
      <c r="F1472" s="23">
        <v>0.2</v>
      </c>
      <c r="G1472" s="31">
        <v>0</v>
      </c>
      <c r="H1472" s="31">
        <v>0</v>
      </c>
      <c r="I1472" s="29">
        <v>0</v>
      </c>
      <c r="J1472" s="37">
        <f t="shared" si="297"/>
        <v>0</v>
      </c>
      <c r="K1472" s="37">
        <f t="shared" si="298"/>
        <v>0</v>
      </c>
      <c r="L1472" t="s">
        <v>56</v>
      </c>
      <c r="M1472" s="18">
        <f t="shared" si="288"/>
        <v>0</v>
      </c>
      <c r="N1472">
        <f t="shared" si="289"/>
        <v>0</v>
      </c>
      <c r="O1472">
        <f t="shared" si="286"/>
        <v>0</v>
      </c>
      <c r="P1472">
        <f t="shared" si="287"/>
        <v>0</v>
      </c>
      <c r="Q1472">
        <f t="shared" si="290"/>
        <v>0</v>
      </c>
      <c r="R1472">
        <f t="shared" si="291"/>
        <v>0</v>
      </c>
      <c r="S1472">
        <f t="shared" si="292"/>
        <v>0</v>
      </c>
      <c r="T1472">
        <f t="shared" si="293"/>
        <v>0</v>
      </c>
      <c r="U1472" s="39">
        <f>(T1472+T1473)</f>
        <v>0</v>
      </c>
      <c r="V1472" s="39">
        <f t="shared" si="294"/>
        <v>0</v>
      </c>
      <c r="W1472" s="39" t="e">
        <f t="shared" si="295"/>
        <v>#DIV/0!</v>
      </c>
      <c r="X1472" s="39">
        <f t="shared" si="296"/>
        <v>0</v>
      </c>
    </row>
    <row r="1473" spans="2:24" x14ac:dyDescent="0.25">
      <c r="B1473" s="6" t="s">
        <v>58</v>
      </c>
      <c r="C1473" s="6">
        <v>1465</v>
      </c>
      <c r="D1473" s="6">
        <v>443</v>
      </c>
      <c r="E1473" s="27">
        <v>0</v>
      </c>
      <c r="F1473" s="23">
        <v>0.2</v>
      </c>
      <c r="G1473" s="31">
        <v>0</v>
      </c>
      <c r="H1473" s="31">
        <v>0</v>
      </c>
      <c r="I1473" s="29">
        <v>0</v>
      </c>
      <c r="J1473" s="37">
        <f t="shared" si="297"/>
        <v>0</v>
      </c>
      <c r="K1473" s="37">
        <f t="shared" si="298"/>
        <v>0</v>
      </c>
      <c r="L1473" t="s">
        <v>56</v>
      </c>
      <c r="M1473" s="18">
        <f t="shared" si="288"/>
        <v>0</v>
      </c>
      <c r="N1473">
        <f t="shared" si="289"/>
        <v>0</v>
      </c>
      <c r="O1473">
        <f t="shared" si="286"/>
        <v>0</v>
      </c>
      <c r="P1473">
        <f t="shared" si="287"/>
        <v>0</v>
      </c>
      <c r="Q1473">
        <f t="shared" si="290"/>
        <v>0</v>
      </c>
      <c r="R1473">
        <f t="shared" si="291"/>
        <v>0</v>
      </c>
      <c r="S1473">
        <f t="shared" si="292"/>
        <v>0</v>
      </c>
      <c r="T1473">
        <f t="shared" si="293"/>
        <v>0</v>
      </c>
      <c r="U1473" s="39">
        <f>(T1473+T1474)</f>
        <v>0</v>
      </c>
      <c r="V1473" s="39">
        <f t="shared" si="294"/>
        <v>0</v>
      </c>
      <c r="W1473" s="39" t="e">
        <f t="shared" si="295"/>
        <v>#DIV/0!</v>
      </c>
      <c r="X1473" s="39">
        <f t="shared" si="296"/>
        <v>0</v>
      </c>
    </row>
    <row r="1474" spans="2:24" x14ac:dyDescent="0.25">
      <c r="B1474" s="6" t="s">
        <v>58</v>
      </c>
      <c r="C1474" s="6">
        <v>1466</v>
      </c>
      <c r="D1474" s="6">
        <v>444</v>
      </c>
      <c r="E1474" s="27">
        <v>0</v>
      </c>
      <c r="F1474" s="23">
        <v>0.2</v>
      </c>
      <c r="G1474" s="31">
        <v>0</v>
      </c>
      <c r="H1474" s="31">
        <v>0</v>
      </c>
      <c r="I1474" s="29">
        <v>0</v>
      </c>
      <c r="J1474" s="37">
        <f t="shared" si="297"/>
        <v>0</v>
      </c>
      <c r="K1474" s="37">
        <f t="shared" si="298"/>
        <v>0</v>
      </c>
      <c r="L1474" t="s">
        <v>56</v>
      </c>
      <c r="M1474" s="18">
        <f t="shared" si="288"/>
        <v>0</v>
      </c>
      <c r="N1474">
        <f t="shared" si="289"/>
        <v>0</v>
      </c>
      <c r="O1474">
        <f t="shared" si="286"/>
        <v>0</v>
      </c>
      <c r="P1474">
        <f t="shared" si="287"/>
        <v>0</v>
      </c>
      <c r="Q1474">
        <f t="shared" si="290"/>
        <v>0</v>
      </c>
      <c r="R1474">
        <f t="shared" si="291"/>
        <v>0</v>
      </c>
      <c r="S1474">
        <f t="shared" si="292"/>
        <v>0</v>
      </c>
      <c r="T1474">
        <f t="shared" si="293"/>
        <v>0</v>
      </c>
      <c r="U1474" s="39">
        <f>(T1474+T1475)</f>
        <v>0</v>
      </c>
      <c r="V1474" s="39">
        <f t="shared" si="294"/>
        <v>0</v>
      </c>
      <c r="W1474" s="39" t="e">
        <f t="shared" si="295"/>
        <v>#DIV/0!</v>
      </c>
      <c r="X1474" s="39">
        <f t="shared" si="296"/>
        <v>0</v>
      </c>
    </row>
    <row r="1475" spans="2:24" x14ac:dyDescent="0.25">
      <c r="B1475" s="6" t="s">
        <v>58</v>
      </c>
      <c r="C1475" s="6">
        <v>1467</v>
      </c>
      <c r="D1475" s="6">
        <v>445</v>
      </c>
      <c r="E1475" s="27">
        <v>0</v>
      </c>
      <c r="F1475" s="23">
        <v>0.2</v>
      </c>
      <c r="G1475" s="31">
        <v>0</v>
      </c>
      <c r="H1475" s="31">
        <v>0</v>
      </c>
      <c r="I1475" s="29">
        <v>0</v>
      </c>
      <c r="J1475" s="37">
        <f t="shared" si="297"/>
        <v>0</v>
      </c>
      <c r="K1475" s="37">
        <f t="shared" si="298"/>
        <v>0</v>
      </c>
      <c r="L1475" t="s">
        <v>56</v>
      </c>
      <c r="M1475" s="18">
        <f t="shared" si="288"/>
        <v>0</v>
      </c>
      <c r="N1475">
        <f t="shared" si="289"/>
        <v>0</v>
      </c>
      <c r="O1475">
        <f t="shared" si="286"/>
        <v>0</v>
      </c>
      <c r="P1475">
        <f t="shared" si="287"/>
        <v>0</v>
      </c>
      <c r="Q1475">
        <f t="shared" si="290"/>
        <v>0</v>
      </c>
      <c r="R1475">
        <f t="shared" si="291"/>
        <v>0</v>
      </c>
      <c r="S1475">
        <f t="shared" si="292"/>
        <v>0</v>
      </c>
      <c r="T1475">
        <f t="shared" si="293"/>
        <v>0</v>
      </c>
      <c r="U1475" s="39">
        <f>(T1475+T1476)</f>
        <v>0</v>
      </c>
      <c r="V1475" s="39">
        <f t="shared" si="294"/>
        <v>0</v>
      </c>
      <c r="W1475" s="39" t="e">
        <f t="shared" si="295"/>
        <v>#DIV/0!</v>
      </c>
      <c r="X1475" s="39">
        <f t="shared" si="296"/>
        <v>0</v>
      </c>
    </row>
    <row r="1476" spans="2:24" x14ac:dyDescent="0.25">
      <c r="B1476" s="6" t="s">
        <v>58</v>
      </c>
      <c r="C1476" s="6">
        <v>1468</v>
      </c>
      <c r="D1476" s="6">
        <v>446</v>
      </c>
      <c r="E1476" s="27">
        <v>0</v>
      </c>
      <c r="F1476" s="23">
        <v>0.2</v>
      </c>
      <c r="G1476" s="31">
        <v>0</v>
      </c>
      <c r="H1476" s="31">
        <v>0</v>
      </c>
      <c r="I1476" s="29">
        <v>0</v>
      </c>
      <c r="J1476" s="37">
        <f t="shared" si="297"/>
        <v>0</v>
      </c>
      <c r="K1476" s="37">
        <f t="shared" si="298"/>
        <v>0</v>
      </c>
      <c r="L1476" t="s">
        <v>56</v>
      </c>
      <c r="M1476" s="18">
        <f t="shared" si="288"/>
        <v>0</v>
      </c>
      <c r="N1476">
        <f t="shared" si="289"/>
        <v>0</v>
      </c>
      <c r="O1476">
        <f t="shared" si="286"/>
        <v>0</v>
      </c>
      <c r="P1476">
        <f t="shared" si="287"/>
        <v>0</v>
      </c>
      <c r="Q1476">
        <f t="shared" si="290"/>
        <v>0</v>
      </c>
      <c r="R1476">
        <f t="shared" si="291"/>
        <v>0</v>
      </c>
      <c r="S1476">
        <f t="shared" si="292"/>
        <v>0</v>
      </c>
      <c r="T1476">
        <f t="shared" si="293"/>
        <v>0</v>
      </c>
      <c r="U1476" s="39">
        <f>(T1476+T1477)</f>
        <v>0</v>
      </c>
      <c r="V1476" s="39">
        <f t="shared" si="294"/>
        <v>0</v>
      </c>
      <c r="W1476" s="39" t="e">
        <f t="shared" si="295"/>
        <v>#DIV/0!</v>
      </c>
      <c r="X1476" s="39">
        <f t="shared" si="296"/>
        <v>0</v>
      </c>
    </row>
    <row r="1477" spans="2:24" x14ac:dyDescent="0.25">
      <c r="B1477" s="6" t="s">
        <v>58</v>
      </c>
      <c r="C1477" s="6">
        <v>1469</v>
      </c>
      <c r="D1477" s="6">
        <v>447</v>
      </c>
      <c r="E1477" s="27">
        <v>0</v>
      </c>
      <c r="F1477" s="23">
        <v>0.2</v>
      </c>
      <c r="G1477" s="31">
        <v>0</v>
      </c>
      <c r="H1477" s="31">
        <v>0</v>
      </c>
      <c r="I1477" s="29">
        <v>0</v>
      </c>
      <c r="J1477" s="37">
        <f t="shared" si="297"/>
        <v>0</v>
      </c>
      <c r="K1477" s="37">
        <f t="shared" si="298"/>
        <v>0</v>
      </c>
      <c r="L1477" t="s">
        <v>56</v>
      </c>
      <c r="M1477" s="18">
        <f t="shared" si="288"/>
        <v>0</v>
      </c>
      <c r="N1477">
        <f t="shared" si="289"/>
        <v>0</v>
      </c>
      <c r="O1477">
        <f t="shared" si="286"/>
        <v>0</v>
      </c>
      <c r="P1477">
        <f t="shared" si="287"/>
        <v>0</v>
      </c>
      <c r="Q1477">
        <f t="shared" si="290"/>
        <v>0</v>
      </c>
      <c r="R1477">
        <f t="shared" si="291"/>
        <v>0</v>
      </c>
      <c r="S1477">
        <f t="shared" si="292"/>
        <v>0</v>
      </c>
      <c r="T1477">
        <f t="shared" si="293"/>
        <v>0</v>
      </c>
      <c r="U1477" s="39">
        <f>(T1477+T1478)</f>
        <v>0</v>
      </c>
      <c r="V1477" s="39">
        <f t="shared" si="294"/>
        <v>0</v>
      </c>
      <c r="W1477" s="39" t="e">
        <f t="shared" si="295"/>
        <v>#DIV/0!</v>
      </c>
      <c r="X1477" s="39">
        <f t="shared" si="296"/>
        <v>0</v>
      </c>
    </row>
    <row r="1478" spans="2:24" x14ac:dyDescent="0.25">
      <c r="B1478" s="6" t="s">
        <v>58</v>
      </c>
      <c r="C1478" s="6">
        <v>1470</v>
      </c>
      <c r="D1478" s="6">
        <v>448</v>
      </c>
      <c r="E1478" s="27">
        <v>0</v>
      </c>
      <c r="F1478" s="23">
        <v>0.2</v>
      </c>
      <c r="G1478" s="31">
        <v>0</v>
      </c>
      <c r="H1478" s="31">
        <v>0</v>
      </c>
      <c r="I1478" s="29">
        <v>0</v>
      </c>
      <c r="J1478" s="37">
        <f t="shared" si="297"/>
        <v>0</v>
      </c>
      <c r="K1478" s="37">
        <f t="shared" si="298"/>
        <v>0</v>
      </c>
      <c r="L1478" t="s">
        <v>56</v>
      </c>
      <c r="M1478" s="18">
        <f t="shared" si="288"/>
        <v>0</v>
      </c>
      <c r="N1478">
        <f t="shared" si="289"/>
        <v>0</v>
      </c>
      <c r="O1478">
        <f t="shared" si="286"/>
        <v>0</v>
      </c>
      <c r="P1478">
        <f t="shared" si="287"/>
        <v>0</v>
      </c>
      <c r="Q1478">
        <f t="shared" si="290"/>
        <v>0</v>
      </c>
      <c r="R1478">
        <f t="shared" si="291"/>
        <v>0</v>
      </c>
      <c r="S1478">
        <f t="shared" si="292"/>
        <v>0</v>
      </c>
      <c r="T1478">
        <f t="shared" si="293"/>
        <v>0</v>
      </c>
      <c r="U1478" s="39">
        <f>(T1478+T1479)</f>
        <v>0</v>
      </c>
      <c r="V1478" s="39">
        <f t="shared" si="294"/>
        <v>0</v>
      </c>
      <c r="W1478" s="39" t="e">
        <f t="shared" si="295"/>
        <v>#DIV/0!</v>
      </c>
      <c r="X1478" s="39">
        <f t="shared" si="296"/>
        <v>0</v>
      </c>
    </row>
    <row r="1479" spans="2:24" x14ac:dyDescent="0.25">
      <c r="B1479" s="6" t="s">
        <v>58</v>
      </c>
      <c r="C1479" s="6">
        <v>1471</v>
      </c>
      <c r="D1479" s="6">
        <v>449</v>
      </c>
      <c r="E1479" s="27">
        <v>0</v>
      </c>
      <c r="F1479" s="23">
        <v>0.2</v>
      </c>
      <c r="G1479" s="31">
        <v>0</v>
      </c>
      <c r="H1479" s="31">
        <v>0</v>
      </c>
      <c r="I1479" s="29">
        <v>0</v>
      </c>
      <c r="J1479" s="37">
        <f t="shared" si="297"/>
        <v>0</v>
      </c>
      <c r="K1479" s="37">
        <f t="shared" si="298"/>
        <v>0</v>
      </c>
      <c r="L1479" t="s">
        <v>56</v>
      </c>
      <c r="M1479" s="18">
        <f t="shared" si="288"/>
        <v>0</v>
      </c>
      <c r="N1479">
        <f t="shared" si="289"/>
        <v>0</v>
      </c>
      <c r="O1479">
        <f t="shared" si="286"/>
        <v>0</v>
      </c>
      <c r="P1479">
        <f t="shared" si="287"/>
        <v>0</v>
      </c>
      <c r="Q1479">
        <f t="shared" si="290"/>
        <v>0</v>
      </c>
      <c r="R1479">
        <f t="shared" si="291"/>
        <v>0</v>
      </c>
      <c r="S1479">
        <f t="shared" si="292"/>
        <v>0</v>
      </c>
      <c r="T1479">
        <f t="shared" si="293"/>
        <v>0</v>
      </c>
      <c r="U1479" s="39">
        <f>(T1479+T1480)</f>
        <v>0</v>
      </c>
      <c r="V1479" s="39">
        <f t="shared" si="294"/>
        <v>0</v>
      </c>
      <c r="W1479" s="39" t="e">
        <f t="shared" si="295"/>
        <v>#DIV/0!</v>
      </c>
      <c r="X1479" s="39">
        <f t="shared" si="296"/>
        <v>0</v>
      </c>
    </row>
    <row r="1480" spans="2:24" x14ac:dyDescent="0.25">
      <c r="B1480" s="6" t="s">
        <v>58</v>
      </c>
      <c r="C1480" s="6">
        <v>1472</v>
      </c>
      <c r="D1480" s="6">
        <v>450</v>
      </c>
      <c r="E1480" s="27">
        <v>0</v>
      </c>
      <c r="F1480" s="23">
        <v>0.2</v>
      </c>
      <c r="G1480" s="31">
        <v>0</v>
      </c>
      <c r="H1480" s="31">
        <v>0</v>
      </c>
      <c r="I1480" s="29">
        <v>0</v>
      </c>
      <c r="J1480" s="37">
        <f t="shared" si="297"/>
        <v>0</v>
      </c>
      <c r="K1480" s="37">
        <f t="shared" si="298"/>
        <v>0</v>
      </c>
      <c r="L1480" t="s">
        <v>56</v>
      </c>
      <c r="M1480" s="18">
        <f t="shared" si="288"/>
        <v>0</v>
      </c>
      <c r="N1480">
        <f t="shared" si="289"/>
        <v>0</v>
      </c>
      <c r="O1480">
        <f t="shared" si="286"/>
        <v>0</v>
      </c>
      <c r="P1480">
        <f t="shared" si="287"/>
        <v>0</v>
      </c>
      <c r="Q1480">
        <f t="shared" si="290"/>
        <v>0</v>
      </c>
      <c r="R1480">
        <f t="shared" si="291"/>
        <v>0</v>
      </c>
      <c r="S1480">
        <f t="shared" si="292"/>
        <v>0</v>
      </c>
      <c r="T1480">
        <f t="shared" si="293"/>
        <v>0</v>
      </c>
      <c r="U1480" s="39">
        <f>(T1480+T1481)</f>
        <v>0</v>
      </c>
      <c r="V1480" s="39">
        <f t="shared" si="294"/>
        <v>0</v>
      </c>
      <c r="W1480" s="39" t="e">
        <f t="shared" si="295"/>
        <v>#DIV/0!</v>
      </c>
      <c r="X1480" s="39">
        <f t="shared" si="296"/>
        <v>0</v>
      </c>
    </row>
    <row r="1481" spans="2:24" x14ac:dyDescent="0.25">
      <c r="B1481" s="6" t="s">
        <v>58</v>
      </c>
      <c r="C1481" s="6">
        <v>1473</v>
      </c>
      <c r="D1481" s="6">
        <v>451</v>
      </c>
      <c r="E1481" s="27">
        <v>0</v>
      </c>
      <c r="F1481" s="23">
        <v>0.2</v>
      </c>
      <c r="G1481" s="31">
        <v>0</v>
      </c>
      <c r="H1481" s="31">
        <v>0</v>
      </c>
      <c r="I1481" s="29">
        <v>0</v>
      </c>
      <c r="J1481" s="37">
        <f t="shared" si="297"/>
        <v>0</v>
      </c>
      <c r="K1481" s="37">
        <f t="shared" si="298"/>
        <v>0</v>
      </c>
      <c r="L1481" t="s">
        <v>56</v>
      </c>
      <c r="M1481" s="18">
        <f t="shared" si="288"/>
        <v>0</v>
      </c>
      <c r="N1481">
        <f t="shared" si="289"/>
        <v>0</v>
      </c>
      <c r="O1481">
        <f t="shared" si="286"/>
        <v>0</v>
      </c>
      <c r="P1481">
        <f t="shared" si="287"/>
        <v>0</v>
      </c>
      <c r="Q1481">
        <f t="shared" si="290"/>
        <v>0</v>
      </c>
      <c r="R1481">
        <f t="shared" si="291"/>
        <v>0</v>
      </c>
      <c r="S1481">
        <f t="shared" si="292"/>
        <v>0</v>
      </c>
      <c r="T1481">
        <f t="shared" si="293"/>
        <v>0</v>
      </c>
      <c r="U1481" s="39">
        <f>(T1481+T1482)</f>
        <v>0</v>
      </c>
      <c r="V1481" s="39">
        <f t="shared" si="294"/>
        <v>0</v>
      </c>
      <c r="W1481" s="39" t="e">
        <f t="shared" si="295"/>
        <v>#DIV/0!</v>
      </c>
      <c r="X1481" s="39">
        <f t="shared" si="296"/>
        <v>0</v>
      </c>
    </row>
    <row r="1482" spans="2:24" x14ac:dyDescent="0.25">
      <c r="B1482" s="6" t="s">
        <v>58</v>
      </c>
      <c r="C1482" s="6">
        <v>1474</v>
      </c>
      <c r="D1482" s="6">
        <v>452</v>
      </c>
      <c r="E1482" s="27">
        <v>0</v>
      </c>
      <c r="F1482" s="23">
        <v>0.2</v>
      </c>
      <c r="G1482" s="31">
        <v>0</v>
      </c>
      <c r="H1482" s="31">
        <v>0</v>
      </c>
      <c r="I1482" s="29">
        <v>0</v>
      </c>
      <c r="J1482" s="37">
        <f t="shared" si="297"/>
        <v>0</v>
      </c>
      <c r="K1482" s="37">
        <f t="shared" si="298"/>
        <v>0</v>
      </c>
      <c r="L1482" t="s">
        <v>56</v>
      </c>
      <c r="M1482" s="18">
        <f t="shared" si="288"/>
        <v>0</v>
      </c>
      <c r="N1482">
        <f t="shared" si="289"/>
        <v>0</v>
      </c>
      <c r="O1482">
        <f t="shared" si="286"/>
        <v>0</v>
      </c>
      <c r="P1482">
        <f t="shared" si="287"/>
        <v>0</v>
      </c>
      <c r="Q1482">
        <f t="shared" si="290"/>
        <v>0</v>
      </c>
      <c r="R1482">
        <f t="shared" si="291"/>
        <v>0</v>
      </c>
      <c r="S1482">
        <f t="shared" si="292"/>
        <v>0</v>
      </c>
      <c r="T1482">
        <f t="shared" si="293"/>
        <v>0</v>
      </c>
      <c r="U1482" s="39">
        <f>(T1482+T1483)</f>
        <v>0</v>
      </c>
      <c r="V1482" s="39">
        <f t="shared" si="294"/>
        <v>0</v>
      </c>
      <c r="W1482" s="39" t="e">
        <f t="shared" si="295"/>
        <v>#DIV/0!</v>
      </c>
      <c r="X1482" s="39">
        <f t="shared" si="296"/>
        <v>0</v>
      </c>
    </row>
    <row r="1483" spans="2:24" x14ac:dyDescent="0.25">
      <c r="B1483" s="6" t="s">
        <v>58</v>
      </c>
      <c r="C1483" s="6">
        <v>1475</v>
      </c>
      <c r="D1483" s="6">
        <v>453</v>
      </c>
      <c r="E1483" s="27">
        <v>0</v>
      </c>
      <c r="F1483" s="23">
        <v>0.2</v>
      </c>
      <c r="G1483" s="31">
        <v>0</v>
      </c>
      <c r="H1483" s="31">
        <v>0</v>
      </c>
      <c r="I1483" s="29">
        <v>0</v>
      </c>
      <c r="J1483" s="37">
        <f t="shared" si="297"/>
        <v>0</v>
      </c>
      <c r="K1483" s="37">
        <f t="shared" si="298"/>
        <v>0</v>
      </c>
      <c r="L1483" t="s">
        <v>56</v>
      </c>
      <c r="M1483" s="18">
        <f t="shared" si="288"/>
        <v>0</v>
      </c>
      <c r="N1483">
        <f t="shared" si="289"/>
        <v>0</v>
      </c>
      <c r="O1483">
        <f t="shared" si="286"/>
        <v>0</v>
      </c>
      <c r="P1483">
        <f t="shared" si="287"/>
        <v>0</v>
      </c>
      <c r="Q1483">
        <f t="shared" si="290"/>
        <v>0</v>
      </c>
      <c r="R1483">
        <f t="shared" si="291"/>
        <v>0</v>
      </c>
      <c r="S1483">
        <f t="shared" si="292"/>
        <v>0</v>
      </c>
      <c r="T1483">
        <f t="shared" si="293"/>
        <v>0</v>
      </c>
      <c r="U1483" s="39">
        <f>(T1483+T1484)</f>
        <v>0</v>
      </c>
      <c r="V1483" s="39">
        <f t="shared" si="294"/>
        <v>0</v>
      </c>
      <c r="W1483" s="39" t="e">
        <f t="shared" si="295"/>
        <v>#DIV/0!</v>
      </c>
      <c r="X1483" s="39">
        <f t="shared" si="296"/>
        <v>0</v>
      </c>
    </row>
    <row r="1484" spans="2:24" x14ac:dyDescent="0.25">
      <c r="B1484" s="6" t="s">
        <v>58</v>
      </c>
      <c r="C1484" s="6">
        <v>1476</v>
      </c>
      <c r="D1484" s="6">
        <v>454</v>
      </c>
      <c r="E1484" s="27">
        <v>0</v>
      </c>
      <c r="F1484" s="23">
        <v>0.2</v>
      </c>
      <c r="G1484" s="31">
        <v>0</v>
      </c>
      <c r="H1484" s="31">
        <v>0</v>
      </c>
      <c r="I1484" s="29">
        <v>0</v>
      </c>
      <c r="J1484" s="37">
        <f t="shared" si="297"/>
        <v>0</v>
      </c>
      <c r="K1484" s="37">
        <f t="shared" si="298"/>
        <v>0</v>
      </c>
      <c r="L1484" t="s">
        <v>56</v>
      </c>
      <c r="M1484" s="18">
        <f t="shared" si="288"/>
        <v>0</v>
      </c>
      <c r="N1484">
        <f t="shared" si="289"/>
        <v>0</v>
      </c>
      <c r="O1484">
        <f t="shared" si="286"/>
        <v>0</v>
      </c>
      <c r="P1484">
        <f t="shared" si="287"/>
        <v>0</v>
      </c>
      <c r="Q1484">
        <f t="shared" si="290"/>
        <v>0</v>
      </c>
      <c r="R1484">
        <f t="shared" si="291"/>
        <v>0</v>
      </c>
      <c r="S1484">
        <f t="shared" si="292"/>
        <v>0</v>
      </c>
      <c r="T1484">
        <f t="shared" si="293"/>
        <v>0</v>
      </c>
      <c r="U1484" s="39">
        <f>(T1484+T1485)</f>
        <v>0</v>
      </c>
      <c r="V1484" s="39">
        <f t="shared" si="294"/>
        <v>0</v>
      </c>
      <c r="W1484" s="39" t="e">
        <f t="shared" si="295"/>
        <v>#DIV/0!</v>
      </c>
      <c r="X1484" s="39">
        <f t="shared" si="296"/>
        <v>0</v>
      </c>
    </row>
    <row r="1485" spans="2:24" x14ac:dyDescent="0.25">
      <c r="B1485" s="6" t="s">
        <v>58</v>
      </c>
      <c r="C1485" s="6">
        <v>1477</v>
      </c>
      <c r="D1485" s="6">
        <v>455</v>
      </c>
      <c r="E1485" s="27">
        <v>0</v>
      </c>
      <c r="F1485" s="23">
        <v>0.2</v>
      </c>
      <c r="G1485" s="31">
        <v>0</v>
      </c>
      <c r="H1485" s="31">
        <v>0</v>
      </c>
      <c r="I1485" s="29">
        <v>0</v>
      </c>
      <c r="J1485" s="37">
        <f t="shared" si="297"/>
        <v>0</v>
      </c>
      <c r="K1485" s="37">
        <f t="shared" si="298"/>
        <v>0</v>
      </c>
      <c r="L1485" t="s">
        <v>56</v>
      </c>
      <c r="M1485" s="18">
        <f t="shared" si="288"/>
        <v>0</v>
      </c>
      <c r="N1485">
        <f t="shared" si="289"/>
        <v>0</v>
      </c>
      <c r="O1485">
        <f t="shared" si="286"/>
        <v>0</v>
      </c>
      <c r="P1485">
        <f t="shared" si="287"/>
        <v>0</v>
      </c>
      <c r="Q1485">
        <f t="shared" si="290"/>
        <v>8294.5484918999991</v>
      </c>
      <c r="R1485">
        <f t="shared" si="291"/>
        <v>0</v>
      </c>
      <c r="S1485">
        <f t="shared" si="292"/>
        <v>0</v>
      </c>
      <c r="T1485">
        <f t="shared" si="293"/>
        <v>0</v>
      </c>
      <c r="U1485" s="39">
        <f>(T1485+T1486)</f>
        <v>5068.8898234335002</v>
      </c>
      <c r="V1485" s="39">
        <f t="shared" si="294"/>
        <v>0</v>
      </c>
      <c r="W1485" s="39" t="e">
        <f t="shared" si="295"/>
        <v>#DIV/0!</v>
      </c>
      <c r="X1485" s="39">
        <f t="shared" si="296"/>
        <v>0</v>
      </c>
    </row>
    <row r="1486" spans="2:24" x14ac:dyDescent="0.25">
      <c r="B1486" s="7" t="s">
        <v>59</v>
      </c>
      <c r="C1486" s="7">
        <v>1478</v>
      </c>
      <c r="D1486" s="7">
        <v>1</v>
      </c>
      <c r="E1486" s="28">
        <v>0</v>
      </c>
      <c r="F1486" s="23">
        <v>0.2</v>
      </c>
      <c r="G1486" s="32">
        <v>0.31</v>
      </c>
      <c r="H1486" s="32">
        <v>1.1000000000000001</v>
      </c>
      <c r="I1486" s="29">
        <v>0</v>
      </c>
      <c r="J1486" s="37">
        <f t="shared" si="297"/>
        <v>0</v>
      </c>
      <c r="K1486" s="37">
        <f t="shared" si="298"/>
        <v>0</v>
      </c>
      <c r="L1486" t="s">
        <v>56</v>
      </c>
      <c r="M1486" s="18">
        <f t="shared" si="288"/>
        <v>420.7568</v>
      </c>
      <c r="N1486">
        <f t="shared" si="289"/>
        <v>657.2</v>
      </c>
      <c r="O1486">
        <f t="shared" si="286"/>
        <v>8294.5484918999991</v>
      </c>
      <c r="P1486">
        <f t="shared" si="287"/>
        <v>8294.5484918999991</v>
      </c>
      <c r="Q1486">
        <f t="shared" si="290"/>
        <v>24883.645475699996</v>
      </c>
      <c r="R1486">
        <f t="shared" si="291"/>
        <v>0</v>
      </c>
      <c r="S1486">
        <f t="shared" si="292"/>
        <v>0</v>
      </c>
      <c r="T1486">
        <f t="shared" si="293"/>
        <v>5068.8898234335002</v>
      </c>
      <c r="U1486" s="39">
        <f>(T1486+T1487)</f>
        <v>25344.4491171675</v>
      </c>
      <c r="V1486" s="39">
        <f t="shared" si="294"/>
        <v>0</v>
      </c>
      <c r="W1486" s="39">
        <f t="shared" si="295"/>
        <v>7540.4986289999988</v>
      </c>
      <c r="X1486" s="39">
        <f t="shared" si="296"/>
        <v>1658.90969838</v>
      </c>
    </row>
    <row r="1487" spans="2:24" x14ac:dyDescent="0.25">
      <c r="B1487" s="7" t="s">
        <v>59</v>
      </c>
      <c r="C1487" s="7">
        <v>1479</v>
      </c>
      <c r="D1487" s="7">
        <v>2</v>
      </c>
      <c r="E1487" s="28">
        <v>0.61111099999999996</v>
      </c>
      <c r="F1487" s="23">
        <v>0.2</v>
      </c>
      <c r="G1487" s="32">
        <v>0.61</v>
      </c>
      <c r="H1487" s="32">
        <v>2.2000000000000002</v>
      </c>
      <c r="I1487" s="29">
        <v>4.4800000000000004</v>
      </c>
      <c r="J1487" s="37">
        <f t="shared" si="297"/>
        <v>4.0441836396937492E-2</v>
      </c>
      <c r="K1487" s="37">
        <f t="shared" si="298"/>
        <v>647.77765999999997</v>
      </c>
      <c r="L1487" t="s">
        <v>56</v>
      </c>
      <c r="M1487" s="18">
        <f t="shared" si="288"/>
        <v>827.94079999999997</v>
      </c>
      <c r="N1487">
        <f t="shared" si="289"/>
        <v>1293.2</v>
      </c>
      <c r="O1487">
        <f t="shared" si="286"/>
        <v>16589.096983799998</v>
      </c>
      <c r="P1487">
        <f t="shared" si="287"/>
        <v>16589.096983799998</v>
      </c>
      <c r="Q1487">
        <f t="shared" si="290"/>
        <v>40341.671983799999</v>
      </c>
      <c r="R1487">
        <f t="shared" si="291"/>
        <v>0</v>
      </c>
      <c r="S1487">
        <f t="shared" si="292"/>
        <v>0</v>
      </c>
      <c r="T1487">
        <f t="shared" si="293"/>
        <v>20275.559293734001</v>
      </c>
      <c r="U1487" s="39">
        <f>(T1487+T1488)</f>
        <v>61842.565543734003</v>
      </c>
      <c r="V1487" s="39">
        <f t="shared" si="294"/>
        <v>0</v>
      </c>
      <c r="W1487" s="39">
        <f t="shared" si="295"/>
        <v>7540.4986289999988</v>
      </c>
      <c r="X1487" s="39">
        <f t="shared" si="296"/>
        <v>3317.81939676</v>
      </c>
    </row>
    <row r="1488" spans="2:24" x14ac:dyDescent="0.25">
      <c r="B1488" s="7" t="s">
        <v>59</v>
      </c>
      <c r="C1488" s="7">
        <v>1480</v>
      </c>
      <c r="D1488" s="7">
        <v>3</v>
      </c>
      <c r="E1488" s="28">
        <v>1.2222219999999999</v>
      </c>
      <c r="F1488" s="23">
        <v>0.2</v>
      </c>
      <c r="G1488" s="32">
        <v>0.56999999999999995</v>
      </c>
      <c r="H1488" s="32">
        <v>2.0499999999999998</v>
      </c>
      <c r="I1488" s="29">
        <v>17.93</v>
      </c>
      <c r="J1488" s="37">
        <f t="shared" si="297"/>
        <v>8.0883672793874983E-2</v>
      </c>
      <c r="K1488" s="37">
        <f t="shared" si="298"/>
        <v>1295.5553199999999</v>
      </c>
      <c r="L1488" t="s">
        <v>56</v>
      </c>
      <c r="M1488" s="18">
        <f t="shared" si="288"/>
        <v>773.64959999999996</v>
      </c>
      <c r="N1488">
        <f t="shared" si="289"/>
        <v>1208.3999999999999</v>
      </c>
      <c r="O1488">
        <f t="shared" si="286"/>
        <v>23752.575000000001</v>
      </c>
      <c r="P1488">
        <f t="shared" si="287"/>
        <v>23752.575000000001</v>
      </c>
      <c r="Q1488">
        <f t="shared" si="290"/>
        <v>53537.543967599995</v>
      </c>
      <c r="R1488">
        <f t="shared" si="291"/>
        <v>0</v>
      </c>
      <c r="S1488">
        <f t="shared" si="292"/>
        <v>0</v>
      </c>
      <c r="T1488">
        <f t="shared" si="293"/>
        <v>41567.006249999999</v>
      </c>
      <c r="U1488" s="39">
        <f>(T1488+T1489)</f>
        <v>106928.452691136</v>
      </c>
      <c r="V1488" s="39">
        <f t="shared" si="294"/>
        <v>0</v>
      </c>
      <c r="W1488" s="39">
        <f t="shared" si="295"/>
        <v>11586.621951219513</v>
      </c>
      <c r="X1488" s="39">
        <f t="shared" si="296"/>
        <v>4750.5150000000003</v>
      </c>
    </row>
    <row r="1489" spans="2:24" x14ac:dyDescent="0.25">
      <c r="B1489" s="7" t="s">
        <v>59</v>
      </c>
      <c r="C1489" s="7">
        <v>1481</v>
      </c>
      <c r="D1489" s="7">
        <v>4</v>
      </c>
      <c r="E1489" s="28">
        <v>1.75</v>
      </c>
      <c r="F1489" s="23">
        <v>0.2</v>
      </c>
      <c r="G1489" s="32">
        <v>0.49</v>
      </c>
      <c r="H1489" s="32">
        <v>1.75</v>
      </c>
      <c r="I1489" s="29">
        <v>36.75</v>
      </c>
      <c r="J1489" s="37">
        <f t="shared" si="297"/>
        <v>0.11581073437499999</v>
      </c>
      <c r="K1489" s="37">
        <f t="shared" si="298"/>
        <v>1855</v>
      </c>
      <c r="L1489" t="s">
        <v>56</v>
      </c>
      <c r="M1489" s="18">
        <f t="shared" si="288"/>
        <v>665.06719999999996</v>
      </c>
      <c r="N1489">
        <f t="shared" si="289"/>
        <v>1038.8</v>
      </c>
      <c r="O1489">
        <f t="shared" si="286"/>
        <v>29784.968967599998</v>
      </c>
      <c r="P1489">
        <f t="shared" si="287"/>
        <v>29784.968967599998</v>
      </c>
      <c r="Q1489">
        <f t="shared" si="290"/>
        <v>64471.275000000001</v>
      </c>
      <c r="R1489">
        <f t="shared" si="291"/>
        <v>0</v>
      </c>
      <c r="S1489">
        <f t="shared" si="292"/>
        <v>0</v>
      </c>
      <c r="T1489">
        <f t="shared" si="293"/>
        <v>65361.446441136002</v>
      </c>
      <c r="U1489" s="39">
        <f>(T1489+T1490)</f>
        <v>154004.24394007202</v>
      </c>
      <c r="V1489" s="39">
        <f t="shared" si="294"/>
        <v>0</v>
      </c>
      <c r="W1489" s="39">
        <f t="shared" si="295"/>
        <v>17019.982267199997</v>
      </c>
      <c r="X1489" s="39">
        <f t="shared" si="296"/>
        <v>5956.9937935199996</v>
      </c>
    </row>
    <row r="1490" spans="2:24" x14ac:dyDescent="0.25">
      <c r="B1490" s="7" t="s">
        <v>59</v>
      </c>
      <c r="C1490" s="7">
        <v>1482</v>
      </c>
      <c r="D1490" s="7">
        <v>5</v>
      </c>
      <c r="E1490" s="28">
        <v>2.1944439999999998</v>
      </c>
      <c r="F1490" s="23">
        <v>0.2</v>
      </c>
      <c r="G1490" s="32">
        <v>0.4</v>
      </c>
      <c r="H1490" s="32">
        <v>1.45</v>
      </c>
      <c r="I1490" s="29">
        <v>57.79</v>
      </c>
      <c r="J1490" s="37">
        <f t="shared" si="297"/>
        <v>0.14522295496274998</v>
      </c>
      <c r="K1490" s="37">
        <f t="shared" si="298"/>
        <v>2326.1106399999999</v>
      </c>
      <c r="L1490" t="s">
        <v>56</v>
      </c>
      <c r="M1490" s="18">
        <f t="shared" si="288"/>
        <v>542.91200000000003</v>
      </c>
      <c r="N1490">
        <f t="shared" si="289"/>
        <v>848</v>
      </c>
      <c r="O1490">
        <f t="shared" si="286"/>
        <v>34686.306032400003</v>
      </c>
      <c r="P1490">
        <f t="shared" si="287"/>
        <v>34686.306032400003</v>
      </c>
      <c r="Q1490">
        <f t="shared" si="290"/>
        <v>73896.907540499989</v>
      </c>
      <c r="R1490">
        <f t="shared" si="291"/>
        <v>0</v>
      </c>
      <c r="S1490">
        <f t="shared" si="292"/>
        <v>0</v>
      </c>
      <c r="T1490">
        <f t="shared" si="293"/>
        <v>88642.797498936023</v>
      </c>
      <c r="U1490" s="39">
        <f>(T1490+T1491)</f>
        <v>201917.8728790695</v>
      </c>
      <c r="V1490" s="39">
        <f t="shared" si="294"/>
        <v>0</v>
      </c>
      <c r="W1490" s="39">
        <f t="shared" si="295"/>
        <v>23921.590367172415</v>
      </c>
      <c r="X1490" s="39">
        <f t="shared" si="296"/>
        <v>6937.2612064800014</v>
      </c>
    </row>
    <row r="1491" spans="2:24" x14ac:dyDescent="0.25">
      <c r="B1491" s="7" t="s">
        <v>59</v>
      </c>
      <c r="C1491" s="7">
        <v>1483</v>
      </c>
      <c r="D1491" s="7">
        <v>6</v>
      </c>
      <c r="E1491" s="28">
        <v>2.5555560000000002</v>
      </c>
      <c r="F1491" s="23">
        <v>0.2</v>
      </c>
      <c r="G1491" s="32">
        <v>0.35</v>
      </c>
      <c r="H1491" s="32">
        <v>1.25</v>
      </c>
      <c r="I1491" s="29">
        <v>78.37</v>
      </c>
      <c r="J1491" s="37">
        <f t="shared" si="297"/>
        <v>0.16912046691224999</v>
      </c>
      <c r="K1491" s="37">
        <f t="shared" si="298"/>
        <v>2708.8893600000001</v>
      </c>
      <c r="L1491" t="s">
        <v>56</v>
      </c>
      <c r="M1491" s="18">
        <f t="shared" si="288"/>
        <v>475.04799999999994</v>
      </c>
      <c r="N1491">
        <f t="shared" si="289"/>
        <v>742</v>
      </c>
      <c r="O1491">
        <f t="shared" ref="O1491:O1554" si="299">1357.29*10*E1492</f>
        <v>39210.601508099993</v>
      </c>
      <c r="P1491">
        <f t="shared" ref="P1491:P1554" si="300">13572.9*E1492</f>
        <v>39210.601508099993</v>
      </c>
      <c r="Q1491">
        <f t="shared" si="290"/>
        <v>82568.470475699985</v>
      </c>
      <c r="R1491">
        <f t="shared" si="291"/>
        <v>0</v>
      </c>
      <c r="S1491">
        <f t="shared" si="292"/>
        <v>0</v>
      </c>
      <c r="T1491">
        <f t="shared" si="293"/>
        <v>113275.07538013348</v>
      </c>
      <c r="U1491" s="39">
        <f>(T1491+T1492)</f>
        <v>251779.35975646949</v>
      </c>
      <c r="V1491" s="39">
        <f t="shared" si="294"/>
        <v>0</v>
      </c>
      <c r="W1491" s="39">
        <f t="shared" si="295"/>
        <v>31368.481206479995</v>
      </c>
      <c r="X1491" s="39">
        <f t="shared" si="296"/>
        <v>7842.1203016199988</v>
      </c>
    </row>
    <row r="1492" spans="2:24" x14ac:dyDescent="0.25">
      <c r="B1492" s="7" t="s">
        <v>59</v>
      </c>
      <c r="C1492" s="7">
        <v>1484</v>
      </c>
      <c r="D1492" s="7">
        <v>7</v>
      </c>
      <c r="E1492" s="28">
        <v>2.8888889999999998</v>
      </c>
      <c r="F1492" s="23">
        <v>0.2</v>
      </c>
      <c r="G1492" s="32">
        <v>0.32</v>
      </c>
      <c r="H1492" s="32">
        <v>1.1499999999999999</v>
      </c>
      <c r="I1492" s="29">
        <v>100.15</v>
      </c>
      <c r="J1492" s="37">
        <f t="shared" si="297"/>
        <v>0.19117963235306248</v>
      </c>
      <c r="K1492" s="37">
        <f t="shared" si="298"/>
        <v>3062.2223399999998</v>
      </c>
      <c r="L1492" t="s">
        <v>56</v>
      </c>
      <c r="M1492" s="18">
        <f t="shared" ref="M1492:M1555" si="301">1357.28*G1492</f>
        <v>434.32960000000003</v>
      </c>
      <c r="N1492">
        <f t="shared" ref="N1492:N1555" si="302">2120*G1492</f>
        <v>678.4</v>
      </c>
      <c r="O1492">
        <f t="shared" si="299"/>
        <v>43357.868967599999</v>
      </c>
      <c r="P1492">
        <f t="shared" si="300"/>
        <v>43357.868967599999</v>
      </c>
      <c r="Q1492">
        <f t="shared" ref="Q1492:Q1555" si="303">(P1492+P1493)</f>
        <v>91994.089443300007</v>
      </c>
      <c r="R1492">
        <f t="shared" ref="R1492:R1555" si="304">(0.5*P1477*E1493)-(0.5*P1477*E3165)</f>
        <v>0</v>
      </c>
      <c r="S1492">
        <f t="shared" ref="S1492:S1555" si="305">R1492+R1493*E1493</f>
        <v>0</v>
      </c>
      <c r="T1492">
        <f t="shared" ref="T1492:T1555" si="306">P1492*E1493</f>
        <v>138504.284376336</v>
      </c>
      <c r="U1492" s="39">
        <f>(T1492+T1493)</f>
        <v>312784.05820218753</v>
      </c>
      <c r="V1492" s="39">
        <f t="shared" ref="V1492:V1555" si="307">S1492*G1492</f>
        <v>0</v>
      </c>
      <c r="W1492" s="39">
        <f t="shared" ref="W1492:W1555" si="308">P1492/H1492</f>
        <v>37702.494754434781</v>
      </c>
      <c r="X1492" s="39">
        <f t="shared" ref="X1492:X1555" si="309">F1493*P1492</f>
        <v>8671.5737935199995</v>
      </c>
    </row>
    <row r="1493" spans="2:24" x14ac:dyDescent="0.25">
      <c r="B1493" s="7" t="s">
        <v>59</v>
      </c>
      <c r="C1493" s="7">
        <v>1485</v>
      </c>
      <c r="D1493" s="7">
        <v>8</v>
      </c>
      <c r="E1493" s="28">
        <v>3.1944439999999998</v>
      </c>
      <c r="F1493" s="23">
        <v>0.2</v>
      </c>
      <c r="G1493" s="32">
        <v>0.35</v>
      </c>
      <c r="H1493" s="32">
        <v>1.25</v>
      </c>
      <c r="I1493" s="29">
        <v>122.45</v>
      </c>
      <c r="J1493" s="37">
        <f t="shared" ref="J1493:J1556" si="310">0.5*1.225*0.35*0.3087*E1493</f>
        <v>0.21140051746274999</v>
      </c>
      <c r="K1493" s="37">
        <f t="shared" ref="K1493:K1556" si="311">0.5*2120*E1493</f>
        <v>3386.1106399999999</v>
      </c>
      <c r="L1493" t="s">
        <v>56</v>
      </c>
      <c r="M1493" s="18">
        <f t="shared" si="301"/>
        <v>475.04799999999994</v>
      </c>
      <c r="N1493">
        <f t="shared" si="302"/>
        <v>742</v>
      </c>
      <c r="O1493">
        <f t="shared" si="299"/>
        <v>48636.2204757</v>
      </c>
      <c r="P1493">
        <f t="shared" si="300"/>
        <v>48636.2204757</v>
      </c>
      <c r="Q1493">
        <f t="shared" si="303"/>
        <v>104058.8909514</v>
      </c>
      <c r="R1493">
        <f t="shared" si="304"/>
        <v>0</v>
      </c>
      <c r="S1493">
        <f t="shared" si="305"/>
        <v>0</v>
      </c>
      <c r="T1493">
        <f t="shared" si="306"/>
        <v>174279.7738258515</v>
      </c>
      <c r="U1493" s="39">
        <f>(T1493+T1494)</f>
        <v>400588.99312740297</v>
      </c>
      <c r="V1493" s="39">
        <f t="shared" si="307"/>
        <v>0</v>
      </c>
      <c r="W1493" s="39">
        <f t="shared" si="308"/>
        <v>38908.976380560001</v>
      </c>
      <c r="X1493" s="39">
        <f t="shared" si="309"/>
        <v>9727.2440951400004</v>
      </c>
    </row>
    <row r="1494" spans="2:24" x14ac:dyDescent="0.25">
      <c r="B1494" s="7" t="s">
        <v>59</v>
      </c>
      <c r="C1494" s="7">
        <v>1486</v>
      </c>
      <c r="D1494" s="7">
        <v>9</v>
      </c>
      <c r="E1494" s="28">
        <v>3.5833330000000001</v>
      </c>
      <c r="F1494" s="23">
        <v>0.2</v>
      </c>
      <c r="G1494" s="32">
        <v>0.44</v>
      </c>
      <c r="H1494" s="32">
        <v>1.6</v>
      </c>
      <c r="I1494" s="29">
        <v>154.08000000000001</v>
      </c>
      <c r="J1494" s="37">
        <f t="shared" si="310"/>
        <v>0.23713624356581248</v>
      </c>
      <c r="K1494" s="37">
        <f t="shared" si="311"/>
        <v>3798.3329800000001</v>
      </c>
      <c r="L1494" t="s">
        <v>56</v>
      </c>
      <c r="M1494" s="18">
        <f t="shared" si="301"/>
        <v>597.20320000000004</v>
      </c>
      <c r="N1494">
        <f t="shared" si="302"/>
        <v>932.8</v>
      </c>
      <c r="O1494">
        <f t="shared" si="299"/>
        <v>55422.670475699997</v>
      </c>
      <c r="P1494">
        <f t="shared" si="300"/>
        <v>55422.670475699997</v>
      </c>
      <c r="Q1494">
        <f t="shared" si="303"/>
        <v>119516.91745949999</v>
      </c>
      <c r="R1494">
        <f t="shared" si="304"/>
        <v>0</v>
      </c>
      <c r="S1494">
        <f t="shared" si="305"/>
        <v>0</v>
      </c>
      <c r="T1494">
        <f t="shared" si="306"/>
        <v>226309.21930155146</v>
      </c>
      <c r="U1494" s="39">
        <f>(T1494+T1495)</f>
        <v>528976.48248188547</v>
      </c>
      <c r="V1494" s="39">
        <f t="shared" si="307"/>
        <v>0</v>
      </c>
      <c r="W1494" s="39">
        <f t="shared" si="308"/>
        <v>34639.169047312498</v>
      </c>
      <c r="X1494" s="39">
        <f t="shared" si="309"/>
        <v>11084.534095139999</v>
      </c>
    </row>
    <row r="1495" spans="2:24" x14ac:dyDescent="0.25">
      <c r="B1495" s="7" t="s">
        <v>59</v>
      </c>
      <c r="C1495" s="7">
        <v>1487</v>
      </c>
      <c r="D1495" s="7">
        <v>10</v>
      </c>
      <c r="E1495" s="28">
        <v>4.0833329999999997</v>
      </c>
      <c r="F1495" s="23">
        <v>0.2</v>
      </c>
      <c r="G1495" s="32">
        <v>0.56999999999999995</v>
      </c>
      <c r="H1495" s="32">
        <v>2.0499999999999998</v>
      </c>
      <c r="I1495" s="29">
        <v>200.08</v>
      </c>
      <c r="J1495" s="37">
        <f t="shared" si="310"/>
        <v>0.27022502481581245</v>
      </c>
      <c r="K1495" s="37">
        <f t="shared" si="311"/>
        <v>4328.3329799999992</v>
      </c>
      <c r="L1495" t="s">
        <v>56</v>
      </c>
      <c r="M1495" s="18">
        <f t="shared" si="301"/>
        <v>773.64959999999996</v>
      </c>
      <c r="N1495">
        <f t="shared" si="302"/>
        <v>1208.3999999999999</v>
      </c>
      <c r="O1495">
        <f t="shared" si="299"/>
        <v>64094.246983800003</v>
      </c>
      <c r="P1495">
        <f t="shared" si="300"/>
        <v>64094.246983800003</v>
      </c>
      <c r="Q1495">
        <f t="shared" si="303"/>
        <v>138745.19698380001</v>
      </c>
      <c r="R1495">
        <f t="shared" si="304"/>
        <v>0</v>
      </c>
      <c r="S1495">
        <f t="shared" si="305"/>
        <v>0</v>
      </c>
      <c r="T1495">
        <f t="shared" si="306"/>
        <v>302667.26318033406</v>
      </c>
      <c r="U1495" s="39">
        <f>(T1495+T1496)</f>
        <v>713247.48818033398</v>
      </c>
      <c r="V1495" s="39">
        <f t="shared" si="307"/>
        <v>0</v>
      </c>
      <c r="W1495" s="39">
        <f t="shared" si="308"/>
        <v>31265.486333560981</v>
      </c>
      <c r="X1495" s="39">
        <f t="shared" si="309"/>
        <v>12818.849396760001</v>
      </c>
    </row>
    <row r="1496" spans="2:24" x14ac:dyDescent="0.25">
      <c r="B1496" s="7" t="s">
        <v>59</v>
      </c>
      <c r="C1496" s="7">
        <v>1488</v>
      </c>
      <c r="D1496" s="7">
        <v>11</v>
      </c>
      <c r="E1496" s="28">
        <v>4.7222220000000004</v>
      </c>
      <c r="F1496" s="23">
        <v>0.2</v>
      </c>
      <c r="G1496" s="32">
        <v>0.71</v>
      </c>
      <c r="H1496" s="32">
        <v>2.5499999999999998</v>
      </c>
      <c r="I1496" s="29">
        <v>267.58999999999997</v>
      </c>
      <c r="J1496" s="37">
        <f t="shared" si="310"/>
        <v>0.31250514154387499</v>
      </c>
      <c r="K1496" s="37">
        <f t="shared" si="311"/>
        <v>5005.5553200000004</v>
      </c>
      <c r="L1496" t="s">
        <v>56</v>
      </c>
      <c r="M1496" s="18">
        <f t="shared" si="301"/>
        <v>963.66879999999992</v>
      </c>
      <c r="N1496">
        <f t="shared" si="302"/>
        <v>1505.1999999999998</v>
      </c>
      <c r="O1496">
        <f t="shared" si="299"/>
        <v>74650.95</v>
      </c>
      <c r="P1496">
        <f t="shared" si="300"/>
        <v>74650.95</v>
      </c>
      <c r="Q1496">
        <f t="shared" si="303"/>
        <v>161743.7295243</v>
      </c>
      <c r="R1496">
        <f t="shared" si="304"/>
        <v>0</v>
      </c>
      <c r="S1496">
        <f t="shared" si="305"/>
        <v>0</v>
      </c>
      <c r="T1496">
        <f t="shared" si="306"/>
        <v>410580.22499999998</v>
      </c>
      <c r="U1496" s="39">
        <f>(T1496+T1497)</f>
        <v>969425.58931185154</v>
      </c>
      <c r="V1496" s="39">
        <f t="shared" si="307"/>
        <v>0</v>
      </c>
      <c r="W1496" s="39">
        <f t="shared" si="308"/>
        <v>29274.882352941178</v>
      </c>
      <c r="X1496" s="39">
        <f t="shared" si="309"/>
        <v>14930.19</v>
      </c>
    </row>
    <row r="1497" spans="2:24" x14ac:dyDescent="0.25">
      <c r="B1497" s="7" t="s">
        <v>59</v>
      </c>
      <c r="C1497" s="7">
        <v>1489</v>
      </c>
      <c r="D1497" s="7">
        <v>12</v>
      </c>
      <c r="E1497" s="28">
        <v>5.5</v>
      </c>
      <c r="F1497" s="23">
        <v>0.2</v>
      </c>
      <c r="G1497" s="32">
        <v>0.85</v>
      </c>
      <c r="H1497" s="32">
        <v>3.05</v>
      </c>
      <c r="I1497" s="29">
        <v>363</v>
      </c>
      <c r="J1497" s="37">
        <f t="shared" si="310"/>
        <v>0.36397659374999997</v>
      </c>
      <c r="K1497" s="37">
        <f t="shared" si="311"/>
        <v>5830</v>
      </c>
      <c r="L1497" t="s">
        <v>56</v>
      </c>
      <c r="M1497" s="18">
        <f t="shared" si="301"/>
        <v>1153.6879999999999</v>
      </c>
      <c r="N1497">
        <f t="shared" si="302"/>
        <v>1802</v>
      </c>
      <c r="O1497">
        <f t="shared" si="299"/>
        <v>87092.7795243</v>
      </c>
      <c r="P1497">
        <f t="shared" si="300"/>
        <v>87092.7795243</v>
      </c>
      <c r="Q1497">
        <f t="shared" si="303"/>
        <v>187758.45904859999</v>
      </c>
      <c r="R1497">
        <f t="shared" si="304"/>
        <v>0</v>
      </c>
      <c r="S1497">
        <f t="shared" si="305"/>
        <v>0</v>
      </c>
      <c r="T1497">
        <f t="shared" si="306"/>
        <v>558845.36431185156</v>
      </c>
      <c r="U1497" s="39">
        <f>(T1497+T1498)</f>
        <v>1305449.1876723031</v>
      </c>
      <c r="V1497" s="39">
        <f t="shared" si="307"/>
        <v>0</v>
      </c>
      <c r="W1497" s="39">
        <f t="shared" si="308"/>
        <v>28555.009680098363</v>
      </c>
      <c r="X1497" s="39">
        <f t="shared" si="309"/>
        <v>17418.555904860001</v>
      </c>
    </row>
    <row r="1498" spans="2:24" x14ac:dyDescent="0.25">
      <c r="B1498" s="7" t="s">
        <v>59</v>
      </c>
      <c r="C1498" s="7">
        <v>1490</v>
      </c>
      <c r="D1498" s="7">
        <v>13</v>
      </c>
      <c r="E1498" s="28">
        <v>6.4166670000000003</v>
      </c>
      <c r="F1498" s="23">
        <v>0.2</v>
      </c>
      <c r="G1498" s="32">
        <v>0.96</v>
      </c>
      <c r="H1498" s="32">
        <v>3.45</v>
      </c>
      <c r="I1498" s="29">
        <v>494.08</v>
      </c>
      <c r="J1498" s="37">
        <f t="shared" si="310"/>
        <v>0.4246393814341875</v>
      </c>
      <c r="K1498" s="37">
        <f t="shared" si="311"/>
        <v>6801.6670200000008</v>
      </c>
      <c r="L1498" t="s">
        <v>56</v>
      </c>
      <c r="M1498" s="18">
        <f t="shared" si="301"/>
        <v>1302.9887999999999</v>
      </c>
      <c r="N1498">
        <f t="shared" si="302"/>
        <v>2035.1999999999998</v>
      </c>
      <c r="O1498">
        <f t="shared" si="299"/>
        <v>100665.67952430001</v>
      </c>
      <c r="P1498">
        <f t="shared" si="300"/>
        <v>100665.67952430001</v>
      </c>
      <c r="Q1498">
        <f t="shared" si="303"/>
        <v>215658.3015081</v>
      </c>
      <c r="R1498">
        <f t="shared" si="304"/>
        <v>0</v>
      </c>
      <c r="S1498">
        <f t="shared" si="305"/>
        <v>0</v>
      </c>
      <c r="T1498">
        <f t="shared" si="306"/>
        <v>746603.82336045161</v>
      </c>
      <c r="U1498" s="39">
        <f>(T1498+T1499)</f>
        <v>1720846.8451692858</v>
      </c>
      <c r="V1498" s="39">
        <f t="shared" si="307"/>
        <v>0</v>
      </c>
      <c r="W1498" s="39">
        <f t="shared" si="308"/>
        <v>29178.457833130436</v>
      </c>
      <c r="X1498" s="39">
        <f t="shared" si="309"/>
        <v>20133.135904860002</v>
      </c>
    </row>
    <row r="1499" spans="2:24" x14ac:dyDescent="0.25">
      <c r="B1499" s="7" t="s">
        <v>59</v>
      </c>
      <c r="C1499" s="7">
        <v>1491</v>
      </c>
      <c r="D1499" s="7">
        <v>14</v>
      </c>
      <c r="E1499" s="28">
        <v>7.4166670000000003</v>
      </c>
      <c r="F1499" s="23">
        <v>0.2</v>
      </c>
      <c r="G1499" s="32">
        <v>1.03</v>
      </c>
      <c r="H1499" s="32">
        <v>3.7</v>
      </c>
      <c r="I1499" s="29">
        <v>660.08</v>
      </c>
      <c r="J1499" s="37">
        <f t="shared" si="310"/>
        <v>0.49081694393418751</v>
      </c>
      <c r="K1499" s="37">
        <f t="shared" si="311"/>
        <v>7861.6670200000008</v>
      </c>
      <c r="L1499" t="s">
        <v>56</v>
      </c>
      <c r="M1499" s="18">
        <f t="shared" si="301"/>
        <v>1397.9983999999999</v>
      </c>
      <c r="N1499">
        <f t="shared" si="302"/>
        <v>2183.6</v>
      </c>
      <c r="O1499">
        <f t="shared" si="299"/>
        <v>114992.6219838</v>
      </c>
      <c r="P1499">
        <f t="shared" si="300"/>
        <v>114992.6219838</v>
      </c>
      <c r="Q1499">
        <f t="shared" si="303"/>
        <v>243558.14396760002</v>
      </c>
      <c r="R1499">
        <f t="shared" si="304"/>
        <v>0</v>
      </c>
      <c r="S1499">
        <f t="shared" si="305"/>
        <v>0</v>
      </c>
      <c r="T1499">
        <f t="shared" si="306"/>
        <v>974243.02180883405</v>
      </c>
      <c r="U1499" s="39">
        <f>(T1499+T1500)</f>
        <v>2192044.1875852682</v>
      </c>
      <c r="V1499" s="39">
        <f t="shared" si="307"/>
        <v>0</v>
      </c>
      <c r="W1499" s="39">
        <f t="shared" si="308"/>
        <v>31079.087022648648</v>
      </c>
      <c r="X1499" s="39">
        <f t="shared" si="309"/>
        <v>22998.52439676</v>
      </c>
    </row>
    <row r="1500" spans="2:24" x14ac:dyDescent="0.25">
      <c r="B1500" s="7" t="s">
        <v>59</v>
      </c>
      <c r="C1500" s="7">
        <v>1492</v>
      </c>
      <c r="D1500" s="7">
        <v>15</v>
      </c>
      <c r="E1500" s="28">
        <v>8.4722220000000004</v>
      </c>
      <c r="F1500" s="23">
        <v>0.2</v>
      </c>
      <c r="G1500" s="32">
        <v>1.03</v>
      </c>
      <c r="H1500" s="32">
        <v>3.7</v>
      </c>
      <c r="I1500" s="29">
        <v>861.34</v>
      </c>
      <c r="J1500" s="37">
        <f t="shared" si="310"/>
        <v>0.56067100091887501</v>
      </c>
      <c r="K1500" s="37">
        <f t="shared" si="311"/>
        <v>8980.5553199999995</v>
      </c>
      <c r="L1500" t="s">
        <v>56</v>
      </c>
      <c r="M1500" s="18">
        <f t="shared" si="301"/>
        <v>1397.9983999999999</v>
      </c>
      <c r="N1500">
        <f t="shared" si="302"/>
        <v>2183.6</v>
      </c>
      <c r="O1500">
        <f t="shared" si="299"/>
        <v>128565.5219838</v>
      </c>
      <c r="P1500">
        <f t="shared" si="300"/>
        <v>128565.5219838</v>
      </c>
      <c r="Q1500">
        <f t="shared" si="303"/>
        <v>269949.94222680002</v>
      </c>
      <c r="R1500">
        <f t="shared" si="304"/>
        <v>0</v>
      </c>
      <c r="S1500">
        <f t="shared" si="305"/>
        <v>409207.44711843494</v>
      </c>
      <c r="T1500">
        <f t="shared" si="306"/>
        <v>1217801.1657764341</v>
      </c>
      <c r="U1500" s="39">
        <f>(T1500+T1501)</f>
        <v>2690556.0145890852</v>
      </c>
      <c r="V1500" s="39">
        <f t="shared" si="307"/>
        <v>421483.67053198797</v>
      </c>
      <c r="W1500" s="39">
        <f t="shared" si="308"/>
        <v>34747.438373999998</v>
      </c>
      <c r="X1500" s="39">
        <f t="shared" si="309"/>
        <v>25713.104396760002</v>
      </c>
    </row>
    <row r="1501" spans="2:24" x14ac:dyDescent="0.25">
      <c r="B1501" s="7" t="s">
        <v>59</v>
      </c>
      <c r="C1501" s="7">
        <v>1493</v>
      </c>
      <c r="D1501" s="7">
        <v>16</v>
      </c>
      <c r="E1501" s="28">
        <v>9.4722220000000004</v>
      </c>
      <c r="F1501" s="23">
        <v>0.2</v>
      </c>
      <c r="G1501" s="32">
        <v>0.97</v>
      </c>
      <c r="H1501" s="32">
        <v>3.5</v>
      </c>
      <c r="I1501" s="29">
        <v>1076.68</v>
      </c>
      <c r="J1501" s="37">
        <f t="shared" si="310"/>
        <v>0.62684856341887496</v>
      </c>
      <c r="K1501" s="37">
        <f t="shared" si="311"/>
        <v>10040.555319999999</v>
      </c>
      <c r="L1501" t="s">
        <v>56</v>
      </c>
      <c r="M1501" s="18">
        <f t="shared" si="301"/>
        <v>1316.5616</v>
      </c>
      <c r="N1501">
        <f t="shared" si="302"/>
        <v>2056.4</v>
      </c>
      <c r="O1501">
        <f t="shared" si="299"/>
        <v>141384.420243</v>
      </c>
      <c r="P1501">
        <f t="shared" si="300"/>
        <v>141384.420243</v>
      </c>
      <c r="Q1501">
        <f t="shared" si="303"/>
        <v>294456.60040500003</v>
      </c>
      <c r="R1501">
        <f t="shared" si="304"/>
        <v>43200.787219559985</v>
      </c>
      <c r="S1501">
        <f t="shared" si="305"/>
        <v>1017618.7353975782</v>
      </c>
      <c r="T1501">
        <f t="shared" si="306"/>
        <v>1472754.8488126509</v>
      </c>
      <c r="U1501" s="39">
        <f>(T1501+T1502)</f>
        <v>3199069.2208000515</v>
      </c>
      <c r="V1501" s="39">
        <f t="shared" si="307"/>
        <v>987090.17333565082</v>
      </c>
      <c r="W1501" s="39">
        <f t="shared" si="308"/>
        <v>40395.548640857145</v>
      </c>
      <c r="X1501" s="39">
        <f t="shared" si="309"/>
        <v>28276.884048600001</v>
      </c>
    </row>
    <row r="1502" spans="2:24" x14ac:dyDescent="0.25">
      <c r="B1502" s="7" t="s">
        <v>59</v>
      </c>
      <c r="C1502" s="7">
        <v>1494</v>
      </c>
      <c r="D1502" s="7">
        <v>17</v>
      </c>
      <c r="E1502" s="28">
        <v>10.41667</v>
      </c>
      <c r="F1502" s="23">
        <v>0.2</v>
      </c>
      <c r="G1502" s="32">
        <v>0.9</v>
      </c>
      <c r="H1502" s="32">
        <v>3.25</v>
      </c>
      <c r="I1502" s="29">
        <v>1302.08</v>
      </c>
      <c r="J1502" s="37">
        <f t="shared" si="310"/>
        <v>0.68934982996687499</v>
      </c>
      <c r="K1502" s="37">
        <f t="shared" si="311"/>
        <v>11041.6702</v>
      </c>
      <c r="L1502" t="s">
        <v>56</v>
      </c>
      <c r="M1502" s="18">
        <f t="shared" si="301"/>
        <v>1221.5519999999999</v>
      </c>
      <c r="N1502">
        <f t="shared" si="302"/>
        <v>1908</v>
      </c>
      <c r="O1502">
        <f t="shared" si="299"/>
        <v>153072.180162</v>
      </c>
      <c r="P1502">
        <f t="shared" si="300"/>
        <v>153072.180162</v>
      </c>
      <c r="Q1502">
        <f t="shared" si="303"/>
        <v>316324.035324</v>
      </c>
      <c r="R1502">
        <f t="shared" si="304"/>
        <v>93544.093090979964</v>
      </c>
      <c r="S1502">
        <f t="shared" si="305"/>
        <v>1704522.786811268</v>
      </c>
      <c r="T1502">
        <f t="shared" si="306"/>
        <v>1726314.3719874003</v>
      </c>
      <c r="U1502" s="39">
        <f>(T1502+T1503)</f>
        <v>3689871.7704678006</v>
      </c>
      <c r="V1502" s="39">
        <f t="shared" si="307"/>
        <v>1534070.5081301413</v>
      </c>
      <c r="W1502" s="39">
        <f t="shared" si="308"/>
        <v>47099.132357538459</v>
      </c>
      <c r="X1502" s="39">
        <f t="shared" si="309"/>
        <v>30614.436032400001</v>
      </c>
    </row>
    <row r="1503" spans="2:24" x14ac:dyDescent="0.25">
      <c r="B1503" s="7" t="s">
        <v>59</v>
      </c>
      <c r="C1503" s="7">
        <v>1495</v>
      </c>
      <c r="D1503" s="7">
        <v>18</v>
      </c>
      <c r="E1503" s="28">
        <v>11.27778</v>
      </c>
      <c r="F1503" s="23">
        <v>0.2</v>
      </c>
      <c r="G1503" s="32">
        <v>0.81</v>
      </c>
      <c r="H1503" s="32">
        <v>2.9</v>
      </c>
      <c r="I1503" s="29">
        <v>1526.26</v>
      </c>
      <c r="J1503" s="37">
        <f t="shared" si="310"/>
        <v>0.74633599081124991</v>
      </c>
      <c r="K1503" s="37">
        <f t="shared" si="311"/>
        <v>11954.4468</v>
      </c>
      <c r="L1503" t="s">
        <v>56</v>
      </c>
      <c r="M1503" s="18">
        <f t="shared" si="301"/>
        <v>1099.3968</v>
      </c>
      <c r="N1503">
        <f t="shared" si="302"/>
        <v>1717.2</v>
      </c>
      <c r="O1503">
        <f t="shared" si="299"/>
        <v>163251.85516199999</v>
      </c>
      <c r="P1503">
        <f t="shared" si="300"/>
        <v>163251.85516199999</v>
      </c>
      <c r="Q1503">
        <f t="shared" si="303"/>
        <v>335552.21983800002</v>
      </c>
      <c r="R1503">
        <f t="shared" si="304"/>
        <v>142845.37326675002</v>
      </c>
      <c r="S1503">
        <f t="shared" si="305"/>
        <v>2416718.2396684051</v>
      </c>
      <c r="T1503">
        <f t="shared" si="306"/>
        <v>1963557.3984804002</v>
      </c>
      <c r="U1503" s="39">
        <f>(T1503+T1504)</f>
        <v>4150814.0398380021</v>
      </c>
      <c r="V1503" s="39">
        <f t="shared" si="307"/>
        <v>1957541.7741314082</v>
      </c>
      <c r="W1503" s="39">
        <f t="shared" si="308"/>
        <v>56293.743159310347</v>
      </c>
      <c r="X1503" s="39">
        <f t="shared" si="309"/>
        <v>32650.371032399999</v>
      </c>
    </row>
    <row r="1504" spans="2:24" x14ac:dyDescent="0.25">
      <c r="B1504" s="7" t="s">
        <v>59</v>
      </c>
      <c r="C1504" s="7">
        <v>1496</v>
      </c>
      <c r="D1504" s="7">
        <v>19</v>
      </c>
      <c r="E1504" s="28">
        <v>12.02778</v>
      </c>
      <c r="F1504" s="23">
        <v>0.2</v>
      </c>
      <c r="G1504" s="32">
        <v>0.71</v>
      </c>
      <c r="H1504" s="32">
        <v>2.5499999999999998</v>
      </c>
      <c r="I1504" s="29">
        <v>1736.01</v>
      </c>
      <c r="J1504" s="37">
        <f t="shared" si="310"/>
        <v>0.79596916268624995</v>
      </c>
      <c r="K1504" s="37">
        <f t="shared" si="311"/>
        <v>12749.4468</v>
      </c>
      <c r="L1504" t="s">
        <v>56</v>
      </c>
      <c r="M1504" s="18">
        <f t="shared" si="301"/>
        <v>963.66879999999992</v>
      </c>
      <c r="N1504">
        <f t="shared" si="302"/>
        <v>1505.1999999999998</v>
      </c>
      <c r="O1504">
        <f t="shared" si="299"/>
        <v>172300.364676</v>
      </c>
      <c r="P1504">
        <f t="shared" si="300"/>
        <v>172300.364676</v>
      </c>
      <c r="Q1504">
        <f t="shared" si="303"/>
        <v>352141.28967600001</v>
      </c>
      <c r="R1504">
        <f t="shared" si="304"/>
        <v>189051.75073053007</v>
      </c>
      <c r="S1504">
        <f t="shared" si="305"/>
        <v>3106193.1544488817</v>
      </c>
      <c r="T1504">
        <f t="shared" si="306"/>
        <v>2187256.6413576016</v>
      </c>
      <c r="U1504" s="39">
        <f>(T1504+T1505)</f>
        <v>4570148.8976076012</v>
      </c>
      <c r="V1504" s="39">
        <f t="shared" si="307"/>
        <v>2205397.1396587058</v>
      </c>
      <c r="W1504" s="39">
        <f t="shared" si="308"/>
        <v>67568.770461176478</v>
      </c>
      <c r="X1504" s="39">
        <f t="shared" si="309"/>
        <v>34460.072935199998</v>
      </c>
    </row>
    <row r="1505" spans="2:24" x14ac:dyDescent="0.25">
      <c r="B1505" s="7" t="s">
        <v>59</v>
      </c>
      <c r="C1505" s="7">
        <v>1497</v>
      </c>
      <c r="D1505" s="7">
        <v>20</v>
      </c>
      <c r="E1505" s="28">
        <v>12.69444</v>
      </c>
      <c r="F1505" s="23">
        <v>0.2</v>
      </c>
      <c r="G1505" s="32">
        <v>0.61</v>
      </c>
      <c r="H1505" s="32">
        <v>2.2000000000000002</v>
      </c>
      <c r="I1505" s="29">
        <v>1933.79</v>
      </c>
      <c r="J1505" s="37">
        <f t="shared" si="310"/>
        <v>0.84008709650249991</v>
      </c>
      <c r="K1505" s="37">
        <f t="shared" si="311"/>
        <v>13456.106400000001</v>
      </c>
      <c r="L1505" t="s">
        <v>56</v>
      </c>
      <c r="M1505" s="18">
        <f t="shared" si="301"/>
        <v>827.94079999999997</v>
      </c>
      <c r="N1505">
        <f t="shared" si="302"/>
        <v>1293.2</v>
      </c>
      <c r="O1505">
        <f t="shared" si="299"/>
        <v>179840.92499999999</v>
      </c>
      <c r="P1505">
        <f t="shared" si="300"/>
        <v>179840.92499999999</v>
      </c>
      <c r="Q1505">
        <f t="shared" si="303"/>
        <v>365714.18967599998</v>
      </c>
      <c r="R1505">
        <f t="shared" si="304"/>
        <v>229796.77746465002</v>
      </c>
      <c r="S1505">
        <f t="shared" si="305"/>
        <v>3787204.6743370253</v>
      </c>
      <c r="T1505">
        <f t="shared" si="306"/>
        <v>2382892.2562499996</v>
      </c>
      <c r="U1505" s="39">
        <f>(T1505+T1506)</f>
        <v>4928322.5269596009</v>
      </c>
      <c r="V1505" s="39">
        <f t="shared" si="307"/>
        <v>2310194.8513455852</v>
      </c>
      <c r="W1505" s="39">
        <f t="shared" si="308"/>
        <v>81745.874999999985</v>
      </c>
      <c r="X1505" s="39">
        <f t="shared" si="309"/>
        <v>35968.184999999998</v>
      </c>
    </row>
    <row r="1506" spans="2:24" x14ac:dyDescent="0.25">
      <c r="B1506" s="7" t="s">
        <v>59</v>
      </c>
      <c r="C1506" s="7">
        <v>1498</v>
      </c>
      <c r="D1506" s="7">
        <v>21</v>
      </c>
      <c r="E1506" s="28">
        <v>13.25</v>
      </c>
      <c r="F1506" s="23">
        <v>0.2</v>
      </c>
      <c r="G1506" s="32">
        <v>0.5</v>
      </c>
      <c r="H1506" s="32">
        <v>1.8</v>
      </c>
      <c r="I1506" s="29">
        <v>2106.75</v>
      </c>
      <c r="J1506" s="37">
        <f t="shared" si="310"/>
        <v>0.87685270312499997</v>
      </c>
      <c r="K1506" s="37">
        <f t="shared" si="311"/>
        <v>14045</v>
      </c>
      <c r="L1506" t="s">
        <v>56</v>
      </c>
      <c r="M1506" s="18">
        <f t="shared" si="301"/>
        <v>678.64</v>
      </c>
      <c r="N1506">
        <f t="shared" si="302"/>
        <v>1060</v>
      </c>
      <c r="O1506">
        <f t="shared" si="299"/>
        <v>185873.26467599999</v>
      </c>
      <c r="P1506">
        <f t="shared" si="300"/>
        <v>185873.26467599999</v>
      </c>
      <c r="Q1506">
        <f t="shared" si="303"/>
        <v>376270.91983799997</v>
      </c>
      <c r="R1506">
        <f t="shared" si="304"/>
        <v>268483.61485829245</v>
      </c>
      <c r="S1506">
        <f t="shared" si="305"/>
        <v>4433063.1110915169</v>
      </c>
      <c r="T1506">
        <f t="shared" si="306"/>
        <v>2545430.2707096012</v>
      </c>
      <c r="U1506" s="39">
        <f>(T1506+T1507)</f>
        <v>5216286.6898380015</v>
      </c>
      <c r="V1506" s="39">
        <f t="shared" si="307"/>
        <v>2216531.5555457585</v>
      </c>
      <c r="W1506" s="39">
        <f t="shared" si="308"/>
        <v>103262.92481999999</v>
      </c>
      <c r="X1506" s="39">
        <f t="shared" si="309"/>
        <v>37174.6529352</v>
      </c>
    </row>
    <row r="1507" spans="2:24" x14ac:dyDescent="0.25">
      <c r="B1507" s="7" t="s">
        <v>59</v>
      </c>
      <c r="C1507" s="7">
        <v>1499</v>
      </c>
      <c r="D1507" s="7">
        <v>22</v>
      </c>
      <c r="E1507" s="28">
        <v>13.69444</v>
      </c>
      <c r="F1507" s="23">
        <v>0.2</v>
      </c>
      <c r="G1507" s="32">
        <v>0.39</v>
      </c>
      <c r="H1507" s="32">
        <v>1.4</v>
      </c>
      <c r="I1507" s="29">
        <v>2250.4499999999998</v>
      </c>
      <c r="J1507" s="37">
        <f t="shared" si="310"/>
        <v>0.90626465900249997</v>
      </c>
      <c r="K1507" s="37">
        <f t="shared" si="311"/>
        <v>14516.106400000001</v>
      </c>
      <c r="L1507" t="s">
        <v>56</v>
      </c>
      <c r="M1507" s="18">
        <f t="shared" si="301"/>
        <v>529.33920000000001</v>
      </c>
      <c r="N1507">
        <f t="shared" si="302"/>
        <v>826.80000000000007</v>
      </c>
      <c r="O1507">
        <f t="shared" si="299"/>
        <v>190397.65516199998</v>
      </c>
      <c r="P1507">
        <f t="shared" si="300"/>
        <v>190397.65516199998</v>
      </c>
      <c r="Q1507">
        <f t="shared" si="303"/>
        <v>383811.48016199993</v>
      </c>
      <c r="R1507">
        <f t="shared" si="304"/>
        <v>304107.32357315999</v>
      </c>
      <c r="S1507">
        <f t="shared" si="305"/>
        <v>5165197.004733541</v>
      </c>
      <c r="T1507">
        <f t="shared" si="306"/>
        <v>2670856.4191284003</v>
      </c>
      <c r="U1507" s="39">
        <f>(T1507+T1508)</f>
        <v>5427003.4253783999</v>
      </c>
      <c r="V1507" s="39">
        <f t="shared" si="307"/>
        <v>2014426.8318460812</v>
      </c>
      <c r="W1507" s="39">
        <f t="shared" si="308"/>
        <v>135998.32511571428</v>
      </c>
      <c r="X1507" s="39">
        <f t="shared" si="309"/>
        <v>38079.531032399995</v>
      </c>
    </row>
    <row r="1508" spans="2:24" x14ac:dyDescent="0.25">
      <c r="B1508" s="7" t="s">
        <v>59</v>
      </c>
      <c r="C1508" s="7">
        <v>1500</v>
      </c>
      <c r="D1508" s="7">
        <v>23</v>
      </c>
      <c r="E1508" s="28">
        <v>14.02778</v>
      </c>
      <c r="F1508" s="23">
        <v>0.2</v>
      </c>
      <c r="G1508" s="32">
        <v>0.28000000000000003</v>
      </c>
      <c r="H1508" s="32">
        <v>1</v>
      </c>
      <c r="I1508" s="29">
        <v>2361.34</v>
      </c>
      <c r="J1508" s="37">
        <f t="shared" si="310"/>
        <v>0.92832428768624997</v>
      </c>
      <c r="K1508" s="37">
        <f t="shared" si="311"/>
        <v>14869.4468</v>
      </c>
      <c r="L1508" t="s">
        <v>56</v>
      </c>
      <c r="M1508" s="18">
        <f t="shared" si="301"/>
        <v>380.03840000000002</v>
      </c>
      <c r="N1508">
        <f t="shared" si="302"/>
        <v>593.6</v>
      </c>
      <c r="O1508">
        <f t="shared" si="299"/>
        <v>193413.82499999998</v>
      </c>
      <c r="P1508">
        <f t="shared" si="300"/>
        <v>193413.82499999998</v>
      </c>
      <c r="Q1508">
        <f t="shared" si="303"/>
        <v>389843.819838</v>
      </c>
      <c r="R1508">
        <f t="shared" si="304"/>
        <v>346533.07088936248</v>
      </c>
      <c r="S1508">
        <f t="shared" si="305"/>
        <v>6061417.7666861871</v>
      </c>
      <c r="T1508">
        <f t="shared" si="306"/>
        <v>2756147.0062499996</v>
      </c>
      <c r="U1508" s="39">
        <f>(T1508+T1509)</f>
        <v>5598925.1061444003</v>
      </c>
      <c r="V1508" s="39">
        <f t="shared" si="307"/>
        <v>1697196.9746721326</v>
      </c>
      <c r="W1508" s="39">
        <f t="shared" si="308"/>
        <v>193413.82499999998</v>
      </c>
      <c r="X1508" s="39">
        <f t="shared" si="309"/>
        <v>38682.764999999999</v>
      </c>
    </row>
    <row r="1509" spans="2:24" x14ac:dyDescent="0.25">
      <c r="B1509" s="7" t="s">
        <v>59</v>
      </c>
      <c r="C1509" s="7">
        <v>1501</v>
      </c>
      <c r="D1509" s="7">
        <v>24</v>
      </c>
      <c r="E1509" s="28">
        <v>14.25</v>
      </c>
      <c r="F1509" s="23">
        <v>0.2</v>
      </c>
      <c r="G1509" s="32">
        <v>0.22</v>
      </c>
      <c r="H1509" s="32">
        <v>0.8</v>
      </c>
      <c r="I1509" s="29">
        <v>2436.75</v>
      </c>
      <c r="J1509" s="37">
        <f t="shared" si="310"/>
        <v>0.94303026562499992</v>
      </c>
      <c r="K1509" s="37">
        <f t="shared" si="311"/>
        <v>15105</v>
      </c>
      <c r="L1509" t="s">
        <v>56</v>
      </c>
      <c r="M1509" s="18">
        <f t="shared" si="301"/>
        <v>298.60160000000002</v>
      </c>
      <c r="N1509">
        <f t="shared" si="302"/>
        <v>466.4</v>
      </c>
      <c r="O1509">
        <f t="shared" si="299"/>
        <v>196429.99483799998</v>
      </c>
      <c r="P1509">
        <f t="shared" si="300"/>
        <v>196429.99483799998</v>
      </c>
      <c r="Q1509">
        <f t="shared" si="303"/>
        <v>395122.18491900002</v>
      </c>
      <c r="R1509">
        <f t="shared" si="304"/>
        <v>401044.54005591752</v>
      </c>
      <c r="S1509">
        <f t="shared" si="305"/>
        <v>7190459.5651760818</v>
      </c>
      <c r="T1509">
        <f t="shared" si="306"/>
        <v>2842778.0998944002</v>
      </c>
      <c r="U1509" s="39">
        <f>(T1509+T1510)</f>
        <v>5751411.2143492503</v>
      </c>
      <c r="V1509" s="39">
        <f t="shared" si="307"/>
        <v>1581901.1043387379</v>
      </c>
      <c r="W1509" s="39">
        <f t="shared" si="308"/>
        <v>245537.49354749997</v>
      </c>
      <c r="X1509" s="39">
        <f t="shared" si="309"/>
        <v>39285.998967599997</v>
      </c>
    </row>
    <row r="1510" spans="2:24" x14ac:dyDescent="0.25">
      <c r="B1510" s="7" t="s">
        <v>59</v>
      </c>
      <c r="C1510" s="7">
        <v>1502</v>
      </c>
      <c r="D1510" s="7">
        <v>25</v>
      </c>
      <c r="E1510" s="28">
        <v>14.47222</v>
      </c>
      <c r="F1510" s="23">
        <v>0.2</v>
      </c>
      <c r="G1510" s="32">
        <v>0.19</v>
      </c>
      <c r="H1510" s="32">
        <v>0.7</v>
      </c>
      <c r="I1510" s="29">
        <v>2513.34</v>
      </c>
      <c r="J1510" s="37">
        <f t="shared" si="310"/>
        <v>0.95773624356374998</v>
      </c>
      <c r="K1510" s="37">
        <f t="shared" si="311"/>
        <v>15340.5532</v>
      </c>
      <c r="L1510" t="s">
        <v>56</v>
      </c>
      <c r="M1510" s="18">
        <f t="shared" si="301"/>
        <v>257.88319999999999</v>
      </c>
      <c r="N1510">
        <f t="shared" si="302"/>
        <v>402.8</v>
      </c>
      <c r="O1510">
        <f t="shared" si="299"/>
        <v>198692.19008100001</v>
      </c>
      <c r="P1510">
        <f t="shared" si="300"/>
        <v>198692.19008100001</v>
      </c>
      <c r="Q1510">
        <f t="shared" si="303"/>
        <v>400023.49483800004</v>
      </c>
      <c r="R1510">
        <f t="shared" si="304"/>
        <v>469134.31561434001</v>
      </c>
      <c r="S1510">
        <f t="shared" si="305"/>
        <v>8574118.081323389</v>
      </c>
      <c r="T1510">
        <f t="shared" si="306"/>
        <v>2908633.1144548501</v>
      </c>
      <c r="U1510" s="39">
        <f>(T1510+T1511)</f>
        <v>5895046.7972460017</v>
      </c>
      <c r="V1510" s="39">
        <f t="shared" si="307"/>
        <v>1629082.435451444</v>
      </c>
      <c r="W1510" s="39">
        <f t="shared" si="308"/>
        <v>283845.98583000002</v>
      </c>
      <c r="X1510" s="39">
        <f t="shared" si="309"/>
        <v>39738.438016200002</v>
      </c>
    </row>
    <row r="1511" spans="2:24" x14ac:dyDescent="0.25">
      <c r="B1511" s="7" t="s">
        <v>59</v>
      </c>
      <c r="C1511" s="7">
        <v>1503</v>
      </c>
      <c r="D1511" s="7">
        <v>26</v>
      </c>
      <c r="E1511" s="28">
        <v>14.63889</v>
      </c>
      <c r="F1511" s="23">
        <v>0.2</v>
      </c>
      <c r="G1511" s="32">
        <v>0.18</v>
      </c>
      <c r="H1511" s="32">
        <v>0.65</v>
      </c>
      <c r="I1511" s="29">
        <v>2571.56</v>
      </c>
      <c r="J1511" s="37">
        <f t="shared" si="310"/>
        <v>0.96876605790562498</v>
      </c>
      <c r="K1511" s="37">
        <f t="shared" si="311"/>
        <v>15517.223400000001</v>
      </c>
      <c r="L1511" t="s">
        <v>56</v>
      </c>
      <c r="M1511" s="18">
        <f t="shared" si="301"/>
        <v>244.31039999999999</v>
      </c>
      <c r="N1511">
        <f t="shared" si="302"/>
        <v>381.59999999999997</v>
      </c>
      <c r="O1511">
        <f t="shared" si="299"/>
        <v>201331.30475700001</v>
      </c>
      <c r="P1511">
        <f t="shared" si="300"/>
        <v>201331.30475700001</v>
      </c>
      <c r="Q1511">
        <f t="shared" si="303"/>
        <v>404924.80475700001</v>
      </c>
      <c r="R1511">
        <f t="shared" si="304"/>
        <v>553661.08808174997</v>
      </c>
      <c r="S1511">
        <f t="shared" si="305"/>
        <v>10242730.632840635</v>
      </c>
      <c r="T1511">
        <f t="shared" si="306"/>
        <v>2986413.6827911511</v>
      </c>
      <c r="U1511" s="39">
        <f>(T1511+T1512)</f>
        <v>6040316.1827911511</v>
      </c>
      <c r="V1511" s="39">
        <f t="shared" si="307"/>
        <v>1843691.5139113143</v>
      </c>
      <c r="W1511" s="39">
        <f t="shared" si="308"/>
        <v>309740.46885692305</v>
      </c>
      <c r="X1511" s="39">
        <f t="shared" si="309"/>
        <v>40266.260951400007</v>
      </c>
    </row>
    <row r="1512" spans="2:24" x14ac:dyDescent="0.25">
      <c r="B1512" s="7" t="s">
        <v>59</v>
      </c>
      <c r="C1512" s="7">
        <v>1504</v>
      </c>
      <c r="D1512" s="7">
        <v>27</v>
      </c>
      <c r="E1512" s="28">
        <v>14.83333</v>
      </c>
      <c r="F1512" s="23">
        <v>0.2</v>
      </c>
      <c r="G1512" s="32">
        <v>0.18</v>
      </c>
      <c r="H1512" s="32">
        <v>0.65</v>
      </c>
      <c r="I1512" s="29">
        <v>2640.33</v>
      </c>
      <c r="J1512" s="37">
        <f t="shared" si="310"/>
        <v>0.98163362315812497</v>
      </c>
      <c r="K1512" s="37">
        <f t="shared" si="311"/>
        <v>15723.3298</v>
      </c>
      <c r="L1512" t="s">
        <v>56</v>
      </c>
      <c r="M1512" s="18">
        <f t="shared" si="301"/>
        <v>244.31039999999999</v>
      </c>
      <c r="N1512">
        <f t="shared" si="302"/>
        <v>381.59999999999997</v>
      </c>
      <c r="O1512">
        <f t="shared" si="299"/>
        <v>203593.5</v>
      </c>
      <c r="P1512">
        <f t="shared" si="300"/>
        <v>203593.5</v>
      </c>
      <c r="Q1512">
        <f t="shared" si="303"/>
        <v>409072.14008099999</v>
      </c>
      <c r="R1512">
        <f t="shared" si="304"/>
        <v>653195.84643224999</v>
      </c>
      <c r="S1512">
        <f t="shared" si="305"/>
        <v>12082945.714634476</v>
      </c>
      <c r="T1512">
        <f t="shared" si="306"/>
        <v>3053902.5</v>
      </c>
      <c r="U1512" s="39">
        <f>(T1512+T1513)</f>
        <v>6164621.0295358505</v>
      </c>
      <c r="V1512" s="39">
        <f t="shared" si="307"/>
        <v>2174930.2286342056</v>
      </c>
      <c r="W1512" s="39">
        <f t="shared" si="308"/>
        <v>313220.76923076925</v>
      </c>
      <c r="X1512" s="39">
        <f t="shared" si="309"/>
        <v>40718.700000000004</v>
      </c>
    </row>
    <row r="1513" spans="2:24" x14ac:dyDescent="0.25">
      <c r="B1513" s="7" t="s">
        <v>59</v>
      </c>
      <c r="C1513" s="7">
        <v>1505</v>
      </c>
      <c r="D1513" s="7">
        <v>28</v>
      </c>
      <c r="E1513" s="28">
        <v>15</v>
      </c>
      <c r="F1513" s="23">
        <v>0.2</v>
      </c>
      <c r="G1513" s="32">
        <v>0.15</v>
      </c>
      <c r="H1513" s="32">
        <v>0.55000000000000004</v>
      </c>
      <c r="I1513" s="29">
        <v>2700</v>
      </c>
      <c r="J1513" s="37">
        <f t="shared" si="310"/>
        <v>0.99266343749999997</v>
      </c>
      <c r="K1513" s="37">
        <f t="shared" si="311"/>
        <v>15900</v>
      </c>
      <c r="L1513" t="s">
        <v>56</v>
      </c>
      <c r="M1513" s="18">
        <f t="shared" si="301"/>
        <v>203.59199999999998</v>
      </c>
      <c r="N1513">
        <f t="shared" si="302"/>
        <v>318</v>
      </c>
      <c r="O1513">
        <f t="shared" si="299"/>
        <v>205478.64008099999</v>
      </c>
      <c r="P1513">
        <f t="shared" si="300"/>
        <v>205478.64008099999</v>
      </c>
      <c r="Q1513">
        <f t="shared" si="303"/>
        <v>412842.42024299997</v>
      </c>
      <c r="R1513">
        <f t="shared" si="304"/>
        <v>761983.32454681513</v>
      </c>
      <c r="S1513">
        <f t="shared" si="305"/>
        <v>14060226.37360562</v>
      </c>
      <c r="T1513">
        <f t="shared" si="306"/>
        <v>3110718.52953585</v>
      </c>
      <c r="U1513" s="39">
        <f>(T1513+T1514)</f>
        <v>6278776.7428192496</v>
      </c>
      <c r="V1513" s="39">
        <f t="shared" si="307"/>
        <v>2109033.9560408429</v>
      </c>
      <c r="W1513" s="39">
        <f t="shared" si="308"/>
        <v>373597.52741999994</v>
      </c>
      <c r="X1513" s="39">
        <f t="shared" si="309"/>
        <v>41095.728016200002</v>
      </c>
    </row>
    <row r="1514" spans="2:24" x14ac:dyDescent="0.25">
      <c r="B1514" s="7" t="s">
        <v>59</v>
      </c>
      <c r="C1514" s="7">
        <v>1506</v>
      </c>
      <c r="D1514" s="7">
        <v>29</v>
      </c>
      <c r="E1514" s="28">
        <v>15.13889</v>
      </c>
      <c r="F1514" s="23">
        <v>0.2</v>
      </c>
      <c r="G1514" s="32">
        <v>0.14000000000000001</v>
      </c>
      <c r="H1514" s="32">
        <v>0.5</v>
      </c>
      <c r="I1514" s="29">
        <v>2750.23</v>
      </c>
      <c r="J1514" s="37">
        <f t="shared" si="310"/>
        <v>1.001854839155625</v>
      </c>
      <c r="K1514" s="37">
        <f t="shared" si="311"/>
        <v>16047.223400000001</v>
      </c>
      <c r="L1514" t="s">
        <v>56</v>
      </c>
      <c r="M1514" s="18">
        <f t="shared" si="301"/>
        <v>190.01920000000001</v>
      </c>
      <c r="N1514">
        <f t="shared" si="302"/>
        <v>296.8</v>
      </c>
      <c r="O1514">
        <f t="shared" si="299"/>
        <v>207363.78016199998</v>
      </c>
      <c r="P1514">
        <f t="shared" si="300"/>
        <v>207363.78016199998</v>
      </c>
      <c r="Q1514">
        <f t="shared" si="303"/>
        <v>416989.61983799998</v>
      </c>
      <c r="R1514">
        <f t="shared" si="304"/>
        <v>878415.99014582997</v>
      </c>
      <c r="S1514">
        <f t="shared" si="305"/>
        <v>16046367.775436293</v>
      </c>
      <c r="T1514">
        <f t="shared" si="306"/>
        <v>3168058.2132834001</v>
      </c>
      <c r="U1514" s="39">
        <f>(T1514+T1515)</f>
        <v>6405611.9166090013</v>
      </c>
      <c r="V1514" s="39">
        <f t="shared" si="307"/>
        <v>2246491.4885610812</v>
      </c>
      <c r="W1514" s="39">
        <f t="shared" si="308"/>
        <v>414727.56032399996</v>
      </c>
      <c r="X1514" s="39">
        <f t="shared" si="309"/>
        <v>41472.756032400001</v>
      </c>
    </row>
    <row r="1515" spans="2:24" x14ac:dyDescent="0.25">
      <c r="B1515" s="7" t="s">
        <v>59</v>
      </c>
      <c r="C1515" s="7">
        <v>1507</v>
      </c>
      <c r="D1515" s="7">
        <v>30</v>
      </c>
      <c r="E1515" s="28">
        <v>15.27778</v>
      </c>
      <c r="F1515" s="23">
        <v>0.2</v>
      </c>
      <c r="G1515" s="32">
        <v>0.15</v>
      </c>
      <c r="H1515" s="32">
        <v>0.55000000000000004</v>
      </c>
      <c r="I1515" s="29">
        <v>2800.93</v>
      </c>
      <c r="J1515" s="37">
        <f t="shared" si="310"/>
        <v>1.0110462408112499</v>
      </c>
      <c r="K1515" s="37">
        <f t="shared" si="311"/>
        <v>16194.4468</v>
      </c>
      <c r="L1515" t="s">
        <v>56</v>
      </c>
      <c r="M1515" s="18">
        <f t="shared" si="301"/>
        <v>203.59199999999998</v>
      </c>
      <c r="N1515">
        <f t="shared" si="302"/>
        <v>318</v>
      </c>
      <c r="O1515">
        <f t="shared" si="299"/>
        <v>209625.839676</v>
      </c>
      <c r="P1515">
        <f t="shared" si="300"/>
        <v>209625.839676</v>
      </c>
      <c r="Q1515">
        <f t="shared" si="303"/>
        <v>421890.92975700001</v>
      </c>
      <c r="R1515">
        <f t="shared" si="304"/>
        <v>992811.24517374008</v>
      </c>
      <c r="S1515">
        <f t="shared" si="305"/>
        <v>18067376.333254695</v>
      </c>
      <c r="T1515">
        <f t="shared" si="306"/>
        <v>3237553.7033256013</v>
      </c>
      <c r="U1515" s="39">
        <f>(T1515+T1516)</f>
        <v>6557144.097942451</v>
      </c>
      <c r="V1515" s="39">
        <f t="shared" si="307"/>
        <v>2710106.4499882041</v>
      </c>
      <c r="W1515" s="39">
        <f t="shared" si="308"/>
        <v>381137.89031999995</v>
      </c>
      <c r="X1515" s="39">
        <f t="shared" si="309"/>
        <v>41925.167935200006</v>
      </c>
    </row>
    <row r="1516" spans="2:24" x14ac:dyDescent="0.25">
      <c r="B1516" s="7" t="s">
        <v>59</v>
      </c>
      <c r="C1516" s="7">
        <v>1508</v>
      </c>
      <c r="D1516" s="7">
        <v>31</v>
      </c>
      <c r="E1516" s="28">
        <v>15.44444</v>
      </c>
      <c r="F1516" s="23">
        <v>0.2</v>
      </c>
      <c r="G1516" s="32">
        <v>0.18</v>
      </c>
      <c r="H1516" s="32">
        <v>0.65</v>
      </c>
      <c r="I1516" s="29">
        <v>2862.37</v>
      </c>
      <c r="J1516" s="37">
        <f t="shared" si="310"/>
        <v>1.0220753933775</v>
      </c>
      <c r="K1516" s="37">
        <f t="shared" si="311"/>
        <v>16371.106400000001</v>
      </c>
      <c r="L1516" t="s">
        <v>56</v>
      </c>
      <c r="M1516" s="18">
        <f t="shared" si="301"/>
        <v>244.31039999999999</v>
      </c>
      <c r="N1516">
        <f t="shared" si="302"/>
        <v>381.59999999999997</v>
      </c>
      <c r="O1516">
        <f t="shared" si="299"/>
        <v>212265.090081</v>
      </c>
      <c r="P1516">
        <f t="shared" si="300"/>
        <v>212265.090081</v>
      </c>
      <c r="Q1516">
        <f t="shared" si="303"/>
        <v>427923.40516199998</v>
      </c>
      <c r="R1516">
        <f t="shared" si="304"/>
        <v>1105547.6979470251</v>
      </c>
      <c r="S1516">
        <f t="shared" si="305"/>
        <v>20123587.651699748</v>
      </c>
      <c r="T1516">
        <f t="shared" si="306"/>
        <v>3319590.3946168502</v>
      </c>
      <c r="U1516" s="39">
        <f>(T1516+T1517)</f>
        <v>6746161.6405242002</v>
      </c>
      <c r="V1516" s="39">
        <f t="shared" si="307"/>
        <v>3622245.7773059546</v>
      </c>
      <c r="W1516" s="39">
        <f t="shared" si="308"/>
        <v>326561.6770476923</v>
      </c>
      <c r="X1516" s="39">
        <f t="shared" si="309"/>
        <v>42453.018016200003</v>
      </c>
    </row>
    <row r="1517" spans="2:24" x14ac:dyDescent="0.25">
      <c r="B1517" s="7" t="s">
        <v>59</v>
      </c>
      <c r="C1517" s="7">
        <v>1509</v>
      </c>
      <c r="D1517" s="7">
        <v>32</v>
      </c>
      <c r="E1517" s="28">
        <v>15.63889</v>
      </c>
      <c r="F1517" s="23">
        <v>0.2</v>
      </c>
      <c r="G1517" s="32">
        <v>0.22</v>
      </c>
      <c r="H1517" s="32">
        <v>0.8</v>
      </c>
      <c r="I1517" s="29">
        <v>2934.9</v>
      </c>
      <c r="J1517" s="37">
        <f t="shared" si="310"/>
        <v>1.0349436204056248</v>
      </c>
      <c r="K1517" s="37">
        <f t="shared" si="311"/>
        <v>16577.223399999999</v>
      </c>
      <c r="L1517" t="s">
        <v>56</v>
      </c>
      <c r="M1517" s="18">
        <f t="shared" si="301"/>
        <v>298.60160000000002</v>
      </c>
      <c r="N1517">
        <f t="shared" si="302"/>
        <v>466.4</v>
      </c>
      <c r="O1517">
        <f t="shared" si="299"/>
        <v>215658.31508100001</v>
      </c>
      <c r="P1517">
        <f t="shared" si="300"/>
        <v>215658.31508100001</v>
      </c>
      <c r="Q1517">
        <f t="shared" si="303"/>
        <v>436217.94008099998</v>
      </c>
      <c r="R1517">
        <f t="shared" si="304"/>
        <v>1216073.5163271001</v>
      </c>
      <c r="S1517">
        <f t="shared" si="305"/>
        <v>22291436.01416732</v>
      </c>
      <c r="T1517">
        <f t="shared" si="306"/>
        <v>3426571.24590735</v>
      </c>
      <c r="U1517" s="39">
        <f>(T1517+T1518)</f>
        <v>7010665.1521573495</v>
      </c>
      <c r="V1517" s="39">
        <f t="shared" si="307"/>
        <v>4904115.9231168106</v>
      </c>
      <c r="W1517" s="39">
        <f t="shared" si="308"/>
        <v>269572.89385125</v>
      </c>
      <c r="X1517" s="39">
        <f t="shared" si="309"/>
        <v>43131.663016200007</v>
      </c>
    </row>
    <row r="1518" spans="2:24" x14ac:dyDescent="0.25">
      <c r="B1518" s="7" t="s">
        <v>59</v>
      </c>
      <c r="C1518" s="7">
        <v>1510</v>
      </c>
      <c r="D1518" s="7">
        <v>33</v>
      </c>
      <c r="E1518" s="28">
        <v>15.88889</v>
      </c>
      <c r="F1518" s="23">
        <v>0.2</v>
      </c>
      <c r="G1518" s="32">
        <v>0.31</v>
      </c>
      <c r="H1518" s="32">
        <v>1.1000000000000001</v>
      </c>
      <c r="I1518" s="29">
        <v>3029.48</v>
      </c>
      <c r="J1518" s="37">
        <f t="shared" si="310"/>
        <v>1.0514880110306248</v>
      </c>
      <c r="K1518" s="37">
        <f t="shared" si="311"/>
        <v>16842.223399999999</v>
      </c>
      <c r="L1518" t="s">
        <v>56</v>
      </c>
      <c r="M1518" s="18">
        <f t="shared" si="301"/>
        <v>420.7568</v>
      </c>
      <c r="N1518">
        <f t="shared" si="302"/>
        <v>657.2</v>
      </c>
      <c r="O1518">
        <f t="shared" si="299"/>
        <v>220559.625</v>
      </c>
      <c r="P1518">
        <f t="shared" si="300"/>
        <v>220559.625</v>
      </c>
      <c r="Q1518">
        <f t="shared" si="303"/>
        <v>447528.64483800001</v>
      </c>
      <c r="R1518">
        <f t="shared" si="304"/>
        <v>1326421.32319125</v>
      </c>
      <c r="S1518">
        <f t="shared" si="305"/>
        <v>24736533.732253693</v>
      </c>
      <c r="T1518">
        <f t="shared" si="306"/>
        <v>3584093.90625</v>
      </c>
      <c r="U1518" s="39">
        <f>(T1518+T1519)</f>
        <v>7379519.7891654</v>
      </c>
      <c r="V1518" s="39">
        <f t="shared" si="307"/>
        <v>7668325.4569986444</v>
      </c>
      <c r="W1518" s="39">
        <f t="shared" si="308"/>
        <v>200508.74999999997</v>
      </c>
      <c r="X1518" s="39">
        <f t="shared" si="309"/>
        <v>44111.925000000003</v>
      </c>
    </row>
    <row r="1519" spans="2:24" x14ac:dyDescent="0.25">
      <c r="B1519" s="7" t="s">
        <v>59</v>
      </c>
      <c r="C1519" s="7">
        <v>1511</v>
      </c>
      <c r="D1519" s="7">
        <v>34</v>
      </c>
      <c r="E1519" s="28">
        <v>16.25</v>
      </c>
      <c r="F1519" s="23">
        <v>0.2</v>
      </c>
      <c r="G1519" s="32">
        <v>0.42</v>
      </c>
      <c r="H1519" s="32">
        <v>1.5</v>
      </c>
      <c r="I1519" s="29">
        <v>3168.75</v>
      </c>
      <c r="J1519" s="37">
        <f t="shared" si="310"/>
        <v>1.0753853906249999</v>
      </c>
      <c r="K1519" s="37">
        <f t="shared" si="311"/>
        <v>17225</v>
      </c>
      <c r="L1519" t="s">
        <v>56</v>
      </c>
      <c r="M1519" s="18">
        <f t="shared" si="301"/>
        <v>570.05759999999998</v>
      </c>
      <c r="N1519">
        <f t="shared" si="302"/>
        <v>890.4</v>
      </c>
      <c r="O1519">
        <f t="shared" si="299"/>
        <v>226969.01983800001</v>
      </c>
      <c r="P1519">
        <f t="shared" si="300"/>
        <v>226969.01983800001</v>
      </c>
      <c r="Q1519">
        <f t="shared" si="303"/>
        <v>461855.65516199998</v>
      </c>
      <c r="R1519">
        <f t="shared" si="304"/>
        <v>1440622.3020961503</v>
      </c>
      <c r="S1519">
        <f t="shared" si="305"/>
        <v>27462469.492124654</v>
      </c>
      <c r="T1519">
        <f t="shared" si="306"/>
        <v>3795425.8829154004</v>
      </c>
      <c r="U1519" s="39">
        <f>(T1519+T1520)</f>
        <v>7860270.6437130021</v>
      </c>
      <c r="V1519" s="39">
        <f t="shared" si="307"/>
        <v>11534237.186692355</v>
      </c>
      <c r="W1519" s="39">
        <f t="shared" si="308"/>
        <v>151312.67989200001</v>
      </c>
      <c r="X1519" s="39">
        <f t="shared" si="309"/>
        <v>45393.803967600004</v>
      </c>
    </row>
    <row r="1520" spans="2:24" x14ac:dyDescent="0.25">
      <c r="B1520" s="7" t="s">
        <v>59</v>
      </c>
      <c r="C1520" s="7">
        <v>1512</v>
      </c>
      <c r="D1520" s="7">
        <v>35</v>
      </c>
      <c r="E1520" s="28">
        <v>16.72222</v>
      </c>
      <c r="F1520" s="23">
        <v>0.2</v>
      </c>
      <c r="G1520" s="32">
        <v>0.53</v>
      </c>
      <c r="H1520" s="32">
        <v>1.9</v>
      </c>
      <c r="I1520" s="29">
        <v>3355.59</v>
      </c>
      <c r="J1520" s="37">
        <f t="shared" si="310"/>
        <v>1.1066357591887499</v>
      </c>
      <c r="K1520" s="37">
        <f t="shared" si="311"/>
        <v>17725.553199999998</v>
      </c>
      <c r="L1520" t="s">
        <v>56</v>
      </c>
      <c r="M1520" s="18">
        <f t="shared" si="301"/>
        <v>719.35840000000007</v>
      </c>
      <c r="N1520">
        <f t="shared" si="302"/>
        <v>1123.6000000000001</v>
      </c>
      <c r="O1520">
        <f t="shared" si="299"/>
        <v>234886.635324</v>
      </c>
      <c r="P1520">
        <f t="shared" si="300"/>
        <v>234886.635324</v>
      </c>
      <c r="Q1520">
        <f t="shared" si="303"/>
        <v>478821.78016199998</v>
      </c>
      <c r="R1520">
        <f t="shared" si="304"/>
        <v>1556123.9590214998</v>
      </c>
      <c r="S1520">
        <f t="shared" si="305"/>
        <v>30461213.224662405</v>
      </c>
      <c r="T1520">
        <f t="shared" si="306"/>
        <v>4064844.7607976017</v>
      </c>
      <c r="U1520" s="39">
        <f>(T1520+T1521)</f>
        <v>8448900.8495580014</v>
      </c>
      <c r="V1520" s="39">
        <f t="shared" si="307"/>
        <v>16144443.009071074</v>
      </c>
      <c r="W1520" s="39">
        <f t="shared" si="308"/>
        <v>123624.54490736843</v>
      </c>
      <c r="X1520" s="39">
        <f t="shared" si="309"/>
        <v>46977.327064800003</v>
      </c>
    </row>
    <row r="1521" spans="2:24" x14ac:dyDescent="0.25">
      <c r="B1521" s="7" t="s">
        <v>59</v>
      </c>
      <c r="C1521" s="7">
        <v>1513</v>
      </c>
      <c r="D1521" s="7">
        <v>36</v>
      </c>
      <c r="E1521" s="28">
        <v>17.30556</v>
      </c>
      <c r="F1521" s="23">
        <v>0.2</v>
      </c>
      <c r="G1521" s="32">
        <v>0.63</v>
      </c>
      <c r="H1521" s="32">
        <v>2.25</v>
      </c>
      <c r="I1521" s="29">
        <v>3593.79</v>
      </c>
      <c r="J1521" s="37">
        <f t="shared" si="310"/>
        <v>1.1452397784974999</v>
      </c>
      <c r="K1521" s="37">
        <f t="shared" si="311"/>
        <v>18343.893599999999</v>
      </c>
      <c r="L1521" t="s">
        <v>56</v>
      </c>
      <c r="M1521" s="18">
        <f t="shared" si="301"/>
        <v>855.08640000000003</v>
      </c>
      <c r="N1521">
        <f t="shared" si="302"/>
        <v>1335.6</v>
      </c>
      <c r="O1521">
        <f t="shared" si="299"/>
        <v>243935.14483800001</v>
      </c>
      <c r="P1521">
        <f t="shared" si="300"/>
        <v>243935.14483800001</v>
      </c>
      <c r="Q1521">
        <f t="shared" si="303"/>
        <v>496918.93491900002</v>
      </c>
      <c r="R1521">
        <f t="shared" si="304"/>
        <v>1670277.6024376503</v>
      </c>
      <c r="S1521">
        <f t="shared" si="305"/>
        <v>33560193.314632773</v>
      </c>
      <c r="T1521">
        <f t="shared" si="306"/>
        <v>4384056.0887604002</v>
      </c>
      <c r="U1521" s="39">
        <f>(T1521+T1522)</f>
        <v>9099393.12386325</v>
      </c>
      <c r="V1521" s="39">
        <f t="shared" si="307"/>
        <v>21142921.788218647</v>
      </c>
      <c r="W1521" s="39">
        <f t="shared" si="308"/>
        <v>108415.619928</v>
      </c>
      <c r="X1521" s="39">
        <f t="shared" si="309"/>
        <v>48787.028967600003</v>
      </c>
    </row>
    <row r="1522" spans="2:24" x14ac:dyDescent="0.25">
      <c r="B1522" s="7" t="s">
        <v>59</v>
      </c>
      <c r="C1522" s="7">
        <v>1514</v>
      </c>
      <c r="D1522" s="7">
        <v>37</v>
      </c>
      <c r="E1522" s="28">
        <v>17.97222</v>
      </c>
      <c r="F1522" s="23">
        <v>0.2</v>
      </c>
      <c r="G1522" s="32">
        <v>0.67</v>
      </c>
      <c r="H1522" s="32">
        <v>2.4</v>
      </c>
      <c r="I1522" s="29">
        <v>3876.01</v>
      </c>
      <c r="J1522" s="37">
        <f t="shared" si="310"/>
        <v>1.18935771231375</v>
      </c>
      <c r="K1522" s="37">
        <f t="shared" si="311"/>
        <v>19050.553199999998</v>
      </c>
      <c r="L1522" t="s">
        <v>56</v>
      </c>
      <c r="M1522" s="18">
        <f t="shared" si="301"/>
        <v>909.37760000000003</v>
      </c>
      <c r="N1522">
        <f t="shared" si="302"/>
        <v>1420.4</v>
      </c>
      <c r="O1522">
        <f t="shared" si="299"/>
        <v>252983.79008099998</v>
      </c>
      <c r="P1522">
        <f t="shared" si="300"/>
        <v>252983.79008099998</v>
      </c>
      <c r="Q1522">
        <f t="shared" si="303"/>
        <v>513885.05991900002</v>
      </c>
      <c r="R1522">
        <f t="shared" si="304"/>
        <v>1774400.4754112249</v>
      </c>
      <c r="S1522">
        <f t="shared" si="305"/>
        <v>36422634.719678164</v>
      </c>
      <c r="T1522">
        <f t="shared" si="306"/>
        <v>4715337.0351028498</v>
      </c>
      <c r="U1522" s="39">
        <f>(T1522+T1523)</f>
        <v>9730438.6422082502</v>
      </c>
      <c r="V1522" s="39">
        <f t="shared" si="307"/>
        <v>24403165.26218437</v>
      </c>
      <c r="W1522" s="39">
        <f t="shared" si="308"/>
        <v>105409.91253375</v>
      </c>
      <c r="X1522" s="39">
        <f t="shared" si="309"/>
        <v>50596.758016200001</v>
      </c>
    </row>
    <row r="1523" spans="2:24" x14ac:dyDescent="0.25">
      <c r="B1523" s="7" t="s">
        <v>59</v>
      </c>
      <c r="C1523" s="7">
        <v>1515</v>
      </c>
      <c r="D1523" s="7">
        <v>38</v>
      </c>
      <c r="E1523" s="28">
        <v>18.63889</v>
      </c>
      <c r="F1523" s="23">
        <v>0.2</v>
      </c>
      <c r="G1523" s="32">
        <v>0.63</v>
      </c>
      <c r="H1523" s="32">
        <v>2.25</v>
      </c>
      <c r="I1523" s="29">
        <v>4168.8999999999996</v>
      </c>
      <c r="J1523" s="37">
        <f t="shared" si="310"/>
        <v>1.233476307905625</v>
      </c>
      <c r="K1523" s="37">
        <f t="shared" si="311"/>
        <v>19757.223399999999</v>
      </c>
      <c r="L1523" t="s">
        <v>56</v>
      </c>
      <c r="M1523" s="18">
        <f t="shared" si="301"/>
        <v>855.08640000000003</v>
      </c>
      <c r="N1523">
        <f t="shared" si="302"/>
        <v>1335.6</v>
      </c>
      <c r="O1523">
        <f t="shared" si="299"/>
        <v>260901.26983800001</v>
      </c>
      <c r="P1523">
        <f t="shared" si="300"/>
        <v>260901.26983800001</v>
      </c>
      <c r="Q1523">
        <f t="shared" si="303"/>
        <v>527457.95991900004</v>
      </c>
      <c r="R1523">
        <f t="shared" si="304"/>
        <v>1858921.5475957498</v>
      </c>
      <c r="S1523">
        <f t="shared" si="305"/>
        <v>38935384.017357938</v>
      </c>
      <c r="T1523">
        <f t="shared" si="306"/>
        <v>5015101.6071054004</v>
      </c>
      <c r="U1523" s="39">
        <f>(T1523+T1524)</f>
        <v>10249979.122370251</v>
      </c>
      <c r="V1523" s="39">
        <f t="shared" si="307"/>
        <v>24529291.930935502</v>
      </c>
      <c r="W1523" s="39">
        <f t="shared" si="308"/>
        <v>115956.119928</v>
      </c>
      <c r="X1523" s="39">
        <f t="shared" si="309"/>
        <v>52180.253967600001</v>
      </c>
    </row>
    <row r="1524" spans="2:24" x14ac:dyDescent="0.25">
      <c r="B1524" s="7" t="s">
        <v>59</v>
      </c>
      <c r="C1524" s="7">
        <v>1516</v>
      </c>
      <c r="D1524" s="7">
        <v>39</v>
      </c>
      <c r="E1524" s="28">
        <v>19.22222</v>
      </c>
      <c r="F1524" s="23">
        <v>0.2</v>
      </c>
      <c r="G1524" s="32">
        <v>0.5</v>
      </c>
      <c r="H1524" s="32">
        <v>1.8</v>
      </c>
      <c r="I1524" s="29">
        <v>4433.93</v>
      </c>
      <c r="J1524" s="37">
        <f t="shared" si="310"/>
        <v>1.2720796654387498</v>
      </c>
      <c r="K1524" s="37">
        <f t="shared" si="311"/>
        <v>20375.553199999998</v>
      </c>
      <c r="L1524" t="s">
        <v>56</v>
      </c>
      <c r="M1524" s="18">
        <f t="shared" si="301"/>
        <v>678.64</v>
      </c>
      <c r="N1524">
        <f t="shared" si="302"/>
        <v>1060</v>
      </c>
      <c r="O1524">
        <f t="shared" si="299"/>
        <v>266556.69008099998</v>
      </c>
      <c r="P1524">
        <f t="shared" si="300"/>
        <v>266556.69008099998</v>
      </c>
      <c r="Q1524">
        <f t="shared" si="303"/>
        <v>537637.63491899997</v>
      </c>
      <c r="R1524">
        <f t="shared" si="304"/>
        <v>1928833.5306620249</v>
      </c>
      <c r="S1524">
        <f t="shared" si="305"/>
        <v>40895574.092699625</v>
      </c>
      <c r="T1524">
        <f t="shared" si="306"/>
        <v>5234877.5152648501</v>
      </c>
      <c r="U1524" s="39">
        <f>(T1524+T1525)</f>
        <v>10648965.783377251</v>
      </c>
      <c r="V1524" s="39">
        <f t="shared" si="307"/>
        <v>20447787.046349812</v>
      </c>
      <c r="W1524" s="39">
        <f t="shared" si="308"/>
        <v>148087.05004499998</v>
      </c>
      <c r="X1524" s="39">
        <f t="shared" si="309"/>
        <v>53311.338016199996</v>
      </c>
    </row>
    <row r="1525" spans="2:24" x14ac:dyDescent="0.25">
      <c r="B1525" s="7" t="s">
        <v>59</v>
      </c>
      <c r="C1525" s="7">
        <v>1517</v>
      </c>
      <c r="D1525" s="7">
        <v>40</v>
      </c>
      <c r="E1525" s="28">
        <v>19.63889</v>
      </c>
      <c r="F1525" s="23">
        <v>0.2</v>
      </c>
      <c r="G1525" s="32">
        <v>0.38</v>
      </c>
      <c r="H1525" s="32">
        <v>1.35</v>
      </c>
      <c r="I1525" s="29">
        <v>4628.2299999999996</v>
      </c>
      <c r="J1525" s="37">
        <f t="shared" si="310"/>
        <v>1.2996538704056249</v>
      </c>
      <c r="K1525" s="37">
        <f t="shared" si="311"/>
        <v>20817.223399999999</v>
      </c>
      <c r="L1525" t="s">
        <v>56</v>
      </c>
      <c r="M1525" s="18">
        <f t="shared" si="301"/>
        <v>515.76639999999998</v>
      </c>
      <c r="N1525">
        <f t="shared" si="302"/>
        <v>805.6</v>
      </c>
      <c r="O1525">
        <f t="shared" si="299"/>
        <v>271080.944838</v>
      </c>
      <c r="P1525">
        <f t="shared" si="300"/>
        <v>271080.944838</v>
      </c>
      <c r="Q1525">
        <f t="shared" si="303"/>
        <v>545178.05951399996</v>
      </c>
      <c r="R1525">
        <f t="shared" si="304"/>
        <v>1984162.0662897751</v>
      </c>
      <c r="S1525">
        <f t="shared" si="305"/>
        <v>42585418.02032771</v>
      </c>
      <c r="T1525">
        <f t="shared" si="306"/>
        <v>5414088.2681124005</v>
      </c>
      <c r="U1525" s="39">
        <f>(T1525+T1526)</f>
        <v>10949326.004610002</v>
      </c>
      <c r="V1525" s="39">
        <f t="shared" si="307"/>
        <v>16182458.847724529</v>
      </c>
      <c r="W1525" s="39">
        <f t="shared" si="308"/>
        <v>200800.69987999997</v>
      </c>
      <c r="X1525" s="39">
        <f t="shared" si="309"/>
        <v>54216.188967599999</v>
      </c>
    </row>
    <row r="1526" spans="2:24" x14ac:dyDescent="0.25">
      <c r="B1526" s="7" t="s">
        <v>59</v>
      </c>
      <c r="C1526" s="7">
        <v>1518</v>
      </c>
      <c r="D1526" s="7">
        <v>41</v>
      </c>
      <c r="E1526" s="28">
        <v>19.97222</v>
      </c>
      <c r="F1526" s="23">
        <v>0.2</v>
      </c>
      <c r="G1526" s="32">
        <v>0.28000000000000003</v>
      </c>
      <c r="H1526" s="32">
        <v>1</v>
      </c>
      <c r="I1526" s="29">
        <v>4786.68</v>
      </c>
      <c r="J1526" s="37">
        <f t="shared" si="310"/>
        <v>1.3217128373137499</v>
      </c>
      <c r="K1526" s="37">
        <f t="shared" si="311"/>
        <v>21170.553199999998</v>
      </c>
      <c r="L1526" t="s">
        <v>56</v>
      </c>
      <c r="M1526" s="18">
        <f t="shared" si="301"/>
        <v>380.03840000000002</v>
      </c>
      <c r="N1526">
        <f t="shared" si="302"/>
        <v>593.6</v>
      </c>
      <c r="O1526">
        <f t="shared" si="299"/>
        <v>274097.11467599997</v>
      </c>
      <c r="P1526">
        <f t="shared" si="300"/>
        <v>274097.11467599997</v>
      </c>
      <c r="Q1526">
        <f t="shared" si="303"/>
        <v>550833.47975699999</v>
      </c>
      <c r="R1526">
        <f t="shared" si="304"/>
        <v>2032886.4770184755</v>
      </c>
      <c r="S1526">
        <f t="shared" si="305"/>
        <v>43946905.880366094</v>
      </c>
      <c r="T1526">
        <f t="shared" si="306"/>
        <v>5535237.7364976006</v>
      </c>
      <c r="U1526" s="39">
        <f>(T1526+T1527)</f>
        <v>11177585.04313395</v>
      </c>
      <c r="V1526" s="39">
        <f t="shared" si="307"/>
        <v>12305133.646502508</v>
      </c>
      <c r="W1526" s="39">
        <f t="shared" si="308"/>
        <v>274097.11467599997</v>
      </c>
      <c r="X1526" s="39">
        <f t="shared" si="309"/>
        <v>54819.422935199997</v>
      </c>
    </row>
    <row r="1527" spans="2:24" x14ac:dyDescent="0.25">
      <c r="B1527" s="7" t="s">
        <v>59</v>
      </c>
      <c r="C1527" s="7">
        <v>1519</v>
      </c>
      <c r="D1527" s="7">
        <v>42</v>
      </c>
      <c r="E1527" s="28">
        <v>20.19444</v>
      </c>
      <c r="F1527" s="23">
        <v>0.2</v>
      </c>
      <c r="G1527" s="32">
        <v>0.21</v>
      </c>
      <c r="H1527" s="32">
        <v>0.75</v>
      </c>
      <c r="I1527" s="29">
        <v>4893.79</v>
      </c>
      <c r="J1527" s="37">
        <f t="shared" si="310"/>
        <v>1.3364188152524998</v>
      </c>
      <c r="K1527" s="37">
        <f t="shared" si="311"/>
        <v>21406.106400000001</v>
      </c>
      <c r="L1527" t="s">
        <v>56</v>
      </c>
      <c r="M1527" s="18">
        <f t="shared" si="301"/>
        <v>285.02879999999999</v>
      </c>
      <c r="N1527">
        <f t="shared" si="302"/>
        <v>445.2</v>
      </c>
      <c r="O1527">
        <f t="shared" si="299"/>
        <v>276736.36508099997</v>
      </c>
      <c r="P1527">
        <f t="shared" si="300"/>
        <v>276736.36508099997</v>
      </c>
      <c r="Q1527">
        <f t="shared" si="303"/>
        <v>554980.81508099998</v>
      </c>
      <c r="R1527">
        <f t="shared" si="304"/>
        <v>2075522.7381074999</v>
      </c>
      <c r="S1527">
        <f t="shared" si="305"/>
        <v>45017706.98520878</v>
      </c>
      <c r="T1527">
        <f t="shared" si="306"/>
        <v>5642347.3066363493</v>
      </c>
      <c r="U1527" s="39">
        <f>(T1527+T1528)</f>
        <v>11346358.53163635</v>
      </c>
      <c r="V1527" s="39">
        <f t="shared" si="307"/>
        <v>9453718.4668938424</v>
      </c>
      <c r="W1527" s="39">
        <f t="shared" si="308"/>
        <v>368981.82010799996</v>
      </c>
      <c r="X1527" s="39">
        <f t="shared" si="309"/>
        <v>55347.273016199993</v>
      </c>
    </row>
    <row r="1528" spans="2:24" x14ac:dyDescent="0.25">
      <c r="B1528" s="7" t="s">
        <v>59</v>
      </c>
      <c r="C1528" s="7">
        <v>1520</v>
      </c>
      <c r="D1528" s="7">
        <v>43</v>
      </c>
      <c r="E1528" s="28">
        <v>20.38889</v>
      </c>
      <c r="F1528" s="23">
        <v>0.2</v>
      </c>
      <c r="G1528" s="32">
        <v>0.15</v>
      </c>
      <c r="H1528" s="32">
        <v>0.55000000000000004</v>
      </c>
      <c r="I1528" s="29">
        <v>4988.4799999999996</v>
      </c>
      <c r="J1528" s="37">
        <f t="shared" si="310"/>
        <v>1.3492870422806249</v>
      </c>
      <c r="K1528" s="37">
        <f t="shared" si="311"/>
        <v>21612.223399999999</v>
      </c>
      <c r="L1528" t="s">
        <v>56</v>
      </c>
      <c r="M1528" s="18">
        <f t="shared" si="301"/>
        <v>203.59199999999998</v>
      </c>
      <c r="N1528">
        <f t="shared" si="302"/>
        <v>318</v>
      </c>
      <c r="O1528">
        <f t="shared" si="299"/>
        <v>278244.45</v>
      </c>
      <c r="P1528">
        <f t="shared" si="300"/>
        <v>278244.45</v>
      </c>
      <c r="Q1528">
        <f t="shared" si="303"/>
        <v>557619.92975699995</v>
      </c>
      <c r="R1528">
        <f t="shared" si="304"/>
        <v>2106156.0608302499</v>
      </c>
      <c r="S1528">
        <f t="shared" si="305"/>
        <v>45855586.511329718</v>
      </c>
      <c r="T1528">
        <f t="shared" si="306"/>
        <v>5704011.2250000006</v>
      </c>
      <c r="U1528" s="39">
        <f>(T1528+T1529)</f>
        <v>11454488.91874665</v>
      </c>
      <c r="V1528" s="39">
        <f t="shared" si="307"/>
        <v>6878337.9766994575</v>
      </c>
      <c r="W1528" s="39">
        <f t="shared" si="308"/>
        <v>505899</v>
      </c>
      <c r="X1528" s="39">
        <f t="shared" si="309"/>
        <v>55648.890000000007</v>
      </c>
    </row>
    <row r="1529" spans="2:24" x14ac:dyDescent="0.25">
      <c r="B1529" s="7" t="s">
        <v>59</v>
      </c>
      <c r="C1529" s="7">
        <v>1521</v>
      </c>
      <c r="D1529" s="7">
        <v>44</v>
      </c>
      <c r="E1529" s="28">
        <v>20.5</v>
      </c>
      <c r="F1529" s="23">
        <v>0.2</v>
      </c>
      <c r="G1529" s="32">
        <v>0.1</v>
      </c>
      <c r="H1529" s="32">
        <v>0.35</v>
      </c>
      <c r="I1529" s="29">
        <v>5043</v>
      </c>
      <c r="J1529" s="37">
        <f t="shared" si="310"/>
        <v>1.35664003125</v>
      </c>
      <c r="K1529" s="37">
        <f t="shared" si="311"/>
        <v>21730</v>
      </c>
      <c r="L1529" t="s">
        <v>56</v>
      </c>
      <c r="M1529" s="18">
        <f t="shared" si="301"/>
        <v>135.72800000000001</v>
      </c>
      <c r="N1529">
        <f t="shared" si="302"/>
        <v>212</v>
      </c>
      <c r="O1529">
        <f t="shared" si="299"/>
        <v>279375.47975699999</v>
      </c>
      <c r="P1529">
        <f t="shared" si="300"/>
        <v>279375.47975699999</v>
      </c>
      <c r="Q1529">
        <f t="shared" si="303"/>
        <v>558374.04008099996</v>
      </c>
      <c r="R1529">
        <f t="shared" si="304"/>
        <v>2134118.5585609498</v>
      </c>
      <c r="S1529">
        <f t="shared" si="305"/>
        <v>46480661.446832098</v>
      </c>
      <c r="T1529">
        <f t="shared" si="306"/>
        <v>5750477.6937466506</v>
      </c>
      <c r="U1529" s="39">
        <f>(T1529+T1530)</f>
        <v>11485449.340400252</v>
      </c>
      <c r="V1529" s="39">
        <f t="shared" si="307"/>
        <v>4648066.1446832102</v>
      </c>
      <c r="W1529" s="39">
        <f t="shared" si="308"/>
        <v>798215.65644857148</v>
      </c>
      <c r="X1529" s="39">
        <f t="shared" si="309"/>
        <v>55875.095951399999</v>
      </c>
    </row>
    <row r="1530" spans="2:24" x14ac:dyDescent="0.25">
      <c r="B1530" s="7" t="s">
        <v>59</v>
      </c>
      <c r="C1530" s="7">
        <v>1522</v>
      </c>
      <c r="D1530" s="7">
        <v>45</v>
      </c>
      <c r="E1530" s="28">
        <v>20.58333</v>
      </c>
      <c r="F1530" s="23">
        <v>0.2</v>
      </c>
      <c r="G1530" s="32">
        <v>0.03</v>
      </c>
      <c r="H1530" s="32">
        <v>0.1</v>
      </c>
      <c r="I1530" s="29">
        <v>5084.08</v>
      </c>
      <c r="J1530" s="37">
        <f t="shared" si="310"/>
        <v>1.362154607533125</v>
      </c>
      <c r="K1530" s="37">
        <f t="shared" si="311"/>
        <v>21818.3298</v>
      </c>
      <c r="L1530" t="s">
        <v>56</v>
      </c>
      <c r="M1530" s="18">
        <f t="shared" si="301"/>
        <v>40.718399999999995</v>
      </c>
      <c r="N1530">
        <f t="shared" si="302"/>
        <v>63.599999999999994</v>
      </c>
      <c r="O1530">
        <f t="shared" si="299"/>
        <v>278998.56032399996</v>
      </c>
      <c r="P1530">
        <f t="shared" si="300"/>
        <v>278998.56032399996</v>
      </c>
      <c r="Q1530">
        <f t="shared" si="303"/>
        <v>556488.89999999991</v>
      </c>
      <c r="R1530">
        <f t="shared" si="304"/>
        <v>2154488.2625051993</v>
      </c>
      <c r="S1530">
        <f t="shared" si="305"/>
        <v>46756362.693778634</v>
      </c>
      <c r="T1530">
        <f t="shared" si="306"/>
        <v>5734971.646653601</v>
      </c>
      <c r="U1530" s="39">
        <f>(T1530+T1531)</f>
        <v>11408106.246739201</v>
      </c>
      <c r="V1530" s="39">
        <f t="shared" si="307"/>
        <v>1402690.8808133591</v>
      </c>
      <c r="W1530" s="39">
        <f t="shared" si="308"/>
        <v>2789985.6032399996</v>
      </c>
      <c r="X1530" s="39">
        <f t="shared" si="309"/>
        <v>55799.712064799998</v>
      </c>
    </row>
    <row r="1531" spans="2:24" x14ac:dyDescent="0.25">
      <c r="B1531" s="7" t="s">
        <v>59</v>
      </c>
      <c r="C1531" s="7">
        <v>1523</v>
      </c>
      <c r="D1531" s="7">
        <v>46</v>
      </c>
      <c r="E1531" s="28">
        <v>20.55556</v>
      </c>
      <c r="F1531" s="23">
        <v>0.2</v>
      </c>
      <c r="G1531" s="32">
        <v>-7.0000000000000007E-2</v>
      </c>
      <c r="H1531" s="32">
        <v>-0.25</v>
      </c>
      <c r="I1531" s="29">
        <v>5070.37</v>
      </c>
      <c r="J1531" s="37">
        <f t="shared" si="310"/>
        <v>1.3603168566224999</v>
      </c>
      <c r="K1531" s="37">
        <f t="shared" si="311"/>
        <v>21788.893599999999</v>
      </c>
      <c r="L1531" t="s">
        <v>56</v>
      </c>
      <c r="M1531" s="18">
        <f t="shared" si="301"/>
        <v>-95.009600000000006</v>
      </c>
      <c r="N1531">
        <f t="shared" si="302"/>
        <v>-148.4</v>
      </c>
      <c r="O1531">
        <f t="shared" si="299"/>
        <v>277490.339676</v>
      </c>
      <c r="P1531">
        <f t="shared" si="300"/>
        <v>277490.339676</v>
      </c>
      <c r="Q1531">
        <f t="shared" si="303"/>
        <v>550833.47975699999</v>
      </c>
      <c r="R1531">
        <f t="shared" si="304"/>
        <v>2169820.4491277998</v>
      </c>
      <c r="S1531">
        <f t="shared" si="305"/>
        <v>46566139.222212858</v>
      </c>
      <c r="T1531">
        <f t="shared" si="306"/>
        <v>5673134.6000856012</v>
      </c>
      <c r="U1531" s="39">
        <f>(T1531+T1532)</f>
        <v>11177962.030431451</v>
      </c>
      <c r="V1531" s="39">
        <f t="shared" si="307"/>
        <v>-3259629.7455549003</v>
      </c>
      <c r="W1531" s="39">
        <f t="shared" si="308"/>
        <v>-1109961.358704</v>
      </c>
      <c r="X1531" s="39">
        <f t="shared" si="309"/>
        <v>55498.067935200001</v>
      </c>
    </row>
    <row r="1532" spans="2:24" x14ac:dyDescent="0.25">
      <c r="B1532" s="7" t="s">
        <v>59</v>
      </c>
      <c r="C1532" s="7">
        <v>1524</v>
      </c>
      <c r="D1532" s="7">
        <v>47</v>
      </c>
      <c r="E1532" s="28">
        <v>20.44444</v>
      </c>
      <c r="F1532" s="23">
        <v>0.2</v>
      </c>
      <c r="G1532" s="32">
        <v>-0.21</v>
      </c>
      <c r="H1532" s="32">
        <v>-0.75</v>
      </c>
      <c r="I1532" s="29">
        <v>5015.7</v>
      </c>
      <c r="J1532" s="37">
        <f t="shared" si="310"/>
        <v>1.3529632058774999</v>
      </c>
      <c r="K1532" s="37">
        <f t="shared" si="311"/>
        <v>21671.106400000001</v>
      </c>
      <c r="L1532" t="s">
        <v>56</v>
      </c>
      <c r="M1532" s="18">
        <f t="shared" si="301"/>
        <v>-285.02879999999999</v>
      </c>
      <c r="N1532">
        <f t="shared" si="302"/>
        <v>-445.2</v>
      </c>
      <c r="O1532">
        <f t="shared" si="299"/>
        <v>273343.14008099999</v>
      </c>
      <c r="P1532">
        <f t="shared" si="300"/>
        <v>273343.14008099999</v>
      </c>
      <c r="Q1532">
        <f t="shared" si="303"/>
        <v>540276.88532399992</v>
      </c>
      <c r="R1532">
        <f t="shared" si="304"/>
        <v>2171559.5425008</v>
      </c>
      <c r="S1532">
        <f t="shared" si="305"/>
        <v>45849522.870987304</v>
      </c>
      <c r="T1532">
        <f t="shared" si="306"/>
        <v>5504827.4303458501</v>
      </c>
      <c r="U1532" s="39">
        <f>(T1532+T1533)</f>
        <v>10754525.309904002</v>
      </c>
      <c r="V1532" s="39">
        <f t="shared" si="307"/>
        <v>-9628399.8029073328</v>
      </c>
      <c r="W1532" s="39">
        <f t="shared" si="308"/>
        <v>-364457.52010799997</v>
      </c>
      <c r="X1532" s="39">
        <f t="shared" si="309"/>
        <v>54668.628016200004</v>
      </c>
    </row>
    <row r="1533" spans="2:24" x14ac:dyDescent="0.25">
      <c r="B1533" s="7" t="s">
        <v>59</v>
      </c>
      <c r="C1533" s="7">
        <v>1525</v>
      </c>
      <c r="D1533" s="7">
        <v>48</v>
      </c>
      <c r="E1533" s="28">
        <v>20.13889</v>
      </c>
      <c r="F1533" s="23">
        <v>0.2</v>
      </c>
      <c r="G1533" s="32">
        <v>-0.39</v>
      </c>
      <c r="H1533" s="32">
        <v>-1.4</v>
      </c>
      <c r="I1533" s="29">
        <v>4866.8999999999996</v>
      </c>
      <c r="J1533" s="37">
        <f t="shared" si="310"/>
        <v>1.3327426516556249</v>
      </c>
      <c r="K1533" s="37">
        <f t="shared" si="311"/>
        <v>21347.223399999999</v>
      </c>
      <c r="L1533" t="s">
        <v>56</v>
      </c>
      <c r="M1533" s="18">
        <f t="shared" si="301"/>
        <v>-529.33920000000001</v>
      </c>
      <c r="N1533">
        <f t="shared" si="302"/>
        <v>-826.80000000000007</v>
      </c>
      <c r="O1533">
        <f t="shared" si="299"/>
        <v>266933.74524299998</v>
      </c>
      <c r="P1533">
        <f t="shared" si="300"/>
        <v>266933.74524299998</v>
      </c>
      <c r="Q1533">
        <f t="shared" si="303"/>
        <v>525572.95556699997</v>
      </c>
      <c r="R1533">
        <f t="shared" si="304"/>
        <v>2168836.6800993751</v>
      </c>
      <c r="S1533">
        <f t="shared" si="305"/>
        <v>44698224.682500295</v>
      </c>
      <c r="T1533">
        <f t="shared" si="306"/>
        <v>5249697.8795581507</v>
      </c>
      <c r="U1533" s="39">
        <f>(T1533+T1534)</f>
        <v>10178212.870239751</v>
      </c>
      <c r="V1533" s="39">
        <f t="shared" si="307"/>
        <v>-17432307.626175117</v>
      </c>
      <c r="W1533" s="39">
        <f t="shared" si="308"/>
        <v>-190666.96088785713</v>
      </c>
      <c r="X1533" s="39">
        <f t="shared" si="309"/>
        <v>53386.749048600002</v>
      </c>
    </row>
    <row r="1534" spans="2:24" x14ac:dyDescent="0.25">
      <c r="B1534" s="7" t="s">
        <v>59</v>
      </c>
      <c r="C1534" s="7">
        <v>1526</v>
      </c>
      <c r="D1534" s="7">
        <v>49</v>
      </c>
      <c r="E1534" s="28">
        <v>19.66667</v>
      </c>
      <c r="F1534" s="23">
        <v>0.2</v>
      </c>
      <c r="G1534" s="32">
        <v>-0.54</v>
      </c>
      <c r="H1534" s="32">
        <v>-1.95</v>
      </c>
      <c r="I1534" s="29">
        <v>4641.33</v>
      </c>
      <c r="J1534" s="37">
        <f t="shared" si="310"/>
        <v>1.3014922830918749</v>
      </c>
      <c r="K1534" s="37">
        <f t="shared" si="311"/>
        <v>20846.6702</v>
      </c>
      <c r="L1534" t="s">
        <v>56</v>
      </c>
      <c r="M1534" s="18">
        <f t="shared" si="301"/>
        <v>-732.93119999999999</v>
      </c>
      <c r="N1534">
        <f t="shared" si="302"/>
        <v>-1144.8000000000002</v>
      </c>
      <c r="O1534">
        <f t="shared" si="299"/>
        <v>258639.21032399999</v>
      </c>
      <c r="P1534">
        <f t="shared" si="300"/>
        <v>258639.21032399999</v>
      </c>
      <c r="Q1534">
        <f t="shared" si="303"/>
        <v>508229.77540499996</v>
      </c>
      <c r="R1534">
        <f t="shared" si="304"/>
        <v>2162510.8878320996</v>
      </c>
      <c r="S1534">
        <f t="shared" si="305"/>
        <v>43315893.911536552</v>
      </c>
      <c r="T1534">
        <f t="shared" si="306"/>
        <v>4928514.9906816008</v>
      </c>
      <c r="U1534" s="39">
        <f>(T1534+T1535)</f>
        <v>9518208.4369939491</v>
      </c>
      <c r="V1534" s="39">
        <f t="shared" si="307"/>
        <v>-23390582.71222974</v>
      </c>
      <c r="W1534" s="39">
        <f t="shared" si="308"/>
        <v>-132635.49247384616</v>
      </c>
      <c r="X1534" s="39">
        <f t="shared" si="309"/>
        <v>51727.842064800003</v>
      </c>
    </row>
    <row r="1535" spans="2:24" x14ac:dyDescent="0.25">
      <c r="B1535" s="7" t="s">
        <v>59</v>
      </c>
      <c r="C1535" s="7">
        <v>1527</v>
      </c>
      <c r="D1535" s="7">
        <v>50</v>
      </c>
      <c r="E1535" s="28">
        <v>19.05556</v>
      </c>
      <c r="F1535" s="23">
        <v>0.2</v>
      </c>
      <c r="G1535" s="32">
        <v>-0.64</v>
      </c>
      <c r="H1535" s="32">
        <v>-2.2999999999999998</v>
      </c>
      <c r="I1535" s="29">
        <v>4357.37</v>
      </c>
      <c r="J1535" s="37">
        <f t="shared" si="310"/>
        <v>1.2610505128724998</v>
      </c>
      <c r="K1535" s="37">
        <f t="shared" si="311"/>
        <v>20198.893599999999</v>
      </c>
      <c r="L1535" t="s">
        <v>56</v>
      </c>
      <c r="M1535" s="18">
        <f t="shared" si="301"/>
        <v>-868.65920000000006</v>
      </c>
      <c r="N1535">
        <f t="shared" si="302"/>
        <v>-1356.8</v>
      </c>
      <c r="O1535">
        <f t="shared" si="299"/>
        <v>249590.56508099998</v>
      </c>
      <c r="P1535">
        <f t="shared" si="300"/>
        <v>249590.56508099998</v>
      </c>
      <c r="Q1535">
        <f t="shared" si="303"/>
        <v>490886.59524299996</v>
      </c>
      <c r="R1535">
        <f t="shared" si="304"/>
        <v>2159652.2497215751</v>
      </c>
      <c r="S1535">
        <f t="shared" si="305"/>
        <v>42032515.416584842</v>
      </c>
      <c r="T1535">
        <f t="shared" si="306"/>
        <v>4589693.4463123493</v>
      </c>
      <c r="U1535" s="39">
        <f>(T1535+T1536)</f>
        <v>8879401.1854057498</v>
      </c>
      <c r="V1535" s="39">
        <f t="shared" si="307"/>
        <v>-26900809.866614301</v>
      </c>
      <c r="W1535" s="39">
        <f t="shared" si="308"/>
        <v>-108517.63699173913</v>
      </c>
      <c r="X1535" s="39">
        <f t="shared" si="309"/>
        <v>49918.113016199997</v>
      </c>
    </row>
    <row r="1536" spans="2:24" x14ac:dyDescent="0.25">
      <c r="B1536" s="7" t="s">
        <v>59</v>
      </c>
      <c r="C1536" s="7">
        <v>1528</v>
      </c>
      <c r="D1536" s="7">
        <v>51</v>
      </c>
      <c r="E1536" s="28">
        <v>18.38889</v>
      </c>
      <c r="F1536" s="23">
        <v>0.2</v>
      </c>
      <c r="G1536" s="32">
        <v>-0.64</v>
      </c>
      <c r="H1536" s="32">
        <v>-2.2999999999999998</v>
      </c>
      <c r="I1536" s="29">
        <v>4057.81</v>
      </c>
      <c r="J1536" s="37">
        <f t="shared" si="310"/>
        <v>1.216931917280625</v>
      </c>
      <c r="K1536" s="37">
        <f t="shared" si="311"/>
        <v>19492.223399999999</v>
      </c>
      <c r="L1536" t="s">
        <v>56</v>
      </c>
      <c r="M1536" s="18">
        <f t="shared" si="301"/>
        <v>-868.65920000000006</v>
      </c>
      <c r="N1536">
        <f t="shared" si="302"/>
        <v>-1356.8</v>
      </c>
      <c r="O1536">
        <f t="shared" si="299"/>
        <v>241296.03016199998</v>
      </c>
      <c r="P1536">
        <f t="shared" si="300"/>
        <v>241296.03016199998</v>
      </c>
      <c r="Q1536">
        <f t="shared" si="303"/>
        <v>475805.61032400001</v>
      </c>
      <c r="R1536">
        <f t="shared" si="304"/>
        <v>2168312.6695990497</v>
      </c>
      <c r="S1536">
        <f t="shared" si="305"/>
        <v>41021635.469247788</v>
      </c>
      <c r="T1536">
        <f t="shared" si="306"/>
        <v>4289707.7390933996</v>
      </c>
      <c r="U1536" s="39">
        <f>(T1536+T1537)</f>
        <v>8341512.6730247997</v>
      </c>
      <c r="V1536" s="39">
        <f t="shared" si="307"/>
        <v>-26253846.700318586</v>
      </c>
      <c r="W1536" s="39">
        <f t="shared" si="308"/>
        <v>-104911.31746173913</v>
      </c>
      <c r="X1536" s="39">
        <f t="shared" si="309"/>
        <v>48259.206032399998</v>
      </c>
    </row>
    <row r="1537" spans="2:24" x14ac:dyDescent="0.25">
      <c r="B1537" s="7" t="s">
        <v>59</v>
      </c>
      <c r="C1537" s="7">
        <v>1529</v>
      </c>
      <c r="D1537" s="7">
        <v>52</v>
      </c>
      <c r="E1537" s="28">
        <v>17.77778</v>
      </c>
      <c r="F1537" s="23">
        <v>0.2</v>
      </c>
      <c r="G1537" s="32">
        <v>-0.56000000000000005</v>
      </c>
      <c r="H1537" s="32">
        <v>-2</v>
      </c>
      <c r="I1537" s="29">
        <v>3792.59</v>
      </c>
      <c r="J1537" s="37">
        <f t="shared" si="310"/>
        <v>1.1764901470612499</v>
      </c>
      <c r="K1537" s="37">
        <f t="shared" si="311"/>
        <v>18844.446800000002</v>
      </c>
      <c r="L1537" t="s">
        <v>56</v>
      </c>
      <c r="M1537" s="18">
        <f t="shared" si="301"/>
        <v>-760.07680000000005</v>
      </c>
      <c r="N1537">
        <f t="shared" si="302"/>
        <v>-1187.2</v>
      </c>
      <c r="O1537">
        <f t="shared" si="299"/>
        <v>234509.580162</v>
      </c>
      <c r="P1537">
        <f t="shared" si="300"/>
        <v>234509.580162</v>
      </c>
      <c r="Q1537">
        <f t="shared" si="303"/>
        <v>464117.85040500003</v>
      </c>
      <c r="R1537">
        <f t="shared" si="304"/>
        <v>2185499.1342928498</v>
      </c>
      <c r="S1537">
        <f t="shared" si="305"/>
        <v>40313937.173211783</v>
      </c>
      <c r="T1537">
        <f t="shared" si="306"/>
        <v>4051804.9339314005</v>
      </c>
      <c r="U1537" s="39">
        <f>(T1537+T1538)</f>
        <v>7936012.2709030509</v>
      </c>
      <c r="V1537" s="39">
        <f t="shared" si="307"/>
        <v>-22575804.816998601</v>
      </c>
      <c r="W1537" s="39">
        <f t="shared" si="308"/>
        <v>-117254.790081</v>
      </c>
      <c r="X1537" s="39">
        <f t="shared" si="309"/>
        <v>46901.916032400004</v>
      </c>
    </row>
    <row r="1538" spans="2:24" x14ac:dyDescent="0.25">
      <c r="B1538" s="7" t="s">
        <v>59</v>
      </c>
      <c r="C1538" s="7">
        <v>1530</v>
      </c>
      <c r="D1538" s="7">
        <v>53</v>
      </c>
      <c r="E1538" s="28">
        <v>17.27778</v>
      </c>
      <c r="F1538" s="23">
        <v>0.2</v>
      </c>
      <c r="G1538" s="32">
        <v>-0.43</v>
      </c>
      <c r="H1538" s="32">
        <v>-1.55</v>
      </c>
      <c r="I1538" s="29">
        <v>3582.26</v>
      </c>
      <c r="J1538" s="37">
        <f t="shared" si="310"/>
        <v>1.1434013658112498</v>
      </c>
      <c r="K1538" s="37">
        <f t="shared" si="311"/>
        <v>18314.446800000002</v>
      </c>
      <c r="L1538" t="s">
        <v>56</v>
      </c>
      <c r="M1538" s="18">
        <f t="shared" si="301"/>
        <v>-583.63040000000001</v>
      </c>
      <c r="N1538">
        <f t="shared" si="302"/>
        <v>-911.6</v>
      </c>
      <c r="O1538">
        <f t="shared" si="299"/>
        <v>229608.27024300001</v>
      </c>
      <c r="P1538">
        <f t="shared" si="300"/>
        <v>229608.27024300001</v>
      </c>
      <c r="Q1538">
        <f t="shared" si="303"/>
        <v>456577.29008100001</v>
      </c>
      <c r="R1538">
        <f t="shared" si="304"/>
        <v>2206790.3422152</v>
      </c>
      <c r="S1538">
        <f t="shared" si="305"/>
        <v>39909138.673051178</v>
      </c>
      <c r="T1538">
        <f t="shared" si="306"/>
        <v>3884207.3369716508</v>
      </c>
      <c r="U1538" s="39">
        <f>(T1538+T1539)</f>
        <v>7679633.2198870517</v>
      </c>
      <c r="V1538" s="39">
        <f t="shared" si="307"/>
        <v>-17160929.629412007</v>
      </c>
      <c r="W1538" s="39">
        <f t="shared" si="308"/>
        <v>-148134.36789870966</v>
      </c>
      <c r="X1538" s="39">
        <f t="shared" si="309"/>
        <v>45921.654048600001</v>
      </c>
    </row>
    <row r="1539" spans="2:24" x14ac:dyDescent="0.25">
      <c r="B1539" s="7" t="s">
        <v>59</v>
      </c>
      <c r="C1539" s="7">
        <v>1531</v>
      </c>
      <c r="D1539" s="7">
        <v>54</v>
      </c>
      <c r="E1539" s="28">
        <v>16.91667</v>
      </c>
      <c r="F1539" s="23">
        <v>0.2</v>
      </c>
      <c r="G1539" s="32">
        <v>-0.28000000000000003</v>
      </c>
      <c r="H1539" s="32">
        <v>-1</v>
      </c>
      <c r="I1539" s="29">
        <v>3434.08</v>
      </c>
      <c r="J1539" s="37">
        <f t="shared" si="310"/>
        <v>1.119503986216875</v>
      </c>
      <c r="K1539" s="37">
        <f t="shared" si="311"/>
        <v>17931.6702</v>
      </c>
      <c r="L1539" t="s">
        <v>56</v>
      </c>
      <c r="M1539" s="18">
        <f t="shared" si="301"/>
        <v>-380.03840000000002</v>
      </c>
      <c r="N1539">
        <f t="shared" si="302"/>
        <v>-593.6</v>
      </c>
      <c r="O1539">
        <f t="shared" si="299"/>
        <v>226969.01983800001</v>
      </c>
      <c r="P1539">
        <f t="shared" si="300"/>
        <v>226969.01983800001</v>
      </c>
      <c r="Q1539">
        <f t="shared" si="303"/>
        <v>453184.06508099998</v>
      </c>
      <c r="R1539">
        <f t="shared" si="304"/>
        <v>2228709.8070031498</v>
      </c>
      <c r="S1539">
        <f t="shared" si="305"/>
        <v>40004344.007035978</v>
      </c>
      <c r="T1539">
        <f t="shared" si="306"/>
        <v>3795425.8829154004</v>
      </c>
      <c r="U1539" s="39">
        <f>(T1539+T1540)</f>
        <v>7565677.3910155511</v>
      </c>
      <c r="V1539" s="39">
        <f t="shared" si="307"/>
        <v>-11201216.321970075</v>
      </c>
      <c r="W1539" s="39">
        <f t="shared" si="308"/>
        <v>-226969.01983800001</v>
      </c>
      <c r="X1539" s="39">
        <f t="shared" si="309"/>
        <v>45393.803967600004</v>
      </c>
    </row>
    <row r="1540" spans="2:24" x14ac:dyDescent="0.25">
      <c r="B1540" s="7" t="s">
        <v>59</v>
      </c>
      <c r="C1540" s="7">
        <v>1532</v>
      </c>
      <c r="D1540" s="7">
        <v>55</v>
      </c>
      <c r="E1540" s="28">
        <v>16.72222</v>
      </c>
      <c r="F1540" s="23">
        <v>0.2</v>
      </c>
      <c r="G1540" s="32">
        <v>-0.13</v>
      </c>
      <c r="H1540" s="32">
        <v>-0.45</v>
      </c>
      <c r="I1540" s="29">
        <v>3355.59</v>
      </c>
      <c r="J1540" s="37">
        <f t="shared" si="310"/>
        <v>1.1066357591887499</v>
      </c>
      <c r="K1540" s="37">
        <f t="shared" si="311"/>
        <v>17725.553199999998</v>
      </c>
      <c r="L1540" t="s">
        <v>56</v>
      </c>
      <c r="M1540" s="18">
        <f t="shared" si="301"/>
        <v>-176.44640000000001</v>
      </c>
      <c r="N1540">
        <f t="shared" si="302"/>
        <v>-275.60000000000002</v>
      </c>
      <c r="O1540">
        <f t="shared" si="299"/>
        <v>226215.045243</v>
      </c>
      <c r="P1540">
        <f t="shared" si="300"/>
        <v>226215.045243</v>
      </c>
      <c r="Q1540">
        <f t="shared" si="303"/>
        <v>453938.17540499999</v>
      </c>
      <c r="R1540">
        <f t="shared" si="304"/>
        <v>2259008.3254515748</v>
      </c>
      <c r="S1540">
        <f t="shared" si="305"/>
        <v>40581858.395592541</v>
      </c>
      <c r="T1540">
        <f t="shared" si="306"/>
        <v>3770251.5081001506</v>
      </c>
      <c r="U1540" s="39">
        <f>(T1540+T1541)</f>
        <v>7590940.0868695509</v>
      </c>
      <c r="V1540" s="39">
        <f t="shared" si="307"/>
        <v>-5275641.59142703</v>
      </c>
      <c r="W1540" s="39">
        <f t="shared" si="308"/>
        <v>-502700.10054000001</v>
      </c>
      <c r="X1540" s="39">
        <f t="shared" si="309"/>
        <v>45243.009048600004</v>
      </c>
    </row>
    <row r="1541" spans="2:24" x14ac:dyDescent="0.25">
      <c r="B1541" s="7" t="s">
        <v>59</v>
      </c>
      <c r="C1541" s="7">
        <v>1533</v>
      </c>
      <c r="D1541" s="7">
        <v>56</v>
      </c>
      <c r="E1541" s="28">
        <v>16.66667</v>
      </c>
      <c r="F1541" s="23">
        <v>0.2</v>
      </c>
      <c r="G1541" s="32">
        <v>0.03</v>
      </c>
      <c r="H1541" s="32">
        <v>0.1</v>
      </c>
      <c r="I1541" s="29">
        <v>3333.33</v>
      </c>
      <c r="J1541" s="37">
        <f t="shared" si="310"/>
        <v>1.102959595591875</v>
      </c>
      <c r="K1541" s="37">
        <f t="shared" si="311"/>
        <v>17666.6702</v>
      </c>
      <c r="L1541" t="s">
        <v>56</v>
      </c>
      <c r="M1541" s="18">
        <f t="shared" si="301"/>
        <v>40.718399999999995</v>
      </c>
      <c r="N1541">
        <f t="shared" si="302"/>
        <v>63.599999999999994</v>
      </c>
      <c r="O1541">
        <f t="shared" si="299"/>
        <v>227723.13016199999</v>
      </c>
      <c r="P1541">
        <f t="shared" si="300"/>
        <v>227723.13016199999</v>
      </c>
      <c r="Q1541">
        <f t="shared" si="303"/>
        <v>459216.54048600001</v>
      </c>
      <c r="R1541">
        <f t="shared" si="304"/>
        <v>2299370.5443343492</v>
      </c>
      <c r="S1541">
        <f t="shared" si="305"/>
        <v>41894039.427658208</v>
      </c>
      <c r="T1541">
        <f t="shared" si="306"/>
        <v>3820688.5787694003</v>
      </c>
      <c r="U1541" s="39">
        <f>(T1541+T1542)</f>
        <v>7768938.3281550016</v>
      </c>
      <c r="V1541" s="39">
        <f t="shared" si="307"/>
        <v>1256821.1828297463</v>
      </c>
      <c r="W1541" s="39">
        <f t="shared" si="308"/>
        <v>2277231.3016199996</v>
      </c>
      <c r="X1541" s="39">
        <f t="shared" si="309"/>
        <v>45544.626032400003</v>
      </c>
    </row>
    <row r="1542" spans="2:24" x14ac:dyDescent="0.25">
      <c r="B1542" s="7" t="s">
        <v>59</v>
      </c>
      <c r="C1542" s="7">
        <v>1534</v>
      </c>
      <c r="D1542" s="7">
        <v>57</v>
      </c>
      <c r="E1542" s="28">
        <v>16.77778</v>
      </c>
      <c r="F1542" s="23">
        <v>0.2</v>
      </c>
      <c r="G1542" s="32">
        <v>0.19</v>
      </c>
      <c r="H1542" s="32">
        <v>0.7</v>
      </c>
      <c r="I1542" s="29">
        <v>3377.93</v>
      </c>
      <c r="J1542" s="37">
        <f t="shared" si="310"/>
        <v>1.1103125845612498</v>
      </c>
      <c r="K1542" s="37">
        <f t="shared" si="311"/>
        <v>17784.446800000002</v>
      </c>
      <c r="L1542" t="s">
        <v>56</v>
      </c>
      <c r="M1542" s="18">
        <f t="shared" si="301"/>
        <v>257.88319999999999</v>
      </c>
      <c r="N1542">
        <f t="shared" si="302"/>
        <v>402.8</v>
      </c>
      <c r="O1542">
        <f t="shared" si="299"/>
        <v>231493.410324</v>
      </c>
      <c r="P1542">
        <f t="shared" si="300"/>
        <v>231493.410324</v>
      </c>
      <c r="Q1542">
        <f t="shared" si="303"/>
        <v>469773.27064799995</v>
      </c>
      <c r="R1542">
        <f t="shared" si="304"/>
        <v>2359946.8394104498</v>
      </c>
      <c r="S1542">
        <f t="shared" si="305"/>
        <v>44015910.498523362</v>
      </c>
      <c r="T1542">
        <f t="shared" si="306"/>
        <v>3948249.7493856014</v>
      </c>
      <c r="U1542" s="39">
        <f>(T1542+T1543)</f>
        <v>8131386.1340952022</v>
      </c>
      <c r="V1542" s="39">
        <f t="shared" si="307"/>
        <v>8363022.9947194392</v>
      </c>
      <c r="W1542" s="39">
        <f t="shared" si="308"/>
        <v>330704.8718914286</v>
      </c>
      <c r="X1542" s="39">
        <f t="shared" si="309"/>
        <v>46298.682064799999</v>
      </c>
    </row>
    <row r="1543" spans="2:24" x14ac:dyDescent="0.25">
      <c r="B1543" s="7" t="s">
        <v>59</v>
      </c>
      <c r="C1543" s="7">
        <v>1535</v>
      </c>
      <c r="D1543" s="7">
        <v>58</v>
      </c>
      <c r="E1543" s="28">
        <v>17.05556</v>
      </c>
      <c r="F1543" s="23">
        <v>0.2</v>
      </c>
      <c r="G1543" s="32">
        <v>0.39</v>
      </c>
      <c r="H1543" s="32">
        <v>1.4</v>
      </c>
      <c r="I1543" s="29">
        <v>3490.7</v>
      </c>
      <c r="J1543" s="37">
        <f t="shared" si="310"/>
        <v>1.1286953878724999</v>
      </c>
      <c r="K1543" s="37">
        <f t="shared" si="311"/>
        <v>18078.893599999999</v>
      </c>
      <c r="L1543" t="s">
        <v>56</v>
      </c>
      <c r="M1543" s="18">
        <f t="shared" si="301"/>
        <v>529.33920000000001</v>
      </c>
      <c r="N1543">
        <f t="shared" si="302"/>
        <v>826.80000000000007</v>
      </c>
      <c r="O1543">
        <f t="shared" si="299"/>
        <v>238279.86032399998</v>
      </c>
      <c r="P1543">
        <f t="shared" si="300"/>
        <v>238279.86032399998</v>
      </c>
      <c r="Q1543">
        <f t="shared" si="303"/>
        <v>485608.23016199993</v>
      </c>
      <c r="R1543">
        <f t="shared" si="304"/>
        <v>2442368.5683209999</v>
      </c>
      <c r="S1543">
        <f t="shared" si="305"/>
        <v>47128654.872887611</v>
      </c>
      <c r="T1543">
        <f t="shared" si="306"/>
        <v>4183136.3847096008</v>
      </c>
      <c r="U1543" s="39">
        <f>(T1543+T1544)</f>
        <v>8690008.3521390017</v>
      </c>
      <c r="V1543" s="39">
        <f t="shared" si="307"/>
        <v>18380175.400426168</v>
      </c>
      <c r="W1543" s="39">
        <f t="shared" si="308"/>
        <v>170199.90023142856</v>
      </c>
      <c r="X1543" s="39">
        <f t="shared" si="309"/>
        <v>47655.9720648</v>
      </c>
    </row>
    <row r="1544" spans="2:24" x14ac:dyDescent="0.25">
      <c r="B1544" s="7" t="s">
        <v>59</v>
      </c>
      <c r="C1544" s="7">
        <v>1536</v>
      </c>
      <c r="D1544" s="7">
        <v>59</v>
      </c>
      <c r="E1544" s="28">
        <v>17.55556</v>
      </c>
      <c r="F1544" s="23">
        <v>0.2</v>
      </c>
      <c r="G1544" s="32">
        <v>0.57999999999999996</v>
      </c>
      <c r="H1544" s="32">
        <v>2.1</v>
      </c>
      <c r="I1544" s="29">
        <v>3698.37</v>
      </c>
      <c r="J1544" s="37">
        <f t="shared" si="310"/>
        <v>1.1617841691224999</v>
      </c>
      <c r="K1544" s="37">
        <f t="shared" si="311"/>
        <v>18608.893599999999</v>
      </c>
      <c r="L1544" t="s">
        <v>56</v>
      </c>
      <c r="M1544" s="18">
        <f t="shared" si="301"/>
        <v>787.22239999999988</v>
      </c>
      <c r="N1544">
        <f t="shared" si="302"/>
        <v>1229.5999999999999</v>
      </c>
      <c r="O1544">
        <f t="shared" si="299"/>
        <v>247328.36983799998</v>
      </c>
      <c r="P1544">
        <f t="shared" si="300"/>
        <v>247328.36983799998</v>
      </c>
      <c r="Q1544">
        <f t="shared" si="303"/>
        <v>505213.46983800002</v>
      </c>
      <c r="R1544">
        <f t="shared" si="304"/>
        <v>2545420.7273688004</v>
      </c>
      <c r="S1544">
        <f t="shared" si="305"/>
        <v>50843165.613487184</v>
      </c>
      <c r="T1544">
        <f t="shared" si="306"/>
        <v>4506871.9674294004</v>
      </c>
      <c r="U1544" s="39">
        <f>(T1544+T1545)</f>
        <v>9406688.8674294017</v>
      </c>
      <c r="V1544" s="39">
        <f t="shared" si="307"/>
        <v>29489036.055822566</v>
      </c>
      <c r="W1544" s="39">
        <f t="shared" si="308"/>
        <v>117775.41420857141</v>
      </c>
      <c r="X1544" s="39">
        <f t="shared" si="309"/>
        <v>49465.6739676</v>
      </c>
    </row>
    <row r="1545" spans="2:24" x14ac:dyDescent="0.25">
      <c r="B1545" s="7" t="s">
        <v>59</v>
      </c>
      <c r="C1545" s="7">
        <v>1537</v>
      </c>
      <c r="D1545" s="7">
        <v>60</v>
      </c>
      <c r="E1545" s="28">
        <v>18.22222</v>
      </c>
      <c r="F1545" s="23">
        <v>0.2</v>
      </c>
      <c r="G1545" s="32">
        <v>0.72</v>
      </c>
      <c r="H1545" s="32">
        <v>2.6</v>
      </c>
      <c r="I1545" s="29">
        <v>3984.59</v>
      </c>
      <c r="J1545" s="37">
        <f t="shared" si="310"/>
        <v>1.20590210293875</v>
      </c>
      <c r="K1545" s="37">
        <f t="shared" si="311"/>
        <v>19315.553199999998</v>
      </c>
      <c r="L1545" t="s">
        <v>56</v>
      </c>
      <c r="M1545" s="18">
        <f t="shared" si="301"/>
        <v>977.24159999999995</v>
      </c>
      <c r="N1545">
        <f t="shared" si="302"/>
        <v>1526.3999999999999</v>
      </c>
      <c r="O1545">
        <f t="shared" si="299"/>
        <v>257885.1</v>
      </c>
      <c r="P1545">
        <f t="shared" si="300"/>
        <v>257885.1</v>
      </c>
      <c r="Q1545">
        <f t="shared" si="303"/>
        <v>527835.01508100005</v>
      </c>
      <c r="R1545">
        <f t="shared" si="304"/>
        <v>2650486.3230779995</v>
      </c>
      <c r="S1545">
        <f t="shared" si="305"/>
        <v>55080747.320924692</v>
      </c>
      <c r="T1545">
        <f t="shared" si="306"/>
        <v>4899816.9000000004</v>
      </c>
      <c r="U1545" s="39">
        <f>(T1545+T1546)</f>
        <v>10268821.066555351</v>
      </c>
      <c r="V1545" s="39">
        <f t="shared" si="307"/>
        <v>39658138.071065776</v>
      </c>
      <c r="W1545" s="39">
        <f t="shared" si="308"/>
        <v>99186.576923076922</v>
      </c>
      <c r="X1545" s="39">
        <f t="shared" si="309"/>
        <v>51577.020000000004</v>
      </c>
    </row>
    <row r="1546" spans="2:24" x14ac:dyDescent="0.25">
      <c r="B1546" s="7" t="s">
        <v>59</v>
      </c>
      <c r="C1546" s="7">
        <v>1538</v>
      </c>
      <c r="D1546" s="7">
        <v>61</v>
      </c>
      <c r="E1546" s="28">
        <v>19</v>
      </c>
      <c r="F1546" s="23">
        <v>0.2</v>
      </c>
      <c r="G1546" s="32">
        <v>0.83</v>
      </c>
      <c r="H1546" s="32">
        <v>3</v>
      </c>
      <c r="I1546" s="29">
        <v>4332</v>
      </c>
      <c r="J1546" s="37">
        <f t="shared" si="310"/>
        <v>1.2573736874999999</v>
      </c>
      <c r="K1546" s="37">
        <f t="shared" si="311"/>
        <v>20140</v>
      </c>
      <c r="L1546" t="s">
        <v>56</v>
      </c>
      <c r="M1546" s="18">
        <f t="shared" si="301"/>
        <v>1126.5423999999998</v>
      </c>
      <c r="N1546">
        <f t="shared" si="302"/>
        <v>1759.6</v>
      </c>
      <c r="O1546">
        <f t="shared" si="299"/>
        <v>269949.91508100001</v>
      </c>
      <c r="P1546">
        <f t="shared" si="300"/>
        <v>269949.91508100001</v>
      </c>
      <c r="Q1546">
        <f t="shared" si="303"/>
        <v>552341.70040500001</v>
      </c>
      <c r="R1546">
        <f t="shared" si="304"/>
        <v>2759487.4209392997</v>
      </c>
      <c r="S1546">
        <f t="shared" si="305"/>
        <v>59314113.979099542</v>
      </c>
      <c r="T1546">
        <f t="shared" si="306"/>
        <v>5369004.1665553506</v>
      </c>
      <c r="U1546" s="39">
        <f>(T1546+T1547)</f>
        <v>11244323.399620952</v>
      </c>
      <c r="V1546" s="39">
        <f t="shared" si="307"/>
        <v>49230714.602652617</v>
      </c>
      <c r="W1546" s="39">
        <f t="shared" si="308"/>
        <v>89983.305027000009</v>
      </c>
      <c r="X1546" s="39">
        <f t="shared" si="309"/>
        <v>53989.983016200007</v>
      </c>
    </row>
    <row r="1547" spans="2:24" x14ac:dyDescent="0.25">
      <c r="B1547" s="7" t="s">
        <v>59</v>
      </c>
      <c r="C1547" s="7">
        <v>1539</v>
      </c>
      <c r="D1547" s="7">
        <v>62</v>
      </c>
      <c r="E1547" s="28">
        <v>19.88889</v>
      </c>
      <c r="F1547" s="23">
        <v>0.2</v>
      </c>
      <c r="G1547" s="32">
        <v>0.9</v>
      </c>
      <c r="H1547" s="32">
        <v>3.25</v>
      </c>
      <c r="I1547" s="29">
        <v>4746.8100000000004</v>
      </c>
      <c r="J1547" s="37">
        <f t="shared" si="310"/>
        <v>1.3161982610306249</v>
      </c>
      <c r="K1547" s="37">
        <f t="shared" si="311"/>
        <v>21082.223399999999</v>
      </c>
      <c r="L1547" t="s">
        <v>56</v>
      </c>
      <c r="M1547" s="18">
        <f t="shared" si="301"/>
        <v>1221.5519999999999</v>
      </c>
      <c r="N1547">
        <f t="shared" si="302"/>
        <v>1908</v>
      </c>
      <c r="O1547">
        <f t="shared" si="299"/>
        <v>282391.785324</v>
      </c>
      <c r="P1547">
        <f t="shared" si="300"/>
        <v>282391.785324</v>
      </c>
      <c r="Q1547">
        <f t="shared" si="303"/>
        <v>577979.41548600001</v>
      </c>
      <c r="R1547">
        <f t="shared" si="304"/>
        <v>2843528.550771825</v>
      </c>
      <c r="S1547">
        <f t="shared" si="305"/>
        <v>63317222.850716241</v>
      </c>
      <c r="T1547">
        <f t="shared" si="306"/>
        <v>5875319.2330656014</v>
      </c>
      <c r="U1547" s="39">
        <f>(T1547+T1548)</f>
        <v>12312561.613455001</v>
      </c>
      <c r="V1547" s="39">
        <f t="shared" si="307"/>
        <v>56985500.565644614</v>
      </c>
      <c r="W1547" s="39">
        <f t="shared" si="308"/>
        <v>86889.780099692303</v>
      </c>
      <c r="X1547" s="39">
        <f t="shared" si="309"/>
        <v>56478.357064800002</v>
      </c>
    </row>
    <row r="1548" spans="2:24" x14ac:dyDescent="0.25">
      <c r="B1548" s="7" t="s">
        <v>59</v>
      </c>
      <c r="C1548" s="7">
        <v>1540</v>
      </c>
      <c r="D1548" s="7">
        <v>63</v>
      </c>
      <c r="E1548" s="28">
        <v>20.80556</v>
      </c>
      <c r="F1548" s="23">
        <v>0.2</v>
      </c>
      <c r="G1548" s="32">
        <v>0.94</v>
      </c>
      <c r="H1548" s="32">
        <v>3.4</v>
      </c>
      <c r="I1548" s="29">
        <v>5194.45</v>
      </c>
      <c r="J1548" s="37">
        <f t="shared" si="310"/>
        <v>1.3768612472474999</v>
      </c>
      <c r="K1548" s="37">
        <f t="shared" si="311"/>
        <v>22053.893599999999</v>
      </c>
      <c r="L1548" t="s">
        <v>56</v>
      </c>
      <c r="M1548" s="18">
        <f t="shared" si="301"/>
        <v>1275.8431999999998</v>
      </c>
      <c r="N1548">
        <f t="shared" si="302"/>
        <v>1992.8</v>
      </c>
      <c r="O1548">
        <f t="shared" si="299"/>
        <v>295587.63016200002</v>
      </c>
      <c r="P1548">
        <f t="shared" si="300"/>
        <v>295587.63016200002</v>
      </c>
      <c r="Q1548">
        <f t="shared" si="303"/>
        <v>603994.05000000005</v>
      </c>
      <c r="R1548">
        <f t="shared" si="304"/>
        <v>2906612.1892390503</v>
      </c>
      <c r="S1548">
        <f t="shared" si="305"/>
        <v>66899062.017480589</v>
      </c>
      <c r="T1548">
        <f t="shared" si="306"/>
        <v>6437242.3803894008</v>
      </c>
      <c r="U1548" s="39">
        <f>(T1548+T1549)</f>
        <v>13444920.9013608</v>
      </c>
      <c r="V1548" s="39">
        <f t="shared" si="307"/>
        <v>62885118.29643175</v>
      </c>
      <c r="W1548" s="39">
        <f t="shared" si="308"/>
        <v>86937.538282941183</v>
      </c>
      <c r="X1548" s="39">
        <f t="shared" si="309"/>
        <v>59117.526032400005</v>
      </c>
    </row>
    <row r="1549" spans="2:24" x14ac:dyDescent="0.25">
      <c r="B1549" s="7" t="s">
        <v>59</v>
      </c>
      <c r="C1549" s="7">
        <v>1541</v>
      </c>
      <c r="D1549" s="7">
        <v>64</v>
      </c>
      <c r="E1549" s="28">
        <v>21.77778</v>
      </c>
      <c r="F1549" s="23">
        <v>0.2</v>
      </c>
      <c r="G1549" s="32">
        <v>0.96</v>
      </c>
      <c r="H1549" s="32">
        <v>3.45</v>
      </c>
      <c r="I1549" s="29">
        <v>5691.26</v>
      </c>
      <c r="J1549" s="37">
        <f t="shared" si="310"/>
        <v>1.4412003970612499</v>
      </c>
      <c r="K1549" s="37">
        <f t="shared" si="311"/>
        <v>23084.446800000002</v>
      </c>
      <c r="L1549" t="s">
        <v>56</v>
      </c>
      <c r="M1549" s="18">
        <f t="shared" si="301"/>
        <v>1302.9887999999999</v>
      </c>
      <c r="N1549">
        <f t="shared" si="302"/>
        <v>2035.1999999999998</v>
      </c>
      <c r="O1549">
        <f t="shared" si="299"/>
        <v>308406.41983799997</v>
      </c>
      <c r="P1549">
        <f t="shared" si="300"/>
        <v>308406.41983799997</v>
      </c>
      <c r="Q1549">
        <f t="shared" si="303"/>
        <v>628500.59959500004</v>
      </c>
      <c r="R1549">
        <f t="shared" si="304"/>
        <v>2938428.5188040994</v>
      </c>
      <c r="S1549">
        <f t="shared" si="305"/>
        <v>69811929.046035722</v>
      </c>
      <c r="T1549">
        <f t="shared" si="306"/>
        <v>7007678.5209713997</v>
      </c>
      <c r="U1549" s="39">
        <f>(T1549+T1550)</f>
        <v>14556565.193260051</v>
      </c>
      <c r="V1549" s="39">
        <f t="shared" si="307"/>
        <v>67019451.884194292</v>
      </c>
      <c r="W1549" s="39">
        <f t="shared" si="308"/>
        <v>89393.165170434775</v>
      </c>
      <c r="X1549" s="39">
        <f t="shared" si="309"/>
        <v>61681.2839676</v>
      </c>
    </row>
    <row r="1550" spans="2:24" x14ac:dyDescent="0.25">
      <c r="B1550" s="7" t="s">
        <v>59</v>
      </c>
      <c r="C1550" s="7">
        <v>1542</v>
      </c>
      <c r="D1550" s="7">
        <v>65</v>
      </c>
      <c r="E1550" s="28">
        <v>22.72222</v>
      </c>
      <c r="F1550" s="23">
        <v>0.2</v>
      </c>
      <c r="G1550" s="32">
        <v>0.9</v>
      </c>
      <c r="H1550" s="32">
        <v>3.25</v>
      </c>
      <c r="I1550" s="29">
        <v>6195.59</v>
      </c>
      <c r="J1550" s="37">
        <f t="shared" si="310"/>
        <v>1.5037011341887498</v>
      </c>
      <c r="K1550" s="37">
        <f t="shared" si="311"/>
        <v>24085.553199999998</v>
      </c>
      <c r="L1550" t="s">
        <v>56</v>
      </c>
      <c r="M1550" s="18">
        <f t="shared" si="301"/>
        <v>1221.5519999999999</v>
      </c>
      <c r="N1550">
        <f t="shared" si="302"/>
        <v>1908</v>
      </c>
      <c r="O1550">
        <f t="shared" si="299"/>
        <v>320094.17975700001</v>
      </c>
      <c r="P1550">
        <f t="shared" si="300"/>
        <v>320094.17975700001</v>
      </c>
      <c r="Q1550">
        <f t="shared" si="303"/>
        <v>649614.05991900002</v>
      </c>
      <c r="R1550">
        <f t="shared" si="304"/>
        <v>2943088.3305958495</v>
      </c>
      <c r="S1550">
        <f t="shared" si="305"/>
        <v>72020217.635643929</v>
      </c>
      <c r="T1550">
        <f t="shared" si="306"/>
        <v>7548886.6722886506</v>
      </c>
      <c r="U1550" s="39">
        <f>(T1550+T1551)</f>
        <v>15548897.828488052</v>
      </c>
      <c r="V1550" s="39">
        <f t="shared" si="307"/>
        <v>64818195.872079536</v>
      </c>
      <c r="W1550" s="39">
        <f t="shared" si="308"/>
        <v>98490.5168483077</v>
      </c>
      <c r="X1550" s="39">
        <f t="shared" si="309"/>
        <v>64018.835951400004</v>
      </c>
    </row>
    <row r="1551" spans="2:24" x14ac:dyDescent="0.25">
      <c r="B1551" s="7" t="s">
        <v>59</v>
      </c>
      <c r="C1551" s="7">
        <v>1543</v>
      </c>
      <c r="D1551" s="7">
        <v>66</v>
      </c>
      <c r="E1551" s="28">
        <v>23.58333</v>
      </c>
      <c r="F1551" s="23">
        <v>0.2</v>
      </c>
      <c r="G1551" s="32">
        <v>0.78</v>
      </c>
      <c r="H1551" s="32">
        <v>2.8</v>
      </c>
      <c r="I1551" s="29">
        <v>6674.08</v>
      </c>
      <c r="J1551" s="37">
        <f t="shared" si="310"/>
        <v>1.560687295033125</v>
      </c>
      <c r="K1551" s="37">
        <f t="shared" si="311"/>
        <v>24998.3298</v>
      </c>
      <c r="L1551" t="s">
        <v>56</v>
      </c>
      <c r="M1551" s="18">
        <f t="shared" si="301"/>
        <v>1058.6784</v>
      </c>
      <c r="N1551">
        <f t="shared" si="302"/>
        <v>1653.6000000000001</v>
      </c>
      <c r="O1551">
        <f t="shared" si="299"/>
        <v>329519.88016200002</v>
      </c>
      <c r="P1551">
        <f t="shared" si="300"/>
        <v>329519.88016200002</v>
      </c>
      <c r="Q1551">
        <f t="shared" si="303"/>
        <v>665072.10000000009</v>
      </c>
      <c r="R1551">
        <f t="shared" si="304"/>
        <v>2929065.9675731999</v>
      </c>
      <c r="S1551">
        <f t="shared" si="305"/>
        <v>73305463.469496071</v>
      </c>
      <c r="T1551">
        <f t="shared" si="306"/>
        <v>8000011.1561994003</v>
      </c>
      <c r="U1551" s="39">
        <f>(T1551+T1552)</f>
        <v>16295606.9565228</v>
      </c>
      <c r="V1551" s="39">
        <f t="shared" si="307"/>
        <v>57178261.506206937</v>
      </c>
      <c r="W1551" s="39">
        <f t="shared" si="308"/>
        <v>117685.67148642859</v>
      </c>
      <c r="X1551" s="39">
        <f t="shared" si="309"/>
        <v>65903.976032400009</v>
      </c>
    </row>
    <row r="1552" spans="2:24" x14ac:dyDescent="0.25">
      <c r="B1552" s="7" t="s">
        <v>59</v>
      </c>
      <c r="C1552" s="7">
        <v>1544</v>
      </c>
      <c r="D1552" s="7">
        <v>67</v>
      </c>
      <c r="E1552" s="28">
        <v>24.27778</v>
      </c>
      <c r="F1552" s="23">
        <v>0.2</v>
      </c>
      <c r="G1552" s="32">
        <v>0.56999999999999995</v>
      </c>
      <c r="H1552" s="32">
        <v>2.0499999999999998</v>
      </c>
      <c r="I1552" s="29">
        <v>7072.93</v>
      </c>
      <c r="J1552" s="37">
        <f t="shared" si="310"/>
        <v>1.6066443033112499</v>
      </c>
      <c r="K1552" s="37">
        <f t="shared" si="311"/>
        <v>25734.446800000002</v>
      </c>
      <c r="L1552" t="s">
        <v>56</v>
      </c>
      <c r="M1552" s="18">
        <f t="shared" si="301"/>
        <v>773.64959999999996</v>
      </c>
      <c r="N1552">
        <f t="shared" si="302"/>
        <v>1208.3999999999999</v>
      </c>
      <c r="O1552">
        <f t="shared" si="299"/>
        <v>335552.21983800002</v>
      </c>
      <c r="P1552">
        <f t="shared" si="300"/>
        <v>335552.21983800002</v>
      </c>
      <c r="Q1552">
        <f t="shared" si="303"/>
        <v>674874.71983800002</v>
      </c>
      <c r="R1552">
        <f t="shared" si="304"/>
        <v>2898798.7164363</v>
      </c>
      <c r="S1552">
        <f t="shared" si="305"/>
        <v>73854125.851022542</v>
      </c>
      <c r="T1552">
        <f t="shared" si="306"/>
        <v>8295595.8003234006</v>
      </c>
      <c r="U1552" s="39">
        <f>(T1552+T1553)</f>
        <v>16778658.300323401</v>
      </c>
      <c r="V1552" s="39">
        <f t="shared" si="307"/>
        <v>42096851.735082842</v>
      </c>
      <c r="W1552" s="39">
        <f t="shared" si="308"/>
        <v>163684.00967707319</v>
      </c>
      <c r="X1552" s="39">
        <f t="shared" si="309"/>
        <v>67110.443967600004</v>
      </c>
    </row>
    <row r="1553" spans="2:24" x14ac:dyDescent="0.25">
      <c r="B1553" s="7" t="s">
        <v>59</v>
      </c>
      <c r="C1553" s="7">
        <v>1545</v>
      </c>
      <c r="D1553" s="7">
        <v>68</v>
      </c>
      <c r="E1553" s="28">
        <v>24.72222</v>
      </c>
      <c r="F1553" s="23">
        <v>0.2</v>
      </c>
      <c r="G1553" s="32">
        <v>0.36</v>
      </c>
      <c r="H1553" s="32">
        <v>1.3</v>
      </c>
      <c r="I1553" s="29">
        <v>7334.26</v>
      </c>
      <c r="J1553" s="37">
        <f t="shared" si="310"/>
        <v>1.63605625918875</v>
      </c>
      <c r="K1553" s="37">
        <f t="shared" si="311"/>
        <v>26205.553199999998</v>
      </c>
      <c r="L1553" t="s">
        <v>56</v>
      </c>
      <c r="M1553" s="18">
        <f t="shared" si="301"/>
        <v>488.62079999999997</v>
      </c>
      <c r="N1553">
        <f t="shared" si="302"/>
        <v>763.19999999999993</v>
      </c>
      <c r="O1553">
        <f t="shared" si="299"/>
        <v>339322.5</v>
      </c>
      <c r="P1553">
        <f t="shared" si="300"/>
        <v>339322.5</v>
      </c>
      <c r="Q1553">
        <f t="shared" si="303"/>
        <v>680907.19524300005</v>
      </c>
      <c r="R1553">
        <f t="shared" si="304"/>
        <v>2870103.3780375002</v>
      </c>
      <c r="S1553">
        <f t="shared" si="305"/>
        <v>74270783.65911749</v>
      </c>
      <c r="T1553">
        <f t="shared" si="306"/>
        <v>8483062.5</v>
      </c>
      <c r="U1553" s="39">
        <f>(T1553+T1554)</f>
        <v>17079611.802231148</v>
      </c>
      <c r="V1553" s="39">
        <f t="shared" si="307"/>
        <v>26737482.117282294</v>
      </c>
      <c r="W1553" s="39">
        <f t="shared" si="308"/>
        <v>261017.30769230769</v>
      </c>
      <c r="X1553" s="39">
        <f t="shared" si="309"/>
        <v>67864.5</v>
      </c>
    </row>
    <row r="1554" spans="2:24" x14ac:dyDescent="0.25">
      <c r="B1554" s="7" t="s">
        <v>59</v>
      </c>
      <c r="C1554" s="7">
        <v>1546</v>
      </c>
      <c r="D1554" s="7">
        <v>69</v>
      </c>
      <c r="E1554" s="28">
        <v>25</v>
      </c>
      <c r="F1554" s="23">
        <v>0.2</v>
      </c>
      <c r="G1554" s="32">
        <v>0.22</v>
      </c>
      <c r="H1554" s="32">
        <v>0.8</v>
      </c>
      <c r="I1554" s="29">
        <v>7500</v>
      </c>
      <c r="J1554" s="37">
        <f t="shared" si="310"/>
        <v>1.6544390624999998</v>
      </c>
      <c r="K1554" s="37">
        <f t="shared" si="311"/>
        <v>26500</v>
      </c>
      <c r="L1554" t="s">
        <v>56</v>
      </c>
      <c r="M1554" s="18">
        <f t="shared" si="301"/>
        <v>298.60160000000002</v>
      </c>
      <c r="N1554">
        <f t="shared" si="302"/>
        <v>466.4</v>
      </c>
      <c r="O1554">
        <f t="shared" si="299"/>
        <v>341584.69524299999</v>
      </c>
      <c r="P1554">
        <f t="shared" si="300"/>
        <v>341584.69524299999</v>
      </c>
      <c r="Q1554">
        <f t="shared" si="303"/>
        <v>684677.47540499992</v>
      </c>
      <c r="R1554">
        <f t="shared" si="304"/>
        <v>2856027.2112431997</v>
      </c>
      <c r="S1554">
        <f t="shared" si="305"/>
        <v>74810231.416411161</v>
      </c>
      <c r="T1554">
        <f t="shared" si="306"/>
        <v>8596549.3022311497</v>
      </c>
      <c r="U1554" s="39">
        <f>(T1554+T1555)</f>
        <v>17269173.118754551</v>
      </c>
      <c r="V1554" s="39">
        <f t="shared" si="307"/>
        <v>16458250.911610456</v>
      </c>
      <c r="W1554" s="39">
        <f t="shared" si="308"/>
        <v>426980.86905374995</v>
      </c>
      <c r="X1554" s="39">
        <f t="shared" si="309"/>
        <v>68316.939048600005</v>
      </c>
    </row>
    <row r="1555" spans="2:24" x14ac:dyDescent="0.25">
      <c r="B1555" s="7" t="s">
        <v>59</v>
      </c>
      <c r="C1555" s="7">
        <v>1547</v>
      </c>
      <c r="D1555" s="7">
        <v>70</v>
      </c>
      <c r="E1555" s="28">
        <v>25.16667</v>
      </c>
      <c r="F1555" s="23">
        <v>0.2</v>
      </c>
      <c r="G1555" s="32">
        <v>0.14000000000000001</v>
      </c>
      <c r="H1555" s="32">
        <v>0.5</v>
      </c>
      <c r="I1555" s="29">
        <v>7600.33</v>
      </c>
      <c r="J1555" s="37">
        <f t="shared" si="310"/>
        <v>1.6654688768418748</v>
      </c>
      <c r="K1555" s="37">
        <f t="shared" si="311"/>
        <v>26676.6702</v>
      </c>
      <c r="L1555" t="s">
        <v>56</v>
      </c>
      <c r="M1555" s="18">
        <f t="shared" si="301"/>
        <v>190.01920000000001</v>
      </c>
      <c r="N1555">
        <f t="shared" si="302"/>
        <v>296.8</v>
      </c>
      <c r="O1555">
        <f t="shared" ref="O1555:O1618" si="312">1357.29*10*E1556</f>
        <v>343092.78016199998</v>
      </c>
      <c r="P1555">
        <f t="shared" ref="P1555:P1618" si="313">13572.9*E1556</f>
        <v>343092.78016199998</v>
      </c>
      <c r="Q1555">
        <f t="shared" si="303"/>
        <v>688070.70040500001</v>
      </c>
      <c r="R1555">
        <f t="shared" si="304"/>
        <v>2859107.0731713003</v>
      </c>
      <c r="S1555">
        <f t="shared" si="305"/>
        <v>76012542.978298783</v>
      </c>
      <c r="T1555">
        <f t="shared" si="306"/>
        <v>8672623.8165233992</v>
      </c>
      <c r="U1555" s="39">
        <f>(T1555+T1556)</f>
        <v>17440813.77262605</v>
      </c>
      <c r="V1555" s="39">
        <f t="shared" si="307"/>
        <v>10641756.016961832</v>
      </c>
      <c r="W1555" s="39">
        <f t="shared" si="308"/>
        <v>686185.56032399996</v>
      </c>
      <c r="X1555" s="39">
        <f t="shared" si="309"/>
        <v>68618.556032399996</v>
      </c>
    </row>
    <row r="1556" spans="2:24" x14ac:dyDescent="0.25">
      <c r="B1556" s="7" t="s">
        <v>59</v>
      </c>
      <c r="C1556" s="7">
        <v>1548</v>
      </c>
      <c r="D1556" s="7">
        <v>71</v>
      </c>
      <c r="E1556" s="28">
        <v>25.27778</v>
      </c>
      <c r="F1556" s="23">
        <v>0.2</v>
      </c>
      <c r="G1556" s="32">
        <v>0.13</v>
      </c>
      <c r="H1556" s="32">
        <v>0.45</v>
      </c>
      <c r="I1556" s="29">
        <v>7667.59</v>
      </c>
      <c r="J1556" s="37">
        <f t="shared" si="310"/>
        <v>1.6728218658112499</v>
      </c>
      <c r="K1556" s="37">
        <f t="shared" si="311"/>
        <v>26794.446800000002</v>
      </c>
      <c r="L1556" t="s">
        <v>56</v>
      </c>
      <c r="M1556" s="18">
        <f t="shared" ref="M1556:M1619" si="314">1357.28*G1556</f>
        <v>176.44640000000001</v>
      </c>
      <c r="N1556">
        <f t="shared" ref="N1556:N1619" si="315">2120*G1556</f>
        <v>275.60000000000002</v>
      </c>
      <c r="O1556">
        <f t="shared" si="312"/>
        <v>344977.92024299997</v>
      </c>
      <c r="P1556">
        <f t="shared" si="313"/>
        <v>344977.92024299997</v>
      </c>
      <c r="Q1556">
        <f t="shared" ref="Q1556:Q1619" si="316">(P1556+P1557)</f>
        <v>691840.98056699988</v>
      </c>
      <c r="R1556">
        <f t="shared" ref="R1556:R1619" si="317">(0.5*P1541*E1557)-(0.5*P1541*E3229)</f>
        <v>2893981.8253473002</v>
      </c>
      <c r="S1556">
        <f t="shared" ref="S1556:S1619" si="318">R1556+R1557*E1557</f>
        <v>78075776.678069293</v>
      </c>
      <c r="T1556">
        <f t="shared" ref="T1556:T1619" si="319">P1556*E1557</f>
        <v>8768189.9561026506</v>
      </c>
      <c r="U1556" s="39">
        <f>(T1556+T1557)</f>
        <v>17632469.705996253</v>
      </c>
      <c r="V1556" s="39">
        <f t="shared" ref="V1556:V1619" si="320">S1556*G1556</f>
        <v>10149850.968149008</v>
      </c>
      <c r="W1556" s="39">
        <f t="shared" ref="W1556:W1619" si="321">P1556/H1556</f>
        <v>766617.6005399999</v>
      </c>
      <c r="X1556" s="39">
        <f t="shared" ref="X1556:X1619" si="322">F1557*P1556</f>
        <v>68995.584048599994</v>
      </c>
    </row>
    <row r="1557" spans="2:24" x14ac:dyDescent="0.25">
      <c r="B1557" s="7" t="s">
        <v>59</v>
      </c>
      <c r="C1557" s="7">
        <v>1549</v>
      </c>
      <c r="D1557" s="7">
        <v>72</v>
      </c>
      <c r="E1557" s="28">
        <v>25.41667</v>
      </c>
      <c r="F1557" s="23">
        <v>0.2</v>
      </c>
      <c r="G1557" s="32">
        <v>0.14000000000000001</v>
      </c>
      <c r="H1557" s="32">
        <v>0.5</v>
      </c>
      <c r="I1557" s="29">
        <v>7752.08</v>
      </c>
      <c r="J1557" s="37">
        <f t="shared" ref="J1557:J1620" si="323">0.5*1.225*0.35*0.3087*E1557</f>
        <v>1.6820132674668749</v>
      </c>
      <c r="K1557" s="37">
        <f t="shared" ref="K1557:K1620" si="324">0.5*2120*E1557</f>
        <v>26941.6702</v>
      </c>
      <c r="L1557" t="s">
        <v>56</v>
      </c>
      <c r="M1557" s="18">
        <f t="shared" si="314"/>
        <v>190.01920000000001</v>
      </c>
      <c r="N1557">
        <f t="shared" si="315"/>
        <v>296.8</v>
      </c>
      <c r="O1557">
        <f t="shared" si="312"/>
        <v>346863.06032399996</v>
      </c>
      <c r="P1557">
        <f t="shared" si="313"/>
        <v>346863.06032399996</v>
      </c>
      <c r="Q1557">
        <f t="shared" si="316"/>
        <v>696365.23532400001</v>
      </c>
      <c r="R1557">
        <f t="shared" si="317"/>
        <v>2957971.8685698006</v>
      </c>
      <c r="S1557">
        <f t="shared" si="318"/>
        <v>81358678.435077921</v>
      </c>
      <c r="T1557">
        <f t="shared" si="319"/>
        <v>8864279.7498936001</v>
      </c>
      <c r="U1557" s="39">
        <f>(T1557+T1558)</f>
        <v>17863960.7561436</v>
      </c>
      <c r="V1557" s="39">
        <f t="shared" si="320"/>
        <v>11390214.98091091</v>
      </c>
      <c r="W1557" s="39">
        <f t="shared" si="321"/>
        <v>693726.12064799992</v>
      </c>
      <c r="X1557" s="39">
        <f t="shared" si="322"/>
        <v>69372.612064799992</v>
      </c>
    </row>
    <row r="1558" spans="2:24" x14ac:dyDescent="0.25">
      <c r="B1558" s="7" t="s">
        <v>59</v>
      </c>
      <c r="C1558" s="7">
        <v>1550</v>
      </c>
      <c r="D1558" s="7">
        <v>73</v>
      </c>
      <c r="E1558" s="28">
        <v>25.55556</v>
      </c>
      <c r="F1558" s="23">
        <v>0.2</v>
      </c>
      <c r="G1558" s="32">
        <v>0.17</v>
      </c>
      <c r="H1558" s="32">
        <v>0.6</v>
      </c>
      <c r="I1558" s="29">
        <v>7837.04</v>
      </c>
      <c r="J1558" s="37">
        <f t="shared" si="323"/>
        <v>1.6912046691224998</v>
      </c>
      <c r="K1558" s="37">
        <f t="shared" si="324"/>
        <v>27088.893599999999</v>
      </c>
      <c r="L1558" t="s">
        <v>56</v>
      </c>
      <c r="M1558" s="18">
        <f t="shared" si="314"/>
        <v>230.73760000000001</v>
      </c>
      <c r="N1558">
        <f t="shared" si="315"/>
        <v>360.40000000000003</v>
      </c>
      <c r="O1558">
        <f t="shared" si="312"/>
        <v>349502.17499999999</v>
      </c>
      <c r="P1558">
        <f t="shared" si="313"/>
        <v>349502.17499999999</v>
      </c>
      <c r="Q1558">
        <f t="shared" si="316"/>
        <v>701643.46467599995</v>
      </c>
      <c r="R1558">
        <f t="shared" si="317"/>
        <v>3067853.2016714998</v>
      </c>
      <c r="S1558">
        <f t="shared" si="318"/>
        <v>85684102.365503922</v>
      </c>
      <c r="T1558">
        <f t="shared" si="319"/>
        <v>8999681.0062499996</v>
      </c>
      <c r="U1558" s="39">
        <f>(T1558+T1559)</f>
        <v>18135789.567771602</v>
      </c>
      <c r="V1558" s="39">
        <f t="shared" si="320"/>
        <v>14566297.402135668</v>
      </c>
      <c r="W1558" s="39">
        <f t="shared" si="321"/>
        <v>582503.625</v>
      </c>
      <c r="X1558" s="39">
        <f t="shared" si="322"/>
        <v>69900.434999999998</v>
      </c>
    </row>
    <row r="1559" spans="2:24" x14ac:dyDescent="0.25">
      <c r="B1559" s="7" t="s">
        <v>59</v>
      </c>
      <c r="C1559" s="7">
        <v>1551</v>
      </c>
      <c r="D1559" s="7">
        <v>74</v>
      </c>
      <c r="E1559" s="28">
        <v>25.75</v>
      </c>
      <c r="F1559" s="23">
        <v>0.2</v>
      </c>
      <c r="G1559" s="32">
        <v>0.19</v>
      </c>
      <c r="H1559" s="32">
        <v>0.7</v>
      </c>
      <c r="I1559" s="29">
        <v>7956.75</v>
      </c>
      <c r="J1559" s="37">
        <f t="shared" si="323"/>
        <v>1.7040722343749999</v>
      </c>
      <c r="K1559" s="37">
        <f t="shared" si="324"/>
        <v>27295</v>
      </c>
      <c r="L1559" t="s">
        <v>56</v>
      </c>
      <c r="M1559" s="18">
        <f t="shared" si="314"/>
        <v>257.88319999999999</v>
      </c>
      <c r="N1559">
        <f t="shared" si="315"/>
        <v>402.8</v>
      </c>
      <c r="O1559">
        <f t="shared" si="312"/>
        <v>352141.28967600001</v>
      </c>
      <c r="P1559">
        <f t="shared" si="313"/>
        <v>352141.28967600001</v>
      </c>
      <c r="Q1559">
        <f t="shared" si="316"/>
        <v>707298.88491899997</v>
      </c>
      <c r="R1559">
        <f t="shared" si="317"/>
        <v>3208398.0257799001</v>
      </c>
      <c r="S1559">
        <f t="shared" si="318"/>
        <v>90744864.768879741</v>
      </c>
      <c r="T1559">
        <f t="shared" si="319"/>
        <v>9136108.5615216028</v>
      </c>
      <c r="U1559" s="39">
        <f>(T1559+T1560)</f>
        <v>18429400.154238753</v>
      </c>
      <c r="V1559" s="39">
        <f t="shared" si="320"/>
        <v>17241524.306087151</v>
      </c>
      <c r="W1559" s="39">
        <f t="shared" si="321"/>
        <v>503058.98525142862</v>
      </c>
      <c r="X1559" s="39">
        <f t="shared" si="322"/>
        <v>70428.257935200003</v>
      </c>
    </row>
    <row r="1560" spans="2:24" x14ac:dyDescent="0.25">
      <c r="B1560" s="7" t="s">
        <v>59</v>
      </c>
      <c r="C1560" s="7">
        <v>1552</v>
      </c>
      <c r="D1560" s="7">
        <v>75</v>
      </c>
      <c r="E1560" s="28">
        <v>25.94444</v>
      </c>
      <c r="F1560" s="23">
        <v>0.2</v>
      </c>
      <c r="G1560" s="32">
        <v>0.21</v>
      </c>
      <c r="H1560" s="32">
        <v>0.75</v>
      </c>
      <c r="I1560" s="29">
        <v>8077.37</v>
      </c>
      <c r="J1560" s="37">
        <f t="shared" si="323"/>
        <v>1.7169397996275</v>
      </c>
      <c r="K1560" s="37">
        <f t="shared" si="324"/>
        <v>27501.106400000001</v>
      </c>
      <c r="L1560" t="s">
        <v>56</v>
      </c>
      <c r="M1560" s="18">
        <f t="shared" si="314"/>
        <v>285.02879999999999</v>
      </c>
      <c r="N1560">
        <f t="shared" si="315"/>
        <v>445.2</v>
      </c>
      <c r="O1560">
        <f t="shared" si="312"/>
        <v>355157.59524299996</v>
      </c>
      <c r="P1560">
        <f t="shared" si="313"/>
        <v>355157.59524299996</v>
      </c>
      <c r="Q1560">
        <f t="shared" si="316"/>
        <v>712954.305162</v>
      </c>
      <c r="R1560">
        <f t="shared" si="317"/>
        <v>3373997.1548084999</v>
      </c>
      <c r="S1560">
        <f t="shared" si="318"/>
        <v>96477356.2428343</v>
      </c>
      <c r="T1560">
        <f t="shared" si="319"/>
        <v>9293291.5927171502</v>
      </c>
      <c r="U1560" s="39">
        <f>(T1560+T1561)</f>
        <v>18725210.02053</v>
      </c>
      <c r="V1560" s="39">
        <f t="shared" si="320"/>
        <v>20260244.810995203</v>
      </c>
      <c r="W1560" s="39">
        <f t="shared" si="321"/>
        <v>473543.46032399993</v>
      </c>
      <c r="X1560" s="39">
        <f t="shared" si="322"/>
        <v>71031.519048599992</v>
      </c>
    </row>
    <row r="1561" spans="2:24" x14ac:dyDescent="0.25">
      <c r="B1561" s="7" t="s">
        <v>59</v>
      </c>
      <c r="C1561" s="7">
        <v>1553</v>
      </c>
      <c r="D1561" s="7">
        <v>76</v>
      </c>
      <c r="E1561" s="28">
        <v>26.16667</v>
      </c>
      <c r="F1561" s="23">
        <v>0.2</v>
      </c>
      <c r="G1561" s="32">
        <v>0.21</v>
      </c>
      <c r="H1561" s="32">
        <v>0.75</v>
      </c>
      <c r="I1561" s="29">
        <v>8216.33</v>
      </c>
      <c r="J1561" s="37">
        <f t="shared" si="323"/>
        <v>1.7316464393418749</v>
      </c>
      <c r="K1561" s="37">
        <f t="shared" si="324"/>
        <v>27736.6702</v>
      </c>
      <c r="L1561" t="s">
        <v>56</v>
      </c>
      <c r="M1561" s="18">
        <f t="shared" si="314"/>
        <v>285.02879999999999</v>
      </c>
      <c r="N1561">
        <f t="shared" si="315"/>
        <v>445.2</v>
      </c>
      <c r="O1561">
        <f t="shared" si="312"/>
        <v>357796.70991899999</v>
      </c>
      <c r="P1561">
        <f t="shared" si="313"/>
        <v>357796.70991899999</v>
      </c>
      <c r="Q1561">
        <f t="shared" si="316"/>
        <v>718609.58967599995</v>
      </c>
      <c r="R1561">
        <f t="shared" si="317"/>
        <v>3558089.7029704503</v>
      </c>
      <c r="S1561">
        <f t="shared" si="318"/>
        <v>102503382.80483265</v>
      </c>
      <c r="T1561">
        <f t="shared" si="319"/>
        <v>9431918.4278128501</v>
      </c>
      <c r="U1561" s="39">
        <f>(T1561+T1562)</f>
        <v>19023526.278643504</v>
      </c>
      <c r="V1561" s="39">
        <f t="shared" si="320"/>
        <v>21525710.389014855</v>
      </c>
      <c r="W1561" s="39">
        <f t="shared" si="321"/>
        <v>477062.27989199996</v>
      </c>
      <c r="X1561" s="39">
        <f t="shared" si="322"/>
        <v>71559.341983799997</v>
      </c>
    </row>
    <row r="1562" spans="2:24" x14ac:dyDescent="0.25">
      <c r="B1562" s="7" t="s">
        <v>59</v>
      </c>
      <c r="C1562" s="7">
        <v>1554</v>
      </c>
      <c r="D1562" s="7">
        <v>77</v>
      </c>
      <c r="E1562" s="28">
        <v>26.36111</v>
      </c>
      <c r="F1562" s="23">
        <v>0.2</v>
      </c>
      <c r="G1562" s="32">
        <v>0.21</v>
      </c>
      <c r="H1562" s="32">
        <v>0.75</v>
      </c>
      <c r="I1562" s="29">
        <v>8338.9</v>
      </c>
      <c r="J1562" s="37">
        <f t="shared" si="323"/>
        <v>1.7445140045943748</v>
      </c>
      <c r="K1562" s="37">
        <f t="shared" si="324"/>
        <v>27942.776600000001</v>
      </c>
      <c r="L1562" t="s">
        <v>56</v>
      </c>
      <c r="M1562" s="18">
        <f t="shared" si="314"/>
        <v>285.02879999999999</v>
      </c>
      <c r="N1562">
        <f t="shared" si="315"/>
        <v>445.2</v>
      </c>
      <c r="O1562">
        <f t="shared" si="312"/>
        <v>360812.87975700002</v>
      </c>
      <c r="P1562">
        <f t="shared" si="313"/>
        <v>360812.87975700002</v>
      </c>
      <c r="Q1562">
        <f t="shared" si="316"/>
        <v>725018.98451400001</v>
      </c>
      <c r="R1562">
        <f t="shared" si="317"/>
        <v>3753457.0092785247</v>
      </c>
      <c r="S1562">
        <f t="shared" si="318"/>
        <v>109177632.75967419</v>
      </c>
      <c r="T1562">
        <f t="shared" si="319"/>
        <v>9591607.8508306518</v>
      </c>
      <c r="U1562" s="39">
        <f>(T1562+T1563)</f>
        <v>19364470.447789803</v>
      </c>
      <c r="V1562" s="39">
        <f t="shared" si="320"/>
        <v>22927302.879531581</v>
      </c>
      <c r="W1562" s="39">
        <f t="shared" si="321"/>
        <v>481083.839676</v>
      </c>
      <c r="X1562" s="39">
        <f t="shared" si="322"/>
        <v>72162.575951400009</v>
      </c>
    </row>
    <row r="1563" spans="2:24" x14ac:dyDescent="0.25">
      <c r="B1563" s="7" t="s">
        <v>59</v>
      </c>
      <c r="C1563" s="7">
        <v>1555</v>
      </c>
      <c r="D1563" s="7">
        <v>78</v>
      </c>
      <c r="E1563" s="28">
        <v>26.58333</v>
      </c>
      <c r="F1563" s="23">
        <v>0.2</v>
      </c>
      <c r="G1563" s="32">
        <v>0.24</v>
      </c>
      <c r="H1563" s="32">
        <v>0.85</v>
      </c>
      <c r="I1563" s="29">
        <v>8480.08</v>
      </c>
      <c r="J1563" s="37">
        <f t="shared" si="323"/>
        <v>1.7592199825331249</v>
      </c>
      <c r="K1563" s="37">
        <f t="shared" si="324"/>
        <v>28178.3298</v>
      </c>
      <c r="L1563" t="s">
        <v>56</v>
      </c>
      <c r="M1563" s="18">
        <f t="shared" si="314"/>
        <v>325.74719999999996</v>
      </c>
      <c r="N1563">
        <f t="shared" si="315"/>
        <v>508.79999999999995</v>
      </c>
      <c r="O1563">
        <f t="shared" si="312"/>
        <v>364206.10475699999</v>
      </c>
      <c r="P1563">
        <f t="shared" si="313"/>
        <v>364206.10475699999</v>
      </c>
      <c r="Q1563">
        <f t="shared" si="316"/>
        <v>732559.54483799997</v>
      </c>
      <c r="R1563">
        <f t="shared" si="317"/>
        <v>3965800.2120274501</v>
      </c>
      <c r="S1563">
        <f t="shared" si="318"/>
        <v>116260708.96465138</v>
      </c>
      <c r="T1563">
        <f t="shared" si="319"/>
        <v>9772862.5969591513</v>
      </c>
      <c r="U1563" s="39">
        <f>(T1563+T1564)</f>
        <v>19769566.088439003</v>
      </c>
      <c r="V1563" s="39">
        <f t="shared" si="320"/>
        <v>27902570.151516329</v>
      </c>
      <c r="W1563" s="39">
        <f t="shared" si="321"/>
        <v>428477.77030235296</v>
      </c>
      <c r="X1563" s="39">
        <f t="shared" si="322"/>
        <v>72841.220951399999</v>
      </c>
    </row>
    <row r="1564" spans="2:24" x14ac:dyDescent="0.25">
      <c r="B1564" s="7" t="s">
        <v>59</v>
      </c>
      <c r="C1564" s="7">
        <v>1556</v>
      </c>
      <c r="D1564" s="7">
        <v>79</v>
      </c>
      <c r="E1564" s="28">
        <v>26.83333</v>
      </c>
      <c r="F1564" s="23">
        <v>0.2</v>
      </c>
      <c r="G1564" s="32">
        <v>0.28000000000000003</v>
      </c>
      <c r="H1564" s="32">
        <v>1</v>
      </c>
      <c r="I1564" s="29">
        <v>8640.33</v>
      </c>
      <c r="J1564" s="37">
        <f t="shared" si="323"/>
        <v>1.775764373158125</v>
      </c>
      <c r="K1564" s="37">
        <f t="shared" si="324"/>
        <v>28443.3298</v>
      </c>
      <c r="L1564" t="s">
        <v>56</v>
      </c>
      <c r="M1564" s="18">
        <f t="shared" si="314"/>
        <v>380.03840000000002</v>
      </c>
      <c r="N1564">
        <f t="shared" si="315"/>
        <v>593.6</v>
      </c>
      <c r="O1564">
        <f t="shared" si="312"/>
        <v>368353.44008099998</v>
      </c>
      <c r="P1564">
        <f t="shared" si="313"/>
        <v>368353.44008099998</v>
      </c>
      <c r="Q1564">
        <f t="shared" si="316"/>
        <v>741231.13491899997</v>
      </c>
      <c r="R1564">
        <f t="shared" si="317"/>
        <v>4184903.9516386497</v>
      </c>
      <c r="S1564">
        <f t="shared" si="318"/>
        <v>123510501.60484241</v>
      </c>
      <c r="T1564">
        <f t="shared" si="319"/>
        <v>9996703.4914798494</v>
      </c>
      <c r="U1564" s="39">
        <f>(T1564+T1565)</f>
        <v>20240481.557162248</v>
      </c>
      <c r="V1564" s="39">
        <f t="shared" si="320"/>
        <v>34582940.449355878</v>
      </c>
      <c r="W1564" s="39">
        <f t="shared" si="321"/>
        <v>368353.44008099998</v>
      </c>
      <c r="X1564" s="39">
        <f t="shared" si="322"/>
        <v>73670.688016200002</v>
      </c>
    </row>
    <row r="1565" spans="2:24" x14ac:dyDescent="0.25">
      <c r="B1565" s="7" t="s">
        <v>59</v>
      </c>
      <c r="C1565" s="7">
        <v>1557</v>
      </c>
      <c r="D1565" s="7">
        <v>80</v>
      </c>
      <c r="E1565" s="28">
        <v>27.13889</v>
      </c>
      <c r="F1565" s="23">
        <v>0.2</v>
      </c>
      <c r="G1565" s="32">
        <v>0.32</v>
      </c>
      <c r="H1565" s="32">
        <v>1.1499999999999999</v>
      </c>
      <c r="I1565" s="29">
        <v>8838.23</v>
      </c>
      <c r="J1565" s="37">
        <f t="shared" si="323"/>
        <v>1.7959855891556249</v>
      </c>
      <c r="K1565" s="37">
        <f t="shared" si="324"/>
        <v>28767.223399999999</v>
      </c>
      <c r="L1565" t="s">
        <v>56</v>
      </c>
      <c r="M1565" s="18">
        <f t="shared" si="314"/>
        <v>434.32960000000003</v>
      </c>
      <c r="N1565">
        <f t="shared" si="315"/>
        <v>678.4</v>
      </c>
      <c r="O1565">
        <f t="shared" si="312"/>
        <v>372877.694838</v>
      </c>
      <c r="P1565">
        <f t="shared" si="313"/>
        <v>372877.694838</v>
      </c>
      <c r="Q1565">
        <f t="shared" si="316"/>
        <v>751410.8099189999</v>
      </c>
      <c r="R1565">
        <f t="shared" si="317"/>
        <v>4396848.863501925</v>
      </c>
      <c r="S1565">
        <f t="shared" si="318"/>
        <v>130630926.29209279</v>
      </c>
      <c r="T1565">
        <f t="shared" si="319"/>
        <v>10243778.0656824</v>
      </c>
      <c r="U1565" s="39">
        <f>(T1565+T1566)</f>
        <v>20800646.47353375</v>
      </c>
      <c r="V1565" s="39">
        <f t="shared" si="320"/>
        <v>41801896.413469695</v>
      </c>
      <c r="W1565" s="39">
        <f t="shared" si="321"/>
        <v>324241.47377217392</v>
      </c>
      <c r="X1565" s="39">
        <f t="shared" si="322"/>
        <v>74575.538967600005</v>
      </c>
    </row>
    <row r="1566" spans="2:24" x14ac:dyDescent="0.25">
      <c r="B1566" s="7" t="s">
        <v>59</v>
      </c>
      <c r="C1566" s="7">
        <v>1558</v>
      </c>
      <c r="D1566" s="7">
        <v>81</v>
      </c>
      <c r="E1566" s="28">
        <v>27.47222</v>
      </c>
      <c r="F1566" s="23">
        <v>0.2</v>
      </c>
      <c r="G1566" s="32">
        <v>0.38</v>
      </c>
      <c r="H1566" s="32">
        <v>1.35</v>
      </c>
      <c r="I1566" s="29">
        <v>9056.68</v>
      </c>
      <c r="J1566" s="37">
        <f t="shared" si="323"/>
        <v>1.8180445560637499</v>
      </c>
      <c r="K1566" s="37">
        <f t="shared" si="324"/>
        <v>29120.553199999998</v>
      </c>
      <c r="L1566" t="s">
        <v>56</v>
      </c>
      <c r="M1566" s="18">
        <f t="shared" si="314"/>
        <v>515.76639999999998</v>
      </c>
      <c r="N1566">
        <f t="shared" si="315"/>
        <v>805.6</v>
      </c>
      <c r="O1566">
        <f t="shared" si="312"/>
        <v>378533.11508099997</v>
      </c>
      <c r="P1566">
        <f t="shared" si="313"/>
        <v>378533.11508099997</v>
      </c>
      <c r="Q1566">
        <f t="shared" si="316"/>
        <v>763098.569838</v>
      </c>
      <c r="R1566">
        <f t="shared" si="317"/>
        <v>4594971.8453256004</v>
      </c>
      <c r="S1566">
        <f t="shared" si="318"/>
        <v>137169158.01619619</v>
      </c>
      <c r="T1566">
        <f t="shared" si="319"/>
        <v>10556868.40785135</v>
      </c>
      <c r="U1566" s="39">
        <f>(T1566+T1567)</f>
        <v>21452888.344081499</v>
      </c>
      <c r="V1566" s="39">
        <f t="shared" si="320"/>
        <v>52124280.046154551</v>
      </c>
      <c r="W1566" s="39">
        <f t="shared" si="321"/>
        <v>280394.90005999996</v>
      </c>
      <c r="X1566" s="39">
        <f t="shared" si="322"/>
        <v>75706.623016199999</v>
      </c>
    </row>
    <row r="1567" spans="2:24" x14ac:dyDescent="0.25">
      <c r="B1567" s="7" t="s">
        <v>59</v>
      </c>
      <c r="C1567" s="7">
        <v>1559</v>
      </c>
      <c r="D1567" s="7">
        <v>82</v>
      </c>
      <c r="E1567" s="28">
        <v>27.88889</v>
      </c>
      <c r="F1567" s="23">
        <v>0.2</v>
      </c>
      <c r="G1567" s="32">
        <v>0.43</v>
      </c>
      <c r="H1567" s="32">
        <v>1.55</v>
      </c>
      <c r="I1567" s="29">
        <v>9333.48</v>
      </c>
      <c r="J1567" s="37">
        <f t="shared" si="323"/>
        <v>1.8456187610306249</v>
      </c>
      <c r="K1567" s="37">
        <f t="shared" si="324"/>
        <v>29562.223399999999</v>
      </c>
      <c r="L1567" t="s">
        <v>56</v>
      </c>
      <c r="M1567" s="18">
        <f t="shared" si="314"/>
        <v>583.63040000000001</v>
      </c>
      <c r="N1567">
        <f t="shared" si="315"/>
        <v>911.6</v>
      </c>
      <c r="O1567">
        <f t="shared" si="312"/>
        <v>384565.45475699997</v>
      </c>
      <c r="P1567">
        <f t="shared" si="313"/>
        <v>384565.45475699997</v>
      </c>
      <c r="Q1567">
        <f t="shared" si="316"/>
        <v>775163.38491899997</v>
      </c>
      <c r="R1567">
        <f t="shared" si="317"/>
        <v>4753655.8884513006</v>
      </c>
      <c r="S1567">
        <f t="shared" si="318"/>
        <v>143090406.54591253</v>
      </c>
      <c r="T1567">
        <f t="shared" si="319"/>
        <v>10896019.936230149</v>
      </c>
      <c r="U1567" s="39">
        <f>(T1567+T1568)</f>
        <v>22136561.238887548</v>
      </c>
      <c r="V1567" s="39">
        <f t="shared" si="320"/>
        <v>61528874.814742386</v>
      </c>
      <c r="W1567" s="39">
        <f t="shared" si="321"/>
        <v>248106.74500451609</v>
      </c>
      <c r="X1567" s="39">
        <f t="shared" si="322"/>
        <v>76913.090951399994</v>
      </c>
    </row>
    <row r="1568" spans="2:24" x14ac:dyDescent="0.25">
      <c r="B1568" s="7" t="s">
        <v>59</v>
      </c>
      <c r="C1568" s="7">
        <v>1560</v>
      </c>
      <c r="D1568" s="7">
        <v>83</v>
      </c>
      <c r="E1568" s="28">
        <v>28.33333</v>
      </c>
      <c r="F1568" s="23">
        <v>0.2</v>
      </c>
      <c r="G1568" s="32">
        <v>0.44</v>
      </c>
      <c r="H1568" s="32">
        <v>1.6</v>
      </c>
      <c r="I1568" s="29">
        <v>9633.33</v>
      </c>
      <c r="J1568" s="37">
        <f t="shared" si="323"/>
        <v>1.8750307169081248</v>
      </c>
      <c r="K1568" s="37">
        <f t="shared" si="324"/>
        <v>30033.3298</v>
      </c>
      <c r="L1568" t="s">
        <v>56</v>
      </c>
      <c r="M1568" s="18">
        <f t="shared" si="314"/>
        <v>597.20320000000004</v>
      </c>
      <c r="N1568">
        <f t="shared" si="315"/>
        <v>932.8</v>
      </c>
      <c r="O1568">
        <f t="shared" si="312"/>
        <v>390597.930162</v>
      </c>
      <c r="P1568">
        <f t="shared" si="313"/>
        <v>390597.930162</v>
      </c>
      <c r="Q1568">
        <f t="shared" si="316"/>
        <v>787228.2</v>
      </c>
      <c r="R1568">
        <f t="shared" si="317"/>
        <v>4882474.1270249998</v>
      </c>
      <c r="S1568">
        <f t="shared" si="318"/>
        <v>148510404.45538348</v>
      </c>
      <c r="T1568">
        <f t="shared" si="319"/>
        <v>11240541.302657401</v>
      </c>
      <c r="U1568" s="39">
        <f>(T1568+T1569)</f>
        <v>22830958.306522802</v>
      </c>
      <c r="V1568" s="39">
        <f t="shared" si="320"/>
        <v>65344577.96036873</v>
      </c>
      <c r="W1568" s="39">
        <f t="shared" si="321"/>
        <v>244123.70635125</v>
      </c>
      <c r="X1568" s="39">
        <f t="shared" si="322"/>
        <v>78119.58603240001</v>
      </c>
    </row>
    <row r="1569" spans="2:24" x14ac:dyDescent="0.25">
      <c r="B1569" s="7" t="s">
        <v>59</v>
      </c>
      <c r="C1569" s="7">
        <v>1561</v>
      </c>
      <c r="D1569" s="7">
        <v>84</v>
      </c>
      <c r="E1569" s="28">
        <v>28.77778</v>
      </c>
      <c r="F1569" s="23">
        <v>0.2</v>
      </c>
      <c r="G1569" s="32">
        <v>0.44</v>
      </c>
      <c r="H1569" s="32">
        <v>1.6</v>
      </c>
      <c r="I1569" s="29">
        <v>9937.93</v>
      </c>
      <c r="J1569" s="37">
        <f t="shared" si="323"/>
        <v>1.9044433345612499</v>
      </c>
      <c r="K1569" s="37">
        <f t="shared" si="324"/>
        <v>30504.446800000002</v>
      </c>
      <c r="L1569" t="s">
        <v>56</v>
      </c>
      <c r="M1569" s="18">
        <f t="shared" si="314"/>
        <v>597.20320000000004</v>
      </c>
      <c r="N1569">
        <f t="shared" si="315"/>
        <v>932.8</v>
      </c>
      <c r="O1569">
        <f t="shared" si="312"/>
        <v>396630.26983800001</v>
      </c>
      <c r="P1569">
        <f t="shared" si="313"/>
        <v>396630.26983800001</v>
      </c>
      <c r="Q1569">
        <f t="shared" si="316"/>
        <v>799293.01508100005</v>
      </c>
      <c r="R1569">
        <f t="shared" si="317"/>
        <v>4990931.5565119497</v>
      </c>
      <c r="S1569">
        <f t="shared" si="318"/>
        <v>153708950.01726615</v>
      </c>
      <c r="T1569">
        <f t="shared" si="319"/>
        <v>11590417.0038654</v>
      </c>
      <c r="U1569" s="39">
        <f>(T1569+T1570)</f>
        <v>23536079.788283549</v>
      </c>
      <c r="V1569" s="39">
        <f t="shared" si="320"/>
        <v>67631938.007597104</v>
      </c>
      <c r="W1569" s="39">
        <f t="shared" si="321"/>
        <v>247893.91864875</v>
      </c>
      <c r="X1569" s="39">
        <f t="shared" si="322"/>
        <v>79326.053967600004</v>
      </c>
    </row>
    <row r="1570" spans="2:24" x14ac:dyDescent="0.25">
      <c r="B1570" s="7" t="s">
        <v>59</v>
      </c>
      <c r="C1570" s="7">
        <v>1562</v>
      </c>
      <c r="D1570" s="7">
        <v>85</v>
      </c>
      <c r="E1570" s="28">
        <v>29.22222</v>
      </c>
      <c r="F1570" s="23">
        <v>0.2</v>
      </c>
      <c r="G1570" s="32">
        <v>0.44</v>
      </c>
      <c r="H1570" s="32">
        <v>1.6</v>
      </c>
      <c r="I1570" s="29">
        <v>10247.26</v>
      </c>
      <c r="J1570" s="37">
        <f t="shared" si="323"/>
        <v>1.9338552904387498</v>
      </c>
      <c r="K1570" s="37">
        <f t="shared" si="324"/>
        <v>30975.553199999998</v>
      </c>
      <c r="L1570" t="s">
        <v>56</v>
      </c>
      <c r="M1570" s="18">
        <f t="shared" si="314"/>
        <v>597.20320000000004</v>
      </c>
      <c r="N1570">
        <f t="shared" si="315"/>
        <v>932.8</v>
      </c>
      <c r="O1570">
        <f t="shared" si="312"/>
        <v>402662.74524299998</v>
      </c>
      <c r="P1570">
        <f t="shared" si="313"/>
        <v>402662.74524299998</v>
      </c>
      <c r="Q1570">
        <f t="shared" si="316"/>
        <v>811734.88532399992</v>
      </c>
      <c r="R1570">
        <f t="shared" si="317"/>
        <v>5089210.1442243</v>
      </c>
      <c r="S1570">
        <f t="shared" si="318"/>
        <v>159315126.06735975</v>
      </c>
      <c r="T1570">
        <f t="shared" si="319"/>
        <v>11945662.784418151</v>
      </c>
      <c r="U1570" s="39">
        <f>(T1570+T1571)</f>
        <v>24274643.016383998</v>
      </c>
      <c r="V1570" s="39">
        <f t="shared" si="320"/>
        <v>70098655.469638288</v>
      </c>
      <c r="W1570" s="39">
        <f t="shared" si="321"/>
        <v>251664.21577687497</v>
      </c>
      <c r="X1570" s="39">
        <f t="shared" si="322"/>
        <v>80532.549048600005</v>
      </c>
    </row>
    <row r="1571" spans="2:24" x14ac:dyDescent="0.25">
      <c r="B1571" s="7" t="s">
        <v>59</v>
      </c>
      <c r="C1571" s="7">
        <v>1563</v>
      </c>
      <c r="D1571" s="7">
        <v>86</v>
      </c>
      <c r="E1571" s="28">
        <v>29.66667</v>
      </c>
      <c r="F1571" s="23">
        <v>0.2</v>
      </c>
      <c r="G1571" s="32">
        <v>0.46</v>
      </c>
      <c r="H1571" s="32">
        <v>1.65</v>
      </c>
      <c r="I1571" s="29">
        <v>10561.33</v>
      </c>
      <c r="J1571" s="37">
        <f t="shared" si="323"/>
        <v>1.9632679080918749</v>
      </c>
      <c r="K1571" s="37">
        <f t="shared" si="324"/>
        <v>31446.6702</v>
      </c>
      <c r="L1571" t="s">
        <v>56</v>
      </c>
      <c r="M1571" s="18">
        <f t="shared" si="314"/>
        <v>624.34879999999998</v>
      </c>
      <c r="N1571">
        <f t="shared" si="315"/>
        <v>975.2</v>
      </c>
      <c r="O1571">
        <f t="shared" si="312"/>
        <v>409072.14008099999</v>
      </c>
      <c r="P1571">
        <f t="shared" si="313"/>
        <v>409072.14008099999</v>
      </c>
      <c r="Q1571">
        <f t="shared" si="316"/>
        <v>824553.67500000005</v>
      </c>
      <c r="R1571">
        <f t="shared" si="317"/>
        <v>5198625.7953162743</v>
      </c>
      <c r="S1571">
        <f t="shared" si="318"/>
        <v>165203932.72952282</v>
      </c>
      <c r="T1571">
        <f t="shared" si="319"/>
        <v>12328980.231965849</v>
      </c>
      <c r="U1571" s="39">
        <f>(T1571+T1572)</f>
        <v>25047331.200340196</v>
      </c>
      <c r="V1571" s="39">
        <f t="shared" si="320"/>
        <v>75993809.055580497</v>
      </c>
      <c r="W1571" s="39">
        <f t="shared" si="321"/>
        <v>247922.50914000001</v>
      </c>
      <c r="X1571" s="39">
        <f t="shared" si="322"/>
        <v>81814.428016200007</v>
      </c>
    </row>
    <row r="1572" spans="2:24" x14ac:dyDescent="0.25">
      <c r="B1572" s="7" t="s">
        <v>59</v>
      </c>
      <c r="C1572" s="7">
        <v>1564</v>
      </c>
      <c r="D1572" s="7">
        <v>87</v>
      </c>
      <c r="E1572" s="28">
        <v>30.13889</v>
      </c>
      <c r="F1572" s="23">
        <v>0.2</v>
      </c>
      <c r="G1572" s="32">
        <v>0.47</v>
      </c>
      <c r="H1572" s="32">
        <v>1.7</v>
      </c>
      <c r="I1572" s="29">
        <v>10900.23</v>
      </c>
      <c r="J1572" s="37">
        <f t="shared" si="323"/>
        <v>1.9945182766556249</v>
      </c>
      <c r="K1572" s="37">
        <f t="shared" si="324"/>
        <v>31947.223399999999</v>
      </c>
      <c r="L1572" t="s">
        <v>56</v>
      </c>
      <c r="M1572" s="18">
        <f t="shared" si="314"/>
        <v>637.9215999999999</v>
      </c>
      <c r="N1572">
        <f t="shared" si="315"/>
        <v>996.4</v>
      </c>
      <c r="O1572">
        <f t="shared" si="312"/>
        <v>415481.534919</v>
      </c>
      <c r="P1572">
        <f t="shared" si="313"/>
        <v>415481.534919</v>
      </c>
      <c r="Q1572">
        <f t="shared" si="316"/>
        <v>837372.46467599995</v>
      </c>
      <c r="R1572">
        <f t="shared" si="317"/>
        <v>5308931.6472572992</v>
      </c>
      <c r="S1572">
        <f t="shared" si="318"/>
        <v>171583758.50422746</v>
      </c>
      <c r="T1572">
        <f t="shared" si="319"/>
        <v>12718350.968374349</v>
      </c>
      <c r="U1572" s="39">
        <f>(T1572+T1573)</f>
        <v>25832125.962017998</v>
      </c>
      <c r="V1572" s="39">
        <f t="shared" si="320"/>
        <v>80644366.496986896</v>
      </c>
      <c r="W1572" s="39">
        <f t="shared" si="321"/>
        <v>244400.90289352942</v>
      </c>
      <c r="X1572" s="39">
        <f t="shared" si="322"/>
        <v>83096.306983800008</v>
      </c>
    </row>
    <row r="1573" spans="2:24" x14ac:dyDescent="0.25">
      <c r="B1573" s="7" t="s">
        <v>59</v>
      </c>
      <c r="C1573" s="7">
        <v>1565</v>
      </c>
      <c r="D1573" s="7">
        <v>88</v>
      </c>
      <c r="E1573" s="28">
        <v>30.61111</v>
      </c>
      <c r="F1573" s="23">
        <v>0.2</v>
      </c>
      <c r="G1573" s="32">
        <v>0.47</v>
      </c>
      <c r="H1573" s="32">
        <v>1.7</v>
      </c>
      <c r="I1573" s="29">
        <v>11244.48</v>
      </c>
      <c r="J1573" s="37">
        <f t="shared" si="323"/>
        <v>2.0257686452193751</v>
      </c>
      <c r="K1573" s="37">
        <f t="shared" si="324"/>
        <v>32447.776600000001</v>
      </c>
      <c r="L1573" t="s">
        <v>56</v>
      </c>
      <c r="M1573" s="18">
        <f t="shared" si="314"/>
        <v>637.9215999999999</v>
      </c>
      <c r="N1573">
        <f t="shared" si="315"/>
        <v>996.4</v>
      </c>
      <c r="O1573">
        <f t="shared" si="312"/>
        <v>421890.92975700001</v>
      </c>
      <c r="P1573">
        <f t="shared" si="313"/>
        <v>421890.92975700001</v>
      </c>
      <c r="Q1573">
        <f t="shared" si="316"/>
        <v>850568.30951400008</v>
      </c>
      <c r="R1573">
        <f t="shared" si="317"/>
        <v>5431845.7206213744</v>
      </c>
      <c r="S1573">
        <f t="shared" si="318"/>
        <v>178283050.94707161</v>
      </c>
      <c r="T1573">
        <f t="shared" si="319"/>
        <v>13113774.993643651</v>
      </c>
      <c r="U1573" s="39">
        <f>(T1573+T1574)</f>
        <v>26652834.142044302</v>
      </c>
      <c r="V1573" s="39">
        <f t="shared" si="320"/>
        <v>83793033.945123658</v>
      </c>
      <c r="W1573" s="39">
        <f t="shared" si="321"/>
        <v>248171.13515117648</v>
      </c>
      <c r="X1573" s="39">
        <f t="shared" si="322"/>
        <v>84378.18595140001</v>
      </c>
    </row>
    <row r="1574" spans="2:24" x14ac:dyDescent="0.25">
      <c r="B1574" s="7" t="s">
        <v>59</v>
      </c>
      <c r="C1574" s="7">
        <v>1566</v>
      </c>
      <c r="D1574" s="7">
        <v>89</v>
      </c>
      <c r="E1574" s="28">
        <v>31.08333</v>
      </c>
      <c r="F1574" s="23">
        <v>0.2</v>
      </c>
      <c r="G1574" s="32">
        <v>0.49</v>
      </c>
      <c r="H1574" s="32">
        <v>1.75</v>
      </c>
      <c r="I1574" s="29">
        <v>11594.08</v>
      </c>
      <c r="J1574" s="37">
        <f t="shared" si="323"/>
        <v>2.0570190137831248</v>
      </c>
      <c r="K1574" s="37">
        <f t="shared" si="324"/>
        <v>32948.3298</v>
      </c>
      <c r="L1574" t="s">
        <v>56</v>
      </c>
      <c r="M1574" s="18">
        <f t="shared" si="314"/>
        <v>665.06719999999996</v>
      </c>
      <c r="N1574">
        <f t="shared" si="315"/>
        <v>1038.8</v>
      </c>
      <c r="O1574">
        <f t="shared" si="312"/>
        <v>428677.37975700002</v>
      </c>
      <c r="P1574">
        <f t="shared" si="313"/>
        <v>428677.37975700002</v>
      </c>
      <c r="Q1574">
        <f t="shared" si="316"/>
        <v>863387.23491899995</v>
      </c>
      <c r="R1574">
        <f t="shared" si="317"/>
        <v>5560897.2792313509</v>
      </c>
      <c r="S1574">
        <f t="shared" si="318"/>
        <v>185189654.75719625</v>
      </c>
      <c r="T1574">
        <f t="shared" si="319"/>
        <v>13539059.148400651</v>
      </c>
      <c r="U1574" s="39">
        <f>(T1574+T1575)</f>
        <v>27461850.753361054</v>
      </c>
      <c r="V1574" s="39">
        <f t="shared" si="320"/>
        <v>90742930.831026167</v>
      </c>
      <c r="W1574" s="39">
        <f t="shared" si="321"/>
        <v>244958.50271828572</v>
      </c>
      <c r="X1574" s="39">
        <f t="shared" si="322"/>
        <v>85735.475951400003</v>
      </c>
    </row>
    <row r="1575" spans="2:24" x14ac:dyDescent="0.25">
      <c r="B1575" s="7" t="s">
        <v>59</v>
      </c>
      <c r="C1575" s="7">
        <v>1567</v>
      </c>
      <c r="D1575" s="7">
        <v>90</v>
      </c>
      <c r="E1575" s="28">
        <v>31.58333</v>
      </c>
      <c r="F1575" s="23">
        <v>0.2</v>
      </c>
      <c r="G1575" s="32">
        <v>0.47</v>
      </c>
      <c r="H1575" s="32">
        <v>1.7</v>
      </c>
      <c r="I1575" s="29">
        <v>11970.08</v>
      </c>
      <c r="J1575" s="37">
        <f t="shared" si="323"/>
        <v>2.0901077950331248</v>
      </c>
      <c r="K1575" s="37">
        <f t="shared" si="324"/>
        <v>33478.3298</v>
      </c>
      <c r="L1575" t="s">
        <v>56</v>
      </c>
      <c r="M1575" s="18">
        <f t="shared" si="314"/>
        <v>637.9215999999999</v>
      </c>
      <c r="N1575">
        <f t="shared" si="315"/>
        <v>996.4</v>
      </c>
      <c r="O1575">
        <f t="shared" si="312"/>
        <v>434709.85516199999</v>
      </c>
      <c r="P1575">
        <f t="shared" si="313"/>
        <v>434709.85516199999</v>
      </c>
      <c r="Q1575">
        <f t="shared" si="316"/>
        <v>875074.99483800004</v>
      </c>
      <c r="R1575">
        <f t="shared" si="317"/>
        <v>5687454.6628859248</v>
      </c>
      <c r="S1575">
        <f t="shared" si="318"/>
        <v>191584919.11540908</v>
      </c>
      <c r="T1575">
        <f t="shared" si="319"/>
        <v>13922791.604960401</v>
      </c>
      <c r="U1575" s="39">
        <f>(T1575+T1576)</f>
        <v>28210191.957270004</v>
      </c>
      <c r="V1575" s="39">
        <f t="shared" si="320"/>
        <v>90044911.98424226</v>
      </c>
      <c r="W1575" s="39">
        <f t="shared" si="321"/>
        <v>255711.67950705881</v>
      </c>
      <c r="X1575" s="39">
        <f t="shared" si="322"/>
        <v>86941.971032400004</v>
      </c>
    </row>
    <row r="1576" spans="2:24" x14ac:dyDescent="0.25">
      <c r="B1576" s="7" t="s">
        <v>59</v>
      </c>
      <c r="C1576" s="7">
        <v>1568</v>
      </c>
      <c r="D1576" s="7">
        <v>91</v>
      </c>
      <c r="E1576" s="28">
        <v>32.02778</v>
      </c>
      <c r="F1576" s="23">
        <v>0.2</v>
      </c>
      <c r="G1576" s="32">
        <v>0.43</v>
      </c>
      <c r="H1576" s="32">
        <v>1.55</v>
      </c>
      <c r="I1576" s="29">
        <v>12309.34</v>
      </c>
      <c r="J1576" s="37">
        <f t="shared" si="323"/>
        <v>2.1195204126862497</v>
      </c>
      <c r="K1576" s="37">
        <f t="shared" si="324"/>
        <v>33949.446799999998</v>
      </c>
      <c r="L1576" t="s">
        <v>56</v>
      </c>
      <c r="M1576" s="18">
        <f t="shared" si="314"/>
        <v>583.63040000000001</v>
      </c>
      <c r="N1576">
        <f t="shared" si="315"/>
        <v>911.6</v>
      </c>
      <c r="O1576">
        <f t="shared" si="312"/>
        <v>440365.13967599999</v>
      </c>
      <c r="P1576">
        <f t="shared" si="313"/>
        <v>440365.13967599999</v>
      </c>
      <c r="Q1576">
        <f t="shared" si="316"/>
        <v>886008.64443299989</v>
      </c>
      <c r="R1576">
        <f t="shared" si="317"/>
        <v>5804256.9435822004</v>
      </c>
      <c r="S1576">
        <f t="shared" si="318"/>
        <v>197983841.61755669</v>
      </c>
      <c r="T1576">
        <f t="shared" si="319"/>
        <v>14287400.352309601</v>
      </c>
      <c r="U1576" s="39">
        <f>(T1576+T1577)</f>
        <v>28919360.60635275</v>
      </c>
      <c r="V1576" s="39">
        <f t="shared" si="320"/>
        <v>85133051.895549372</v>
      </c>
      <c r="W1576" s="39">
        <f t="shared" si="321"/>
        <v>284106.5417264516</v>
      </c>
      <c r="X1576" s="39">
        <f t="shared" si="322"/>
        <v>88073.027935200007</v>
      </c>
    </row>
    <row r="1577" spans="2:24" x14ac:dyDescent="0.25">
      <c r="B1577" s="7" t="s">
        <v>59</v>
      </c>
      <c r="C1577" s="7">
        <v>1569</v>
      </c>
      <c r="D1577" s="7">
        <v>92</v>
      </c>
      <c r="E1577" s="28">
        <v>32.44444</v>
      </c>
      <c r="F1577" s="23">
        <v>0.2</v>
      </c>
      <c r="G1577" s="32">
        <v>0.4</v>
      </c>
      <c r="H1577" s="32">
        <v>1.45</v>
      </c>
      <c r="I1577" s="29">
        <v>12631.7</v>
      </c>
      <c r="J1577" s="37">
        <f t="shared" si="323"/>
        <v>2.1470939558774997</v>
      </c>
      <c r="K1577" s="37">
        <f t="shared" si="324"/>
        <v>34391.106399999997</v>
      </c>
      <c r="L1577" t="s">
        <v>56</v>
      </c>
      <c r="M1577" s="18">
        <f t="shared" si="314"/>
        <v>542.91200000000003</v>
      </c>
      <c r="N1577">
        <f t="shared" si="315"/>
        <v>848</v>
      </c>
      <c r="O1577">
        <f t="shared" si="312"/>
        <v>445643.50475699996</v>
      </c>
      <c r="P1577">
        <f t="shared" si="313"/>
        <v>445643.50475699996</v>
      </c>
      <c r="Q1577">
        <f t="shared" si="316"/>
        <v>896188.31943299994</v>
      </c>
      <c r="R1577">
        <f t="shared" si="317"/>
        <v>5923344.1746559497</v>
      </c>
      <c r="S1577">
        <f t="shared" si="318"/>
        <v>204394547.80212814</v>
      </c>
      <c r="T1577">
        <f t="shared" si="319"/>
        <v>14631960.254043149</v>
      </c>
      <c r="U1577" s="39">
        <f>(T1577+T1578)</f>
        <v>29587543.072116747</v>
      </c>
      <c r="V1577" s="39">
        <f t="shared" si="320"/>
        <v>81757819.120851263</v>
      </c>
      <c r="W1577" s="39">
        <f t="shared" si="321"/>
        <v>307340.34810827585</v>
      </c>
      <c r="X1577" s="39">
        <f t="shared" si="322"/>
        <v>89128.700951399995</v>
      </c>
    </row>
    <row r="1578" spans="2:24" x14ac:dyDescent="0.25">
      <c r="B1578" s="7" t="s">
        <v>59</v>
      </c>
      <c r="C1578" s="7">
        <v>1570</v>
      </c>
      <c r="D1578" s="7">
        <v>93</v>
      </c>
      <c r="E1578" s="28">
        <v>32.833329999999997</v>
      </c>
      <c r="F1578" s="23">
        <v>0.2</v>
      </c>
      <c r="G1578" s="32">
        <v>0.38</v>
      </c>
      <c r="H1578" s="32">
        <v>1.35</v>
      </c>
      <c r="I1578" s="29">
        <v>12936.33</v>
      </c>
      <c r="J1578" s="37">
        <f t="shared" si="323"/>
        <v>2.1728297481581245</v>
      </c>
      <c r="K1578" s="37">
        <f t="shared" si="324"/>
        <v>34803.3298</v>
      </c>
      <c r="L1578" t="s">
        <v>56</v>
      </c>
      <c r="M1578" s="18">
        <f t="shared" si="314"/>
        <v>515.76639999999998</v>
      </c>
      <c r="N1578">
        <f t="shared" si="315"/>
        <v>805.6</v>
      </c>
      <c r="O1578">
        <f t="shared" si="312"/>
        <v>450544.81467599998</v>
      </c>
      <c r="P1578">
        <f t="shared" si="313"/>
        <v>450544.81467599998</v>
      </c>
      <c r="Q1578">
        <f t="shared" si="316"/>
        <v>905614.01983799995</v>
      </c>
      <c r="R1578">
        <f t="shared" si="317"/>
        <v>6044808.8459949754</v>
      </c>
      <c r="S1578">
        <f t="shared" si="318"/>
        <v>211021689.12400398</v>
      </c>
      <c r="T1578">
        <f t="shared" si="319"/>
        <v>14955582.818073601</v>
      </c>
      <c r="U1578" s="39">
        <f>(T1578+T1579)</f>
        <v>30213043.013520002</v>
      </c>
      <c r="V1578" s="39">
        <f t="shared" si="320"/>
        <v>80188241.867121518</v>
      </c>
      <c r="W1578" s="39">
        <f t="shared" si="321"/>
        <v>333736.89975999994</v>
      </c>
      <c r="X1578" s="39">
        <f t="shared" si="322"/>
        <v>90108.962935200005</v>
      </c>
    </row>
    <row r="1579" spans="2:24" x14ac:dyDescent="0.25">
      <c r="B1579" s="7" t="s">
        <v>59</v>
      </c>
      <c r="C1579" s="7">
        <v>1571</v>
      </c>
      <c r="D1579" s="7">
        <v>94</v>
      </c>
      <c r="E1579" s="28">
        <v>33.19444</v>
      </c>
      <c r="F1579" s="23">
        <v>0.2</v>
      </c>
      <c r="G1579" s="32">
        <v>0.35</v>
      </c>
      <c r="H1579" s="32">
        <v>1.25</v>
      </c>
      <c r="I1579" s="29">
        <v>13222.45</v>
      </c>
      <c r="J1579" s="37">
        <f t="shared" si="323"/>
        <v>2.1967271277524998</v>
      </c>
      <c r="K1579" s="37">
        <f t="shared" si="324"/>
        <v>35186.106399999997</v>
      </c>
      <c r="L1579" t="s">
        <v>56</v>
      </c>
      <c r="M1579" s="18">
        <f t="shared" si="314"/>
        <v>475.04799999999994</v>
      </c>
      <c r="N1579">
        <f t="shared" si="315"/>
        <v>742</v>
      </c>
      <c r="O1579">
        <f t="shared" si="312"/>
        <v>455069.20516199997</v>
      </c>
      <c r="P1579">
        <f t="shared" si="313"/>
        <v>455069.20516199997</v>
      </c>
      <c r="Q1579">
        <f t="shared" si="316"/>
        <v>914285.60991899995</v>
      </c>
      <c r="R1579">
        <f t="shared" si="317"/>
        <v>6175036.5506394748</v>
      </c>
      <c r="S1579">
        <f t="shared" si="318"/>
        <v>217663144.70148948</v>
      </c>
      <c r="T1579">
        <f t="shared" si="319"/>
        <v>15257460.1954464</v>
      </c>
      <c r="U1579" s="39">
        <f>(T1579+T1580)</f>
        <v>30794280.359003544</v>
      </c>
      <c r="V1579" s="39">
        <f t="shared" si="320"/>
        <v>76182100.645521313</v>
      </c>
      <c r="W1579" s="39">
        <f t="shared" si="321"/>
        <v>364055.3641296</v>
      </c>
      <c r="X1579" s="39">
        <f t="shared" si="322"/>
        <v>91013.8410324</v>
      </c>
    </row>
    <row r="1580" spans="2:24" x14ac:dyDescent="0.25">
      <c r="B1580" s="7" t="s">
        <v>59</v>
      </c>
      <c r="C1580" s="7">
        <v>1572</v>
      </c>
      <c r="D1580" s="7">
        <v>95</v>
      </c>
      <c r="E1580" s="28">
        <v>33.52778</v>
      </c>
      <c r="F1580" s="23">
        <v>0.2</v>
      </c>
      <c r="G1580" s="32">
        <v>0.32</v>
      </c>
      <c r="H1580" s="32">
        <v>1.1499999999999999</v>
      </c>
      <c r="I1580" s="29">
        <v>13489.34</v>
      </c>
      <c r="J1580" s="37">
        <f t="shared" si="323"/>
        <v>2.2187867564362498</v>
      </c>
      <c r="K1580" s="37">
        <f t="shared" si="324"/>
        <v>35539.446799999998</v>
      </c>
      <c r="L1580" t="s">
        <v>56</v>
      </c>
      <c r="M1580" s="18">
        <f t="shared" si="314"/>
        <v>434.32960000000003</v>
      </c>
      <c r="N1580">
        <f t="shared" si="315"/>
        <v>678.4</v>
      </c>
      <c r="O1580">
        <f t="shared" si="312"/>
        <v>459216.40475699992</v>
      </c>
      <c r="P1580">
        <f t="shared" si="313"/>
        <v>459216.40475699992</v>
      </c>
      <c r="Q1580">
        <f t="shared" si="316"/>
        <v>921449.11508099991</v>
      </c>
      <c r="R1580">
        <f t="shared" si="317"/>
        <v>6307847.0495466748</v>
      </c>
      <c r="S1580">
        <f t="shared" si="318"/>
        <v>224383235.07790661</v>
      </c>
      <c r="T1580">
        <f t="shared" si="319"/>
        <v>15536820.163557146</v>
      </c>
      <c r="U1580" s="39">
        <f>(T1580+T1581)</f>
        <v>31278413.963958748</v>
      </c>
      <c r="V1580" s="39">
        <f t="shared" si="320"/>
        <v>71802635.224930122</v>
      </c>
      <c r="W1580" s="39">
        <f t="shared" si="321"/>
        <v>399318.61283217388</v>
      </c>
      <c r="X1580" s="39">
        <f t="shared" si="322"/>
        <v>91843.280951399996</v>
      </c>
    </row>
    <row r="1581" spans="2:24" x14ac:dyDescent="0.25">
      <c r="B1581" s="7" t="s">
        <v>59</v>
      </c>
      <c r="C1581" s="7">
        <v>1573</v>
      </c>
      <c r="D1581" s="7">
        <v>96</v>
      </c>
      <c r="E1581" s="28">
        <v>33.833329999999997</v>
      </c>
      <c r="F1581" s="23">
        <v>0.2</v>
      </c>
      <c r="G1581" s="32">
        <v>0.26</v>
      </c>
      <c r="H1581" s="32">
        <v>0.95</v>
      </c>
      <c r="I1581" s="29">
        <v>13736.33</v>
      </c>
      <c r="J1581" s="37">
        <f t="shared" si="323"/>
        <v>2.2390073106581245</v>
      </c>
      <c r="K1581" s="37">
        <f t="shared" si="324"/>
        <v>35863.3298</v>
      </c>
      <c r="L1581" t="s">
        <v>56</v>
      </c>
      <c r="M1581" s="18">
        <f t="shared" si="314"/>
        <v>352.89280000000002</v>
      </c>
      <c r="N1581">
        <f t="shared" si="315"/>
        <v>551.20000000000005</v>
      </c>
      <c r="O1581">
        <f t="shared" si="312"/>
        <v>462232.71032399999</v>
      </c>
      <c r="P1581">
        <f t="shared" si="313"/>
        <v>462232.71032399999</v>
      </c>
      <c r="Q1581">
        <f t="shared" si="316"/>
        <v>926727.48016200005</v>
      </c>
      <c r="R1581">
        <f t="shared" si="317"/>
        <v>6445578.6063139495</v>
      </c>
      <c r="S1581">
        <f t="shared" si="318"/>
        <v>230542803.54724091</v>
      </c>
      <c r="T1581">
        <f t="shared" si="319"/>
        <v>15741593.8004016</v>
      </c>
      <c r="U1581" s="39">
        <f>(T1581+T1582)</f>
        <v>31637636.002647001</v>
      </c>
      <c r="V1581" s="39">
        <f t="shared" si="320"/>
        <v>59941128.922282636</v>
      </c>
      <c r="W1581" s="39">
        <f t="shared" si="321"/>
        <v>486560.74770947371</v>
      </c>
      <c r="X1581" s="39">
        <f t="shared" si="322"/>
        <v>92446.5420648</v>
      </c>
    </row>
    <row r="1582" spans="2:24" x14ac:dyDescent="0.25">
      <c r="B1582" s="7" t="s">
        <v>59</v>
      </c>
      <c r="C1582" s="7">
        <v>1574</v>
      </c>
      <c r="D1582" s="7">
        <v>97</v>
      </c>
      <c r="E1582" s="28">
        <v>34.05556</v>
      </c>
      <c r="F1582" s="23">
        <v>0.2</v>
      </c>
      <c r="G1582" s="32">
        <v>0.19</v>
      </c>
      <c r="H1582" s="32">
        <v>0.7</v>
      </c>
      <c r="I1582" s="29">
        <v>13917.37</v>
      </c>
      <c r="J1582" s="37">
        <f t="shared" si="323"/>
        <v>2.2537139503724997</v>
      </c>
      <c r="K1582" s="37">
        <f t="shared" si="324"/>
        <v>36098.893600000003</v>
      </c>
      <c r="L1582" t="s">
        <v>56</v>
      </c>
      <c r="M1582" s="18">
        <f t="shared" si="314"/>
        <v>257.88319999999999</v>
      </c>
      <c r="N1582">
        <f t="shared" si="315"/>
        <v>402.8</v>
      </c>
      <c r="O1582">
        <f t="shared" si="312"/>
        <v>464494.76983800001</v>
      </c>
      <c r="P1582">
        <f t="shared" si="313"/>
        <v>464494.76983800001</v>
      </c>
      <c r="Q1582">
        <f t="shared" si="316"/>
        <v>930497.62459499994</v>
      </c>
      <c r="R1582">
        <f t="shared" si="317"/>
        <v>6580341.79854705</v>
      </c>
      <c r="S1582">
        <f t="shared" si="318"/>
        <v>236049355.29458416</v>
      </c>
      <c r="T1582">
        <f t="shared" si="319"/>
        <v>15896042.202245401</v>
      </c>
      <c r="U1582" s="39">
        <f>(T1582+T1583)</f>
        <v>31895471.995559551</v>
      </c>
      <c r="V1582" s="39">
        <f t="shared" si="320"/>
        <v>44849377.505970992</v>
      </c>
      <c r="W1582" s="39">
        <f t="shared" si="321"/>
        <v>663563.9569114286</v>
      </c>
      <c r="X1582" s="39">
        <f t="shared" si="322"/>
        <v>92898.953967600013</v>
      </c>
    </row>
    <row r="1583" spans="2:24" x14ac:dyDescent="0.25">
      <c r="B1583" s="7" t="s">
        <v>59</v>
      </c>
      <c r="C1583" s="7">
        <v>1575</v>
      </c>
      <c r="D1583" s="7">
        <v>98</v>
      </c>
      <c r="E1583" s="28">
        <v>34.22222</v>
      </c>
      <c r="F1583" s="23">
        <v>0.2</v>
      </c>
      <c r="G1583" s="32">
        <v>0.14000000000000001</v>
      </c>
      <c r="H1583" s="32">
        <v>0.5</v>
      </c>
      <c r="I1583" s="29">
        <v>14053.93</v>
      </c>
      <c r="J1583" s="37">
        <f t="shared" si="323"/>
        <v>2.2647431029387497</v>
      </c>
      <c r="K1583" s="37">
        <f t="shared" si="324"/>
        <v>36275.553200000002</v>
      </c>
      <c r="L1583" t="s">
        <v>56</v>
      </c>
      <c r="M1583" s="18">
        <f t="shared" si="314"/>
        <v>190.01920000000001</v>
      </c>
      <c r="N1583">
        <f t="shared" si="315"/>
        <v>296.8</v>
      </c>
      <c r="O1583">
        <f t="shared" si="312"/>
        <v>466002.85475699994</v>
      </c>
      <c r="P1583">
        <f t="shared" si="313"/>
        <v>466002.85475699994</v>
      </c>
      <c r="Q1583">
        <f t="shared" si="316"/>
        <v>932382.76467599988</v>
      </c>
      <c r="R1583">
        <f t="shared" si="317"/>
        <v>6705263.8167844489</v>
      </c>
      <c r="S1583">
        <f t="shared" si="318"/>
        <v>240663841.45519379</v>
      </c>
      <c r="T1583">
        <f t="shared" si="319"/>
        <v>15999429.793314148</v>
      </c>
      <c r="U1583" s="39">
        <f>(T1583+T1584)</f>
        <v>32024761.179830994</v>
      </c>
      <c r="V1583" s="39">
        <f t="shared" si="320"/>
        <v>33692937.803727135</v>
      </c>
      <c r="W1583" s="39">
        <f t="shared" si="321"/>
        <v>932005.70951399987</v>
      </c>
      <c r="X1583" s="39">
        <f t="shared" si="322"/>
        <v>93200.57095139999</v>
      </c>
    </row>
    <row r="1584" spans="2:24" x14ac:dyDescent="0.25">
      <c r="B1584" s="7" t="s">
        <v>59</v>
      </c>
      <c r="C1584" s="7">
        <v>1576</v>
      </c>
      <c r="D1584" s="7">
        <v>99</v>
      </c>
      <c r="E1584" s="28">
        <v>34.333329999999997</v>
      </c>
      <c r="F1584" s="23">
        <v>0.2</v>
      </c>
      <c r="G1584" s="32">
        <v>7.0000000000000007E-2</v>
      </c>
      <c r="H1584" s="32">
        <v>0.25</v>
      </c>
      <c r="I1584" s="29">
        <v>14145.33</v>
      </c>
      <c r="J1584" s="37">
        <f t="shared" si="323"/>
        <v>2.2720960919081246</v>
      </c>
      <c r="K1584" s="37">
        <f t="shared" si="324"/>
        <v>36393.3298</v>
      </c>
      <c r="L1584" t="s">
        <v>56</v>
      </c>
      <c r="M1584" s="18">
        <f t="shared" si="314"/>
        <v>95.009600000000006</v>
      </c>
      <c r="N1584">
        <f t="shared" si="315"/>
        <v>148.4</v>
      </c>
      <c r="O1584">
        <f t="shared" si="312"/>
        <v>466379.90991899994</v>
      </c>
      <c r="P1584">
        <f t="shared" si="313"/>
        <v>466379.90991899994</v>
      </c>
      <c r="Q1584">
        <f t="shared" si="316"/>
        <v>932382.76467599988</v>
      </c>
      <c r="R1584">
        <f t="shared" si="317"/>
        <v>6814328.1656165998</v>
      </c>
      <c r="S1584">
        <f t="shared" si="318"/>
        <v>244331255.91676176</v>
      </c>
      <c r="T1584">
        <f t="shared" si="319"/>
        <v>16025331.386516847</v>
      </c>
      <c r="U1584" s="39">
        <f>(T1584+T1585)</f>
        <v>32024761.179830994</v>
      </c>
      <c r="V1584" s="39">
        <f t="shared" si="320"/>
        <v>17103187.914173324</v>
      </c>
      <c r="W1584" s="39">
        <f t="shared" si="321"/>
        <v>1865519.6396759998</v>
      </c>
      <c r="X1584" s="39">
        <f t="shared" si="322"/>
        <v>93275.981983799997</v>
      </c>
    </row>
    <row r="1585" spans="2:24" x14ac:dyDescent="0.25">
      <c r="B1585" s="7" t="s">
        <v>59</v>
      </c>
      <c r="C1585" s="7">
        <v>1577</v>
      </c>
      <c r="D1585" s="7">
        <v>100</v>
      </c>
      <c r="E1585" s="28">
        <v>34.361109999999996</v>
      </c>
      <c r="F1585" s="23">
        <v>0.2</v>
      </c>
      <c r="G1585" s="32">
        <v>0</v>
      </c>
      <c r="H1585" s="32">
        <v>0</v>
      </c>
      <c r="I1585" s="29">
        <v>14168.23</v>
      </c>
      <c r="J1585" s="37">
        <f t="shared" si="323"/>
        <v>2.2739345045943744</v>
      </c>
      <c r="K1585" s="37">
        <f t="shared" si="324"/>
        <v>36422.776599999997</v>
      </c>
      <c r="L1585" t="s">
        <v>56</v>
      </c>
      <c r="M1585" s="18">
        <f t="shared" si="314"/>
        <v>0</v>
      </c>
      <c r="N1585">
        <f t="shared" si="315"/>
        <v>0</v>
      </c>
      <c r="O1585">
        <f t="shared" si="312"/>
        <v>466002.85475699994</v>
      </c>
      <c r="P1585">
        <f t="shared" si="313"/>
        <v>466002.85475699994</v>
      </c>
      <c r="Q1585">
        <f t="shared" si="316"/>
        <v>930874.67975699995</v>
      </c>
      <c r="R1585">
        <f t="shared" si="317"/>
        <v>6912376.4555669241</v>
      </c>
      <c r="S1585">
        <f t="shared" si="318"/>
        <v>247429726.79949018</v>
      </c>
      <c r="T1585">
        <f t="shared" si="319"/>
        <v>15999429.793314148</v>
      </c>
      <c r="U1585" s="39">
        <f>(T1585+T1586)</f>
        <v>31921289.799564146</v>
      </c>
      <c r="V1585" s="39">
        <f t="shared" si="320"/>
        <v>0</v>
      </c>
      <c r="W1585" s="39" t="e">
        <f t="shared" si="321"/>
        <v>#DIV/0!</v>
      </c>
      <c r="X1585" s="39">
        <f t="shared" si="322"/>
        <v>93200.57095139999</v>
      </c>
    </row>
    <row r="1586" spans="2:24" x14ac:dyDescent="0.25">
      <c r="B1586" s="7" t="s">
        <v>59</v>
      </c>
      <c r="C1586" s="7">
        <v>1578</v>
      </c>
      <c r="D1586" s="7">
        <v>101</v>
      </c>
      <c r="E1586" s="28">
        <v>34.333329999999997</v>
      </c>
      <c r="F1586" s="23">
        <v>0.2</v>
      </c>
      <c r="G1586" s="32">
        <v>-0.06</v>
      </c>
      <c r="H1586" s="32">
        <v>-0.2</v>
      </c>
      <c r="I1586" s="29">
        <v>14145.33</v>
      </c>
      <c r="J1586" s="37">
        <f t="shared" si="323"/>
        <v>2.2720960919081246</v>
      </c>
      <c r="K1586" s="37">
        <f t="shared" si="324"/>
        <v>36393.3298</v>
      </c>
      <c r="L1586" t="s">
        <v>56</v>
      </c>
      <c r="M1586" s="18">
        <f t="shared" si="314"/>
        <v>-81.436799999999991</v>
      </c>
      <c r="N1586">
        <f t="shared" si="315"/>
        <v>-127.19999999999999</v>
      </c>
      <c r="O1586">
        <f t="shared" si="312"/>
        <v>464871.82500000001</v>
      </c>
      <c r="P1586">
        <f t="shared" si="313"/>
        <v>464871.82500000001</v>
      </c>
      <c r="Q1586">
        <f t="shared" si="316"/>
        <v>928612.6202430001</v>
      </c>
      <c r="R1586">
        <f t="shared" si="317"/>
        <v>7005360.3988871248</v>
      </c>
      <c r="S1586">
        <f t="shared" si="318"/>
        <v>250105361.37012717</v>
      </c>
      <c r="T1586">
        <f t="shared" si="319"/>
        <v>15921860.00625</v>
      </c>
      <c r="U1586" s="39">
        <f>(T1586+T1587)</f>
        <v>31766338.722855151</v>
      </c>
      <c r="V1586" s="39">
        <f t="shared" si="320"/>
        <v>-15006321.682207629</v>
      </c>
      <c r="W1586" s="39">
        <f t="shared" si="321"/>
        <v>-2324359.125</v>
      </c>
      <c r="X1586" s="39">
        <f t="shared" si="322"/>
        <v>92974.365000000005</v>
      </c>
    </row>
    <row r="1587" spans="2:24" x14ac:dyDescent="0.25">
      <c r="B1587" s="7" t="s">
        <v>59</v>
      </c>
      <c r="C1587" s="7">
        <v>1579</v>
      </c>
      <c r="D1587" s="7">
        <v>102</v>
      </c>
      <c r="E1587" s="28">
        <v>34.25</v>
      </c>
      <c r="F1587" s="23">
        <v>0.2</v>
      </c>
      <c r="G1587" s="32">
        <v>-0.08</v>
      </c>
      <c r="H1587" s="32">
        <v>-0.3</v>
      </c>
      <c r="I1587" s="29">
        <v>14076.75</v>
      </c>
      <c r="J1587" s="37">
        <f t="shared" si="323"/>
        <v>2.266581515625</v>
      </c>
      <c r="K1587" s="37">
        <f t="shared" si="324"/>
        <v>36305</v>
      </c>
      <c r="L1587" t="s">
        <v>56</v>
      </c>
      <c r="M1587" s="18">
        <f t="shared" si="314"/>
        <v>-108.58240000000001</v>
      </c>
      <c r="N1587">
        <f t="shared" si="315"/>
        <v>-169.6</v>
      </c>
      <c r="O1587">
        <f t="shared" si="312"/>
        <v>463740.79524300003</v>
      </c>
      <c r="P1587">
        <f t="shared" si="313"/>
        <v>463740.79524300003</v>
      </c>
      <c r="Q1587">
        <f t="shared" si="316"/>
        <v>925596.45040500001</v>
      </c>
      <c r="R1587">
        <f t="shared" si="317"/>
        <v>7097810.2473354759</v>
      </c>
      <c r="S1587">
        <f t="shared" si="318"/>
        <v>252346368.09586868</v>
      </c>
      <c r="T1587">
        <f t="shared" si="319"/>
        <v>15844478.716605153</v>
      </c>
      <c r="U1587" s="39">
        <f>(T1587+T1588)</f>
        <v>31560401.342213552</v>
      </c>
      <c r="V1587" s="39">
        <f t="shared" si="320"/>
        <v>-20187709.447669495</v>
      </c>
      <c r="W1587" s="39">
        <f t="shared" si="321"/>
        <v>-1545802.6508100003</v>
      </c>
      <c r="X1587" s="39">
        <f t="shared" si="322"/>
        <v>92748.159048600006</v>
      </c>
    </row>
    <row r="1588" spans="2:24" x14ac:dyDescent="0.25">
      <c r="B1588" s="7" t="s">
        <v>59</v>
      </c>
      <c r="C1588" s="7">
        <v>1580</v>
      </c>
      <c r="D1588" s="7">
        <v>103</v>
      </c>
      <c r="E1588" s="28">
        <v>34.166670000000003</v>
      </c>
      <c r="F1588" s="23">
        <v>0.2</v>
      </c>
      <c r="G1588" s="32">
        <v>-0.11</v>
      </c>
      <c r="H1588" s="32">
        <v>-0.4</v>
      </c>
      <c r="I1588" s="29">
        <v>14008.33</v>
      </c>
      <c r="J1588" s="37">
        <f t="shared" si="323"/>
        <v>2.261066939341875</v>
      </c>
      <c r="K1588" s="37">
        <f t="shared" si="324"/>
        <v>36216.6702</v>
      </c>
      <c r="L1588" t="s">
        <v>56</v>
      </c>
      <c r="M1588" s="18">
        <f t="shared" si="314"/>
        <v>-149.30080000000001</v>
      </c>
      <c r="N1588">
        <f t="shared" si="315"/>
        <v>-233.2</v>
      </c>
      <c r="O1588">
        <f t="shared" si="312"/>
        <v>461855.65516199998</v>
      </c>
      <c r="P1588">
        <f t="shared" si="313"/>
        <v>461855.65516199998</v>
      </c>
      <c r="Q1588">
        <f t="shared" si="316"/>
        <v>922203.22540500003</v>
      </c>
      <c r="R1588">
        <f t="shared" si="317"/>
        <v>7178005.8708833251</v>
      </c>
      <c r="S1588">
        <f t="shared" si="318"/>
        <v>254548213.71263653</v>
      </c>
      <c r="T1588">
        <f t="shared" si="319"/>
        <v>15715922.6256084</v>
      </c>
      <c r="U1588" s="39">
        <f>(T1588+T1589)</f>
        <v>31329379.250842053</v>
      </c>
      <c r="V1588" s="39">
        <f t="shared" si="320"/>
        <v>-28000303.508390017</v>
      </c>
      <c r="W1588" s="39">
        <f t="shared" si="321"/>
        <v>-1154639.1379049998</v>
      </c>
      <c r="X1588" s="39">
        <f t="shared" si="322"/>
        <v>92371.131032400008</v>
      </c>
    </row>
    <row r="1589" spans="2:24" x14ac:dyDescent="0.25">
      <c r="B1589" s="7" t="s">
        <v>59</v>
      </c>
      <c r="C1589" s="7">
        <v>1581</v>
      </c>
      <c r="D1589" s="7">
        <v>104</v>
      </c>
      <c r="E1589" s="28">
        <v>34.02778</v>
      </c>
      <c r="F1589" s="23">
        <v>0.2</v>
      </c>
      <c r="G1589" s="32">
        <v>-0.13</v>
      </c>
      <c r="H1589" s="32">
        <v>-0.45</v>
      </c>
      <c r="I1589" s="29">
        <v>13894.68</v>
      </c>
      <c r="J1589" s="37">
        <f t="shared" si="323"/>
        <v>2.2518755376862498</v>
      </c>
      <c r="K1589" s="37">
        <f t="shared" si="324"/>
        <v>36069.446799999998</v>
      </c>
      <c r="L1589" t="s">
        <v>56</v>
      </c>
      <c r="M1589" s="18">
        <f t="shared" si="314"/>
        <v>-176.44640000000001</v>
      </c>
      <c r="N1589">
        <f t="shared" si="315"/>
        <v>-275.60000000000002</v>
      </c>
      <c r="O1589">
        <f t="shared" si="312"/>
        <v>460347.57024300005</v>
      </c>
      <c r="P1589">
        <f t="shared" si="313"/>
        <v>460347.57024300005</v>
      </c>
      <c r="Q1589">
        <f t="shared" si="316"/>
        <v>918432.94524300005</v>
      </c>
      <c r="R1589">
        <f t="shared" si="317"/>
        <v>7269654.6128414255</v>
      </c>
      <c r="S1589">
        <f t="shared" si="318"/>
        <v>256073147.73064673</v>
      </c>
      <c r="T1589">
        <f t="shared" si="319"/>
        <v>15613456.625233654</v>
      </c>
      <c r="U1589" s="39">
        <f>(T1589+T1590)</f>
        <v>31073838.031483654</v>
      </c>
      <c r="V1589" s="39">
        <f t="shared" si="320"/>
        <v>-33289509.204984076</v>
      </c>
      <c r="W1589" s="39">
        <f t="shared" si="321"/>
        <v>-1022994.6005400001</v>
      </c>
      <c r="X1589" s="39">
        <f t="shared" si="322"/>
        <v>92069.514048600016</v>
      </c>
    </row>
    <row r="1590" spans="2:24" x14ac:dyDescent="0.25">
      <c r="B1590" s="7" t="s">
        <v>59</v>
      </c>
      <c r="C1590" s="7">
        <v>1582</v>
      </c>
      <c r="D1590" s="7">
        <v>105</v>
      </c>
      <c r="E1590" s="28">
        <v>33.916670000000003</v>
      </c>
      <c r="F1590" s="23">
        <v>0.2</v>
      </c>
      <c r="G1590" s="32">
        <v>-0.14000000000000001</v>
      </c>
      <c r="H1590" s="32">
        <v>-0.5</v>
      </c>
      <c r="I1590" s="29">
        <v>13804.08</v>
      </c>
      <c r="J1590" s="37">
        <f t="shared" si="323"/>
        <v>2.244522548716875</v>
      </c>
      <c r="K1590" s="37">
        <f t="shared" si="324"/>
        <v>35951.6702</v>
      </c>
      <c r="L1590" t="s">
        <v>56</v>
      </c>
      <c r="M1590" s="18">
        <f t="shared" si="314"/>
        <v>-190.01920000000001</v>
      </c>
      <c r="N1590">
        <f t="shared" si="315"/>
        <v>-296.8</v>
      </c>
      <c r="O1590">
        <f t="shared" si="312"/>
        <v>458085.375</v>
      </c>
      <c r="P1590">
        <f t="shared" si="313"/>
        <v>458085.375</v>
      </c>
      <c r="Q1590">
        <f t="shared" si="316"/>
        <v>913531.63532399992</v>
      </c>
      <c r="R1590">
        <f t="shared" si="317"/>
        <v>7335728.8058587499</v>
      </c>
      <c r="S1590">
        <f t="shared" si="318"/>
        <v>256692522.17477924</v>
      </c>
      <c r="T1590">
        <f t="shared" si="319"/>
        <v>15460381.40625</v>
      </c>
      <c r="U1590" s="39">
        <f>(T1590+T1591)</f>
        <v>30743135.721327603</v>
      </c>
      <c r="V1590" s="39">
        <f t="shared" si="320"/>
        <v>-35936953.104469098</v>
      </c>
      <c r="W1590" s="39">
        <f t="shared" si="321"/>
        <v>-916170.75</v>
      </c>
      <c r="X1590" s="39">
        <f t="shared" si="322"/>
        <v>91617.075000000012</v>
      </c>
    </row>
    <row r="1591" spans="2:24" x14ac:dyDescent="0.25">
      <c r="B1591" s="7" t="s">
        <v>59</v>
      </c>
      <c r="C1591" s="7">
        <v>1583</v>
      </c>
      <c r="D1591" s="7">
        <v>106</v>
      </c>
      <c r="E1591" s="28">
        <v>33.75</v>
      </c>
      <c r="F1591" s="23">
        <v>0.2</v>
      </c>
      <c r="G1591" s="32">
        <v>-0.18</v>
      </c>
      <c r="H1591" s="32">
        <v>-0.65</v>
      </c>
      <c r="I1591" s="29">
        <v>13668.75</v>
      </c>
      <c r="J1591" s="37">
        <f t="shared" si="323"/>
        <v>2.233492734375</v>
      </c>
      <c r="K1591" s="37">
        <f t="shared" si="324"/>
        <v>35775</v>
      </c>
      <c r="L1591" t="s">
        <v>56</v>
      </c>
      <c r="M1591" s="18">
        <f t="shared" si="314"/>
        <v>-244.31039999999999</v>
      </c>
      <c r="N1591">
        <f t="shared" si="315"/>
        <v>-381.59999999999997</v>
      </c>
      <c r="O1591">
        <f t="shared" si="312"/>
        <v>455446.26032399997</v>
      </c>
      <c r="P1591">
        <f t="shared" si="313"/>
        <v>455446.26032399997</v>
      </c>
      <c r="Q1591">
        <f t="shared" si="316"/>
        <v>907876.215081</v>
      </c>
      <c r="R1591">
        <f t="shared" si="317"/>
        <v>7388349.433153199</v>
      </c>
      <c r="S1591">
        <f t="shared" si="318"/>
        <v>256618613.8848542</v>
      </c>
      <c r="T1591">
        <f t="shared" si="319"/>
        <v>15282754.315077601</v>
      </c>
      <c r="U1591" s="39">
        <f>(T1591+T1592)</f>
        <v>30363751.29887775</v>
      </c>
      <c r="V1591" s="39">
        <f t="shared" si="320"/>
        <v>-46191350.499273755</v>
      </c>
      <c r="W1591" s="39">
        <f t="shared" si="321"/>
        <v>-700686.55434461532</v>
      </c>
      <c r="X1591" s="39">
        <f t="shared" si="322"/>
        <v>91089.252064800006</v>
      </c>
    </row>
    <row r="1592" spans="2:24" x14ac:dyDescent="0.25">
      <c r="B1592" s="7" t="s">
        <v>59</v>
      </c>
      <c r="C1592" s="7">
        <v>1584</v>
      </c>
      <c r="D1592" s="7">
        <v>107</v>
      </c>
      <c r="E1592" s="28">
        <v>33.55556</v>
      </c>
      <c r="F1592" s="23">
        <v>0.2</v>
      </c>
      <c r="G1592" s="32">
        <v>-0.21</v>
      </c>
      <c r="H1592" s="32">
        <v>-0.75</v>
      </c>
      <c r="I1592" s="29">
        <v>13511.7</v>
      </c>
      <c r="J1592" s="37">
        <f t="shared" si="323"/>
        <v>2.2206251691224996</v>
      </c>
      <c r="K1592" s="37">
        <f t="shared" si="324"/>
        <v>35568.893600000003</v>
      </c>
      <c r="L1592" t="s">
        <v>56</v>
      </c>
      <c r="M1592" s="18">
        <f t="shared" si="314"/>
        <v>-285.02879999999999</v>
      </c>
      <c r="N1592">
        <f t="shared" si="315"/>
        <v>-445.2</v>
      </c>
      <c r="O1592">
        <f t="shared" si="312"/>
        <v>452429.95475699997</v>
      </c>
      <c r="P1592">
        <f t="shared" si="313"/>
        <v>452429.95475699997</v>
      </c>
      <c r="Q1592">
        <f t="shared" si="316"/>
        <v>901466.68451399985</v>
      </c>
      <c r="R1592">
        <f t="shared" si="317"/>
        <v>7427391.003210824</v>
      </c>
      <c r="S1592">
        <f t="shared" si="318"/>
        <v>255852745.88925529</v>
      </c>
      <c r="T1592">
        <f t="shared" si="319"/>
        <v>15080996.983800149</v>
      </c>
      <c r="U1592" s="39">
        <f>(T1592+T1593)</f>
        <v>29936627.296471797</v>
      </c>
      <c r="V1592" s="39">
        <f t="shared" si="320"/>
        <v>-53729076.636743605</v>
      </c>
      <c r="W1592" s="39">
        <f t="shared" si="321"/>
        <v>-603239.93967599992</v>
      </c>
      <c r="X1592" s="39">
        <f t="shared" si="322"/>
        <v>90485.990951400003</v>
      </c>
    </row>
    <row r="1593" spans="2:24" x14ac:dyDescent="0.25">
      <c r="B1593" s="7" t="s">
        <v>59</v>
      </c>
      <c r="C1593" s="7">
        <v>1585</v>
      </c>
      <c r="D1593" s="7">
        <v>108</v>
      </c>
      <c r="E1593" s="28">
        <v>33.333329999999997</v>
      </c>
      <c r="F1593" s="23">
        <v>0.2</v>
      </c>
      <c r="G1593" s="32">
        <v>-0.24</v>
      </c>
      <c r="H1593" s="32">
        <v>-0.85</v>
      </c>
      <c r="I1593" s="29">
        <v>13333.33</v>
      </c>
      <c r="J1593" s="37">
        <f t="shared" si="323"/>
        <v>2.2059185294081245</v>
      </c>
      <c r="K1593" s="37">
        <f t="shared" si="324"/>
        <v>35333.3298</v>
      </c>
      <c r="L1593" t="s">
        <v>56</v>
      </c>
      <c r="M1593" s="18">
        <f t="shared" si="314"/>
        <v>-325.74719999999996</v>
      </c>
      <c r="N1593">
        <f t="shared" si="315"/>
        <v>-508.79999999999995</v>
      </c>
      <c r="O1593">
        <f t="shared" si="312"/>
        <v>449036.72975699994</v>
      </c>
      <c r="P1593">
        <f t="shared" si="313"/>
        <v>449036.72975699994</v>
      </c>
      <c r="Q1593">
        <f t="shared" si="316"/>
        <v>894303.31508099986</v>
      </c>
      <c r="R1593">
        <f t="shared" si="317"/>
        <v>7452761.3918574741</v>
      </c>
      <c r="S1593">
        <f t="shared" si="318"/>
        <v>254399971.73116714</v>
      </c>
      <c r="T1593">
        <f t="shared" si="319"/>
        <v>14855630.312671646</v>
      </c>
      <c r="U1593" s="39">
        <f>(T1593+T1594)</f>
        <v>29462849.993513249</v>
      </c>
      <c r="V1593" s="39">
        <f t="shared" si="320"/>
        <v>-61055993.215480112</v>
      </c>
      <c r="W1593" s="39">
        <f t="shared" si="321"/>
        <v>-528278.50559647055</v>
      </c>
      <c r="X1593" s="39">
        <f t="shared" si="322"/>
        <v>89807.345951399999</v>
      </c>
    </row>
    <row r="1594" spans="2:24" x14ac:dyDescent="0.25">
      <c r="B1594" s="7" t="s">
        <v>59</v>
      </c>
      <c r="C1594" s="7">
        <v>1586</v>
      </c>
      <c r="D1594" s="7">
        <v>109</v>
      </c>
      <c r="E1594" s="28">
        <v>33.083329999999997</v>
      </c>
      <c r="F1594" s="23">
        <v>0.2</v>
      </c>
      <c r="G1594" s="32">
        <v>-0.26</v>
      </c>
      <c r="H1594" s="32">
        <v>-0.95</v>
      </c>
      <c r="I1594" s="29">
        <v>13134.08</v>
      </c>
      <c r="J1594" s="37">
        <f t="shared" si="323"/>
        <v>2.1893741387831245</v>
      </c>
      <c r="K1594" s="37">
        <f t="shared" si="324"/>
        <v>35068.3298</v>
      </c>
      <c r="L1594" t="s">
        <v>56</v>
      </c>
      <c r="M1594" s="18">
        <f t="shared" si="314"/>
        <v>-352.89280000000002</v>
      </c>
      <c r="N1594">
        <f t="shared" si="315"/>
        <v>-551.20000000000005</v>
      </c>
      <c r="O1594">
        <f t="shared" si="312"/>
        <v>445266.58532399999</v>
      </c>
      <c r="P1594">
        <f t="shared" si="313"/>
        <v>445266.58532399999</v>
      </c>
      <c r="Q1594">
        <f t="shared" si="316"/>
        <v>886762.89048599999</v>
      </c>
      <c r="R1594">
        <f t="shared" si="317"/>
        <v>7464400.0570471501</v>
      </c>
      <c r="S1594">
        <f t="shared" si="318"/>
        <v>252477484.77952215</v>
      </c>
      <c r="T1594">
        <f t="shared" si="319"/>
        <v>14607219.680841601</v>
      </c>
      <c r="U1594" s="39">
        <f>(T1594+T1595)</f>
        <v>28968114.365964003</v>
      </c>
      <c r="V1594" s="39">
        <f t="shared" si="320"/>
        <v>-65644146.042675763</v>
      </c>
      <c r="W1594" s="39">
        <f t="shared" si="321"/>
        <v>-468701.66876210528</v>
      </c>
      <c r="X1594" s="39">
        <f t="shared" si="322"/>
        <v>89053.317064800009</v>
      </c>
    </row>
    <row r="1595" spans="2:24" x14ac:dyDescent="0.25">
      <c r="B1595" s="7" t="s">
        <v>59</v>
      </c>
      <c r="C1595" s="7">
        <v>1587</v>
      </c>
      <c r="D1595" s="7">
        <v>110</v>
      </c>
      <c r="E1595" s="28">
        <v>32.80556</v>
      </c>
      <c r="F1595" s="23">
        <v>0.2</v>
      </c>
      <c r="G1595" s="32">
        <v>-0.28000000000000003</v>
      </c>
      <c r="H1595" s="32">
        <v>-1</v>
      </c>
      <c r="I1595" s="29">
        <v>12914.45</v>
      </c>
      <c r="J1595" s="37">
        <f t="shared" si="323"/>
        <v>2.1709919972475</v>
      </c>
      <c r="K1595" s="37">
        <f t="shared" si="324"/>
        <v>34773.893600000003</v>
      </c>
      <c r="L1595" t="s">
        <v>56</v>
      </c>
      <c r="M1595" s="18">
        <f t="shared" si="314"/>
        <v>-380.03840000000002</v>
      </c>
      <c r="N1595">
        <f t="shared" si="315"/>
        <v>-593.6</v>
      </c>
      <c r="O1595">
        <f t="shared" si="312"/>
        <v>441496.305162</v>
      </c>
      <c r="P1595">
        <f t="shared" si="313"/>
        <v>441496.305162</v>
      </c>
      <c r="Q1595">
        <f t="shared" si="316"/>
        <v>879599.38532399992</v>
      </c>
      <c r="R1595">
        <f t="shared" si="317"/>
        <v>7468645.0931633236</v>
      </c>
      <c r="S1595">
        <f t="shared" si="318"/>
        <v>250123374.90581894</v>
      </c>
      <c r="T1595">
        <f t="shared" si="319"/>
        <v>14360894.685122401</v>
      </c>
      <c r="U1595" s="39">
        <f>(T1595+T1596)</f>
        <v>28501889.523913801</v>
      </c>
      <c r="V1595" s="39">
        <f t="shared" si="320"/>
        <v>-70034544.973629311</v>
      </c>
      <c r="W1595" s="39">
        <f t="shared" si="321"/>
        <v>-441496.305162</v>
      </c>
      <c r="X1595" s="39">
        <f t="shared" si="322"/>
        <v>88299.261032400012</v>
      </c>
    </row>
    <row r="1596" spans="2:24" x14ac:dyDescent="0.25">
      <c r="B1596" s="7" t="s">
        <v>59</v>
      </c>
      <c r="C1596" s="7">
        <v>1588</v>
      </c>
      <c r="D1596" s="7">
        <v>111</v>
      </c>
      <c r="E1596" s="28">
        <v>32.52778</v>
      </c>
      <c r="F1596" s="23">
        <v>0.2</v>
      </c>
      <c r="G1596" s="32">
        <v>-0.26</v>
      </c>
      <c r="H1596" s="32">
        <v>-0.95</v>
      </c>
      <c r="I1596" s="29">
        <v>12696.68</v>
      </c>
      <c r="J1596" s="37">
        <f t="shared" si="323"/>
        <v>2.1526091939362497</v>
      </c>
      <c r="K1596" s="37">
        <f t="shared" si="324"/>
        <v>34479.446799999998</v>
      </c>
      <c r="L1596" t="s">
        <v>56</v>
      </c>
      <c r="M1596" s="18">
        <f t="shared" si="314"/>
        <v>-352.89280000000002</v>
      </c>
      <c r="N1596">
        <f t="shared" si="315"/>
        <v>-551.20000000000005</v>
      </c>
      <c r="O1596">
        <f t="shared" si="312"/>
        <v>438103.08016199997</v>
      </c>
      <c r="P1596">
        <f t="shared" si="313"/>
        <v>438103.08016199997</v>
      </c>
      <c r="Q1596">
        <f t="shared" si="316"/>
        <v>873566.909919</v>
      </c>
      <c r="R1596">
        <f t="shared" si="317"/>
        <v>7459922.8663208997</v>
      </c>
      <c r="S1596">
        <f t="shared" si="318"/>
        <v>247970360.24959239</v>
      </c>
      <c r="T1596">
        <f t="shared" si="319"/>
        <v>14140994.8387914</v>
      </c>
      <c r="U1596" s="39">
        <f>(T1596+T1597)</f>
        <v>28112124.591949049</v>
      </c>
      <c r="V1596" s="39">
        <f t="shared" si="320"/>
        <v>-64472293.664894022</v>
      </c>
      <c r="W1596" s="39">
        <f t="shared" si="321"/>
        <v>-461161.13701263157</v>
      </c>
      <c r="X1596" s="39">
        <f t="shared" si="322"/>
        <v>87620.616032399994</v>
      </c>
    </row>
    <row r="1597" spans="2:24" x14ac:dyDescent="0.25">
      <c r="B1597" s="7" t="s">
        <v>59</v>
      </c>
      <c r="C1597" s="7">
        <v>1589</v>
      </c>
      <c r="D1597" s="7">
        <v>112</v>
      </c>
      <c r="E1597" s="28">
        <v>32.27778</v>
      </c>
      <c r="F1597" s="23">
        <v>0.2</v>
      </c>
      <c r="G1597" s="32">
        <v>-0.22</v>
      </c>
      <c r="H1597" s="32">
        <v>-0.8</v>
      </c>
      <c r="I1597" s="29">
        <v>12502.26</v>
      </c>
      <c r="J1597" s="37">
        <f t="shared" si="323"/>
        <v>2.1360648033112497</v>
      </c>
      <c r="K1597" s="37">
        <f t="shared" si="324"/>
        <v>34214.446799999998</v>
      </c>
      <c r="L1597" t="s">
        <v>56</v>
      </c>
      <c r="M1597" s="18">
        <f t="shared" si="314"/>
        <v>-298.60160000000002</v>
      </c>
      <c r="N1597">
        <f t="shared" si="315"/>
        <v>-466.4</v>
      </c>
      <c r="O1597">
        <f t="shared" si="312"/>
        <v>435463.82975699997</v>
      </c>
      <c r="P1597">
        <f t="shared" si="313"/>
        <v>435463.82975699997</v>
      </c>
      <c r="Q1597">
        <f t="shared" si="316"/>
        <v>868665.6</v>
      </c>
      <c r="R1597">
        <f t="shared" si="317"/>
        <v>7451269.4919932997</v>
      </c>
      <c r="S1597">
        <f t="shared" si="318"/>
        <v>246043113.19155198</v>
      </c>
      <c r="T1597">
        <f t="shared" si="319"/>
        <v>13971129.753157649</v>
      </c>
      <c r="U1597" s="39">
        <f>(T1597+T1598)</f>
        <v>27797487.697419301</v>
      </c>
      <c r="V1597" s="39">
        <f t="shared" si="320"/>
        <v>-54129484.902141437</v>
      </c>
      <c r="W1597" s="39">
        <f t="shared" si="321"/>
        <v>-544329.78719624993</v>
      </c>
      <c r="X1597" s="39">
        <f t="shared" si="322"/>
        <v>87092.765951399997</v>
      </c>
    </row>
    <row r="1598" spans="2:24" x14ac:dyDescent="0.25">
      <c r="B1598" s="7" t="s">
        <v>59</v>
      </c>
      <c r="C1598" s="7">
        <v>1590</v>
      </c>
      <c r="D1598" s="7">
        <v>113</v>
      </c>
      <c r="E1598" s="28">
        <v>32.083329999999997</v>
      </c>
      <c r="F1598" s="23">
        <v>0.2</v>
      </c>
      <c r="G1598" s="32">
        <v>-0.18</v>
      </c>
      <c r="H1598" s="32">
        <v>-0.65</v>
      </c>
      <c r="I1598" s="29">
        <v>12352.08</v>
      </c>
      <c r="J1598" s="37">
        <f t="shared" si="323"/>
        <v>2.1231965762831244</v>
      </c>
      <c r="K1598" s="37">
        <f t="shared" si="324"/>
        <v>34008.3298</v>
      </c>
      <c r="L1598" t="s">
        <v>56</v>
      </c>
      <c r="M1598" s="18">
        <f t="shared" si="314"/>
        <v>-244.31039999999999</v>
      </c>
      <c r="N1598">
        <f t="shared" si="315"/>
        <v>-381.59999999999997</v>
      </c>
      <c r="O1598">
        <f t="shared" si="312"/>
        <v>433201.77024300001</v>
      </c>
      <c r="P1598">
        <f t="shared" si="313"/>
        <v>433201.77024300001</v>
      </c>
      <c r="Q1598">
        <f t="shared" si="316"/>
        <v>864895.45556699997</v>
      </c>
      <c r="R1598">
        <f t="shared" si="317"/>
        <v>7436629.6671685483</v>
      </c>
      <c r="S1598">
        <f t="shared" si="318"/>
        <v>244154180.28787732</v>
      </c>
      <c r="T1598">
        <f t="shared" si="319"/>
        <v>13826357.944261651</v>
      </c>
      <c r="U1598" s="39">
        <f>(T1598+T1599)</f>
        <v>27556617.354455251</v>
      </c>
      <c r="V1598" s="39">
        <f t="shared" si="320"/>
        <v>-43947752.451817915</v>
      </c>
      <c r="W1598" s="39">
        <f t="shared" si="321"/>
        <v>-666464.2619123077</v>
      </c>
      <c r="X1598" s="39">
        <f t="shared" si="322"/>
        <v>86640.354048600013</v>
      </c>
    </row>
    <row r="1599" spans="2:24" x14ac:dyDescent="0.25">
      <c r="B1599" s="7" t="s">
        <v>59</v>
      </c>
      <c r="C1599" s="7">
        <v>1591</v>
      </c>
      <c r="D1599" s="7">
        <v>114</v>
      </c>
      <c r="E1599" s="28">
        <v>31.91667</v>
      </c>
      <c r="F1599" s="23">
        <v>0.2</v>
      </c>
      <c r="G1599" s="32">
        <v>-0.14000000000000001</v>
      </c>
      <c r="H1599" s="32">
        <v>-0.5</v>
      </c>
      <c r="I1599" s="29">
        <v>12224.08</v>
      </c>
      <c r="J1599" s="37">
        <f t="shared" si="323"/>
        <v>2.1121674237168748</v>
      </c>
      <c r="K1599" s="37">
        <f t="shared" si="324"/>
        <v>33831.6702</v>
      </c>
      <c r="L1599" t="s">
        <v>56</v>
      </c>
      <c r="M1599" s="18">
        <f t="shared" si="314"/>
        <v>-190.01920000000001</v>
      </c>
      <c r="N1599">
        <f t="shared" si="315"/>
        <v>-296.8</v>
      </c>
      <c r="O1599">
        <f t="shared" si="312"/>
        <v>431693.68532399996</v>
      </c>
      <c r="P1599">
        <f t="shared" si="313"/>
        <v>431693.68532399996</v>
      </c>
      <c r="Q1599">
        <f t="shared" si="316"/>
        <v>861879.14999999991</v>
      </c>
      <c r="R1599">
        <f t="shared" si="317"/>
        <v>7416737.1038616737</v>
      </c>
      <c r="S1599">
        <f t="shared" si="318"/>
        <v>242296019.23532578</v>
      </c>
      <c r="T1599">
        <f t="shared" si="319"/>
        <v>13730259.4101936</v>
      </c>
      <c r="U1599" s="39">
        <f>(T1599+T1600)</f>
        <v>27364746.809239201</v>
      </c>
      <c r="V1599" s="39">
        <f t="shared" si="320"/>
        <v>-33921442.692945614</v>
      </c>
      <c r="W1599" s="39">
        <f t="shared" si="321"/>
        <v>-863387.37064799992</v>
      </c>
      <c r="X1599" s="39">
        <f t="shared" si="322"/>
        <v>86338.737064799992</v>
      </c>
    </row>
    <row r="1600" spans="2:24" x14ac:dyDescent="0.25">
      <c r="B1600" s="7" t="s">
        <v>59</v>
      </c>
      <c r="C1600" s="7">
        <v>1592</v>
      </c>
      <c r="D1600" s="7">
        <v>115</v>
      </c>
      <c r="E1600" s="28">
        <v>31.80556</v>
      </c>
      <c r="F1600" s="23">
        <v>0.2</v>
      </c>
      <c r="G1600" s="32">
        <v>-0.11</v>
      </c>
      <c r="H1600" s="32">
        <v>-0.4</v>
      </c>
      <c r="I1600" s="29">
        <v>12139.12</v>
      </c>
      <c r="J1600" s="37">
        <f t="shared" si="323"/>
        <v>2.1048144347475</v>
      </c>
      <c r="K1600" s="37">
        <f t="shared" si="324"/>
        <v>33713.893600000003</v>
      </c>
      <c r="L1600" t="s">
        <v>56</v>
      </c>
      <c r="M1600" s="18">
        <f t="shared" si="314"/>
        <v>-149.30080000000001</v>
      </c>
      <c r="N1600">
        <f t="shared" si="315"/>
        <v>-233.2</v>
      </c>
      <c r="O1600">
        <f t="shared" si="312"/>
        <v>430185.464676</v>
      </c>
      <c r="P1600">
        <f t="shared" si="313"/>
        <v>430185.464676</v>
      </c>
      <c r="Q1600">
        <f t="shared" si="316"/>
        <v>859616.95475699997</v>
      </c>
      <c r="R1600">
        <f t="shared" si="317"/>
        <v>7384849.7599622244</v>
      </c>
      <c r="S1600">
        <f t="shared" si="318"/>
        <v>240466213.72473103</v>
      </c>
      <c r="T1600">
        <f t="shared" si="319"/>
        <v>13634487.399045601</v>
      </c>
      <c r="U1600" s="39">
        <f>(T1600+T1601)</f>
        <v>27221223.07625445</v>
      </c>
      <c r="V1600" s="39">
        <f t="shared" si="320"/>
        <v>-26451283.509720415</v>
      </c>
      <c r="W1600" s="39">
        <f t="shared" si="321"/>
        <v>-1075463.66169</v>
      </c>
      <c r="X1600" s="39">
        <f t="shared" si="322"/>
        <v>86037.092935200009</v>
      </c>
    </row>
    <row r="1601" spans="2:24" x14ac:dyDescent="0.25">
      <c r="B1601" s="7" t="s">
        <v>59</v>
      </c>
      <c r="C1601" s="7">
        <v>1593</v>
      </c>
      <c r="D1601" s="7">
        <v>116</v>
      </c>
      <c r="E1601" s="28">
        <v>31.69444</v>
      </c>
      <c r="F1601" s="23">
        <v>0.2</v>
      </c>
      <c r="G1601" s="32">
        <v>-0.08</v>
      </c>
      <c r="H1601" s="32">
        <v>-0.3</v>
      </c>
      <c r="I1601" s="29">
        <v>12054.45</v>
      </c>
      <c r="J1601" s="37">
        <f t="shared" si="323"/>
        <v>2.0974607840024997</v>
      </c>
      <c r="K1601" s="37">
        <f t="shared" si="324"/>
        <v>33596.106399999997</v>
      </c>
      <c r="L1601" t="s">
        <v>56</v>
      </c>
      <c r="M1601" s="18">
        <f t="shared" si="314"/>
        <v>-108.58240000000001</v>
      </c>
      <c r="N1601">
        <f t="shared" si="315"/>
        <v>-169.6</v>
      </c>
      <c r="O1601">
        <f t="shared" si="312"/>
        <v>429431.49008099997</v>
      </c>
      <c r="P1601">
        <f t="shared" si="313"/>
        <v>429431.49008099997</v>
      </c>
      <c r="Q1601">
        <f t="shared" si="316"/>
        <v>858108.86983800004</v>
      </c>
      <c r="R1601">
        <f t="shared" si="317"/>
        <v>7354014.2676371252</v>
      </c>
      <c r="S1601">
        <f t="shared" si="318"/>
        <v>239053176.45927206</v>
      </c>
      <c r="T1601">
        <f t="shared" si="319"/>
        <v>13586735.677208848</v>
      </c>
      <c r="U1601" s="39">
        <f>(T1601+T1602)</f>
        <v>27125794.825609498</v>
      </c>
      <c r="V1601" s="39">
        <f t="shared" si="320"/>
        <v>-19124254.116741765</v>
      </c>
      <c r="W1601" s="39">
        <f t="shared" si="321"/>
        <v>-1431438.30027</v>
      </c>
      <c r="X1601" s="39">
        <f t="shared" si="322"/>
        <v>85886.298016200002</v>
      </c>
    </row>
    <row r="1602" spans="2:24" x14ac:dyDescent="0.25">
      <c r="B1602" s="7" t="s">
        <v>59</v>
      </c>
      <c r="C1602" s="7">
        <v>1594</v>
      </c>
      <c r="D1602" s="7">
        <v>117</v>
      </c>
      <c r="E1602" s="28">
        <v>31.63889</v>
      </c>
      <c r="F1602" s="23">
        <v>0.2</v>
      </c>
      <c r="G1602" s="32">
        <v>-0.06</v>
      </c>
      <c r="H1602" s="32">
        <v>-0.2</v>
      </c>
      <c r="I1602" s="29">
        <v>12012.23</v>
      </c>
      <c r="J1602" s="37">
        <f t="shared" si="323"/>
        <v>2.093784620405625</v>
      </c>
      <c r="K1602" s="37">
        <f t="shared" si="324"/>
        <v>33537.223400000003</v>
      </c>
      <c r="L1602" t="s">
        <v>56</v>
      </c>
      <c r="M1602" s="18">
        <f t="shared" si="314"/>
        <v>-81.436799999999991</v>
      </c>
      <c r="N1602">
        <f t="shared" si="315"/>
        <v>-127.19999999999999</v>
      </c>
      <c r="O1602">
        <f t="shared" si="312"/>
        <v>428677.37975700002</v>
      </c>
      <c r="P1602">
        <f t="shared" si="313"/>
        <v>428677.37975700002</v>
      </c>
      <c r="Q1602">
        <f t="shared" si="316"/>
        <v>855846.67459499999</v>
      </c>
      <c r="R1602">
        <f t="shared" si="317"/>
        <v>7323239.2853110498</v>
      </c>
      <c r="S1602">
        <f t="shared" si="318"/>
        <v>236864924.91191828</v>
      </c>
      <c r="T1602">
        <f t="shared" si="319"/>
        <v>13539059.148400651</v>
      </c>
      <c r="U1602" s="39">
        <f>(T1602+T1603)</f>
        <v>26983025.172787052</v>
      </c>
      <c r="V1602" s="39">
        <f t="shared" si="320"/>
        <v>-14211895.494715096</v>
      </c>
      <c r="W1602" s="39">
        <f t="shared" si="321"/>
        <v>-2143386.8987849997</v>
      </c>
      <c r="X1602" s="39">
        <f t="shared" si="322"/>
        <v>85735.475951400003</v>
      </c>
    </row>
    <row r="1603" spans="2:24" x14ac:dyDescent="0.25">
      <c r="B1603" s="7" t="s">
        <v>59</v>
      </c>
      <c r="C1603" s="7">
        <v>1595</v>
      </c>
      <c r="D1603" s="7">
        <v>118</v>
      </c>
      <c r="E1603" s="28">
        <v>31.58333</v>
      </c>
      <c r="F1603" s="23">
        <v>0.2</v>
      </c>
      <c r="G1603" s="32">
        <v>-0.08</v>
      </c>
      <c r="H1603" s="32">
        <v>-0.3</v>
      </c>
      <c r="I1603" s="29">
        <v>11970.08</v>
      </c>
      <c r="J1603" s="37">
        <f t="shared" si="323"/>
        <v>2.0901077950331248</v>
      </c>
      <c r="K1603" s="37">
        <f t="shared" si="324"/>
        <v>33478.3298</v>
      </c>
      <c r="L1603" t="s">
        <v>56</v>
      </c>
      <c r="M1603" s="18">
        <f t="shared" si="314"/>
        <v>-108.58240000000001</v>
      </c>
      <c r="N1603">
        <f t="shared" si="315"/>
        <v>-169.6</v>
      </c>
      <c r="O1603">
        <f t="shared" si="312"/>
        <v>427169.29483799997</v>
      </c>
      <c r="P1603">
        <f t="shared" si="313"/>
        <v>427169.29483799997</v>
      </c>
      <c r="Q1603">
        <f t="shared" si="316"/>
        <v>852830.5047569999</v>
      </c>
      <c r="R1603">
        <f t="shared" si="317"/>
        <v>7267811.3937512999</v>
      </c>
      <c r="S1603">
        <f t="shared" si="318"/>
        <v>234450201.23471668</v>
      </c>
      <c r="T1603">
        <f t="shared" si="319"/>
        <v>13443966.0243864</v>
      </c>
      <c r="U1603" s="39">
        <f>(T1603+T1604)</f>
        <v>26793174.051389251</v>
      </c>
      <c r="V1603" s="39">
        <f t="shared" si="320"/>
        <v>-18756016.098777335</v>
      </c>
      <c r="W1603" s="39">
        <f t="shared" si="321"/>
        <v>-1423897.64946</v>
      </c>
      <c r="X1603" s="39">
        <f t="shared" si="322"/>
        <v>85433.858967599997</v>
      </c>
    </row>
    <row r="1604" spans="2:24" x14ac:dyDescent="0.25">
      <c r="B1604" s="7" t="s">
        <v>59</v>
      </c>
      <c r="C1604" s="7">
        <v>1596</v>
      </c>
      <c r="D1604" s="7">
        <v>119</v>
      </c>
      <c r="E1604" s="28">
        <v>31.47222</v>
      </c>
      <c r="F1604" s="23">
        <v>0.2</v>
      </c>
      <c r="G1604" s="32">
        <v>-0.11</v>
      </c>
      <c r="H1604" s="32">
        <v>-0.4</v>
      </c>
      <c r="I1604" s="29">
        <v>11886.01</v>
      </c>
      <c r="J1604" s="37">
        <f t="shared" si="323"/>
        <v>2.08275480606375</v>
      </c>
      <c r="K1604" s="37">
        <f t="shared" si="324"/>
        <v>33360.553200000002</v>
      </c>
      <c r="L1604" t="s">
        <v>56</v>
      </c>
      <c r="M1604" s="18">
        <f t="shared" si="314"/>
        <v>-149.30080000000001</v>
      </c>
      <c r="N1604">
        <f t="shared" si="315"/>
        <v>-233.2</v>
      </c>
      <c r="O1604">
        <f t="shared" si="312"/>
        <v>425661.20991899999</v>
      </c>
      <c r="P1604">
        <f t="shared" si="313"/>
        <v>425661.20991899999</v>
      </c>
      <c r="Q1604">
        <f t="shared" si="316"/>
        <v>848683.305162</v>
      </c>
      <c r="R1604">
        <f t="shared" si="317"/>
        <v>7218505.3943117261</v>
      </c>
      <c r="S1604">
        <f t="shared" si="318"/>
        <v>231089721.92952883</v>
      </c>
      <c r="T1604">
        <f t="shared" si="319"/>
        <v>13349208.027002851</v>
      </c>
      <c r="U1604" s="39">
        <f>(T1604+T1605)</f>
        <v>26533398.072149999</v>
      </c>
      <c r="V1604" s="39">
        <f t="shared" si="320"/>
        <v>-25419869.412248172</v>
      </c>
      <c r="W1604" s="39">
        <f t="shared" si="321"/>
        <v>-1064153.0247974999</v>
      </c>
      <c r="X1604" s="39">
        <f t="shared" si="322"/>
        <v>85132.241983800006</v>
      </c>
    </row>
    <row r="1605" spans="2:24" x14ac:dyDescent="0.25">
      <c r="B1605" s="7" t="s">
        <v>59</v>
      </c>
      <c r="C1605" s="7">
        <v>1597</v>
      </c>
      <c r="D1605" s="7">
        <v>120</v>
      </c>
      <c r="E1605" s="28">
        <v>31.36111</v>
      </c>
      <c r="F1605" s="23">
        <v>0.2</v>
      </c>
      <c r="G1605" s="32">
        <v>-0.15</v>
      </c>
      <c r="H1605" s="32">
        <v>-0.55000000000000004</v>
      </c>
      <c r="I1605" s="29">
        <v>11802.23</v>
      </c>
      <c r="J1605" s="37">
        <f t="shared" si="323"/>
        <v>2.0754018170943747</v>
      </c>
      <c r="K1605" s="37">
        <f t="shared" si="324"/>
        <v>33242.776599999997</v>
      </c>
      <c r="L1605" t="s">
        <v>56</v>
      </c>
      <c r="M1605" s="18">
        <f t="shared" si="314"/>
        <v>-203.59199999999998</v>
      </c>
      <c r="N1605">
        <f t="shared" si="315"/>
        <v>-318</v>
      </c>
      <c r="O1605">
        <f t="shared" si="312"/>
        <v>423022.09524299996</v>
      </c>
      <c r="P1605">
        <f t="shared" si="313"/>
        <v>423022.09524299996</v>
      </c>
      <c r="Q1605">
        <f t="shared" si="316"/>
        <v>843027.88491899997</v>
      </c>
      <c r="R1605">
        <f t="shared" si="317"/>
        <v>7138497.8572256248</v>
      </c>
      <c r="S1605">
        <f t="shared" si="318"/>
        <v>226762689.0113093</v>
      </c>
      <c r="T1605">
        <f t="shared" si="319"/>
        <v>13184190.045147149</v>
      </c>
      <c r="U1605" s="39">
        <f>(T1605+T1606)</f>
        <v>26181034.00342875</v>
      </c>
      <c r="V1605" s="39">
        <f t="shared" si="320"/>
        <v>-34014403.351696394</v>
      </c>
      <c r="W1605" s="39">
        <f t="shared" si="321"/>
        <v>-769131.08225999982</v>
      </c>
      <c r="X1605" s="39">
        <f t="shared" si="322"/>
        <v>84604.419048600001</v>
      </c>
    </row>
    <row r="1606" spans="2:24" x14ac:dyDescent="0.25">
      <c r="B1606" s="7" t="s">
        <v>59</v>
      </c>
      <c r="C1606" s="7">
        <v>1598</v>
      </c>
      <c r="D1606" s="7">
        <v>121</v>
      </c>
      <c r="E1606" s="28">
        <v>31.16667</v>
      </c>
      <c r="F1606" s="23">
        <v>0.2</v>
      </c>
      <c r="G1606" s="32">
        <v>-0.21</v>
      </c>
      <c r="H1606" s="32">
        <v>-0.75</v>
      </c>
      <c r="I1606" s="29">
        <v>11656.33</v>
      </c>
      <c r="J1606" s="37">
        <f t="shared" si="323"/>
        <v>2.0625342518418748</v>
      </c>
      <c r="K1606" s="37">
        <f t="shared" si="324"/>
        <v>33036.6702</v>
      </c>
      <c r="L1606" t="s">
        <v>56</v>
      </c>
      <c r="M1606" s="18">
        <f t="shared" si="314"/>
        <v>-285.02879999999999</v>
      </c>
      <c r="N1606">
        <f t="shared" si="315"/>
        <v>-445.2</v>
      </c>
      <c r="O1606">
        <f t="shared" si="312"/>
        <v>420005.78967600001</v>
      </c>
      <c r="P1606">
        <f t="shared" si="313"/>
        <v>420005.78967600001</v>
      </c>
      <c r="Q1606">
        <f t="shared" si="316"/>
        <v>836618.35435199994</v>
      </c>
      <c r="R1606">
        <f t="shared" si="317"/>
        <v>7046764.737910199</v>
      </c>
      <c r="S1606">
        <f t="shared" si="318"/>
        <v>221910785.09921604</v>
      </c>
      <c r="T1606">
        <f t="shared" si="319"/>
        <v>12996843.958281603</v>
      </c>
      <c r="U1606" s="39">
        <f>(T1606+T1607)</f>
        <v>25784533.327975206</v>
      </c>
      <c r="V1606" s="39">
        <f t="shared" si="320"/>
        <v>-46601264.870835364</v>
      </c>
      <c r="W1606" s="39">
        <f t="shared" si="321"/>
        <v>-560007.71956800006</v>
      </c>
      <c r="X1606" s="39">
        <f t="shared" si="322"/>
        <v>84001.157935200012</v>
      </c>
    </row>
    <row r="1607" spans="2:24" x14ac:dyDescent="0.25">
      <c r="B1607" s="7" t="s">
        <v>59</v>
      </c>
      <c r="C1607" s="7">
        <v>1599</v>
      </c>
      <c r="D1607" s="7">
        <v>122</v>
      </c>
      <c r="E1607" s="28">
        <v>30.94444</v>
      </c>
      <c r="F1607" s="23">
        <v>0.2</v>
      </c>
      <c r="G1607" s="32">
        <v>-0.24</v>
      </c>
      <c r="H1607" s="32">
        <v>-0.85</v>
      </c>
      <c r="I1607" s="29">
        <v>11490.7</v>
      </c>
      <c r="J1607" s="37">
        <f t="shared" si="323"/>
        <v>2.0478276121274996</v>
      </c>
      <c r="K1607" s="37">
        <f t="shared" si="324"/>
        <v>32801.106399999997</v>
      </c>
      <c r="L1607" t="s">
        <v>56</v>
      </c>
      <c r="M1607" s="18">
        <f t="shared" si="314"/>
        <v>-325.74719999999996</v>
      </c>
      <c r="N1607">
        <f t="shared" si="315"/>
        <v>-508.79999999999995</v>
      </c>
      <c r="O1607">
        <f t="shared" si="312"/>
        <v>416612.56467599998</v>
      </c>
      <c r="P1607">
        <f t="shared" si="313"/>
        <v>416612.56467599998</v>
      </c>
      <c r="Q1607">
        <f t="shared" si="316"/>
        <v>829454.98491899995</v>
      </c>
      <c r="R1607">
        <f t="shared" si="317"/>
        <v>6943542.0502457255</v>
      </c>
      <c r="S1607">
        <f t="shared" si="318"/>
        <v>216558973.36149293</v>
      </c>
      <c r="T1607">
        <f t="shared" si="319"/>
        <v>12787689.369693602</v>
      </c>
      <c r="U1607" s="39">
        <f>(T1607+T1608)</f>
        <v>25344981.028226249</v>
      </c>
      <c r="V1607" s="39">
        <f t="shared" si="320"/>
        <v>-51974153.606758304</v>
      </c>
      <c r="W1607" s="39">
        <f t="shared" si="321"/>
        <v>-490132.42903058825</v>
      </c>
      <c r="X1607" s="39">
        <f t="shared" si="322"/>
        <v>83322.512935200008</v>
      </c>
    </row>
    <row r="1608" spans="2:24" x14ac:dyDescent="0.25">
      <c r="B1608" s="7" t="s">
        <v>59</v>
      </c>
      <c r="C1608" s="7">
        <v>1600</v>
      </c>
      <c r="D1608" s="7">
        <v>123</v>
      </c>
      <c r="E1608" s="28">
        <v>30.69444</v>
      </c>
      <c r="F1608" s="23">
        <v>0.2</v>
      </c>
      <c r="G1608" s="32">
        <v>-0.26</v>
      </c>
      <c r="H1608" s="32">
        <v>-0.95</v>
      </c>
      <c r="I1608" s="29">
        <v>11305.79</v>
      </c>
      <c r="J1608" s="37">
        <f t="shared" si="323"/>
        <v>2.0312832215025001</v>
      </c>
      <c r="K1608" s="37">
        <f t="shared" si="324"/>
        <v>32536.106400000001</v>
      </c>
      <c r="L1608" t="s">
        <v>56</v>
      </c>
      <c r="M1608" s="18">
        <f t="shared" si="314"/>
        <v>-352.89280000000002</v>
      </c>
      <c r="N1608">
        <f t="shared" si="315"/>
        <v>-551.20000000000005</v>
      </c>
      <c r="O1608">
        <f t="shared" si="312"/>
        <v>412842.42024299997</v>
      </c>
      <c r="P1608">
        <f t="shared" si="313"/>
        <v>412842.42024299997</v>
      </c>
      <c r="Q1608">
        <f t="shared" si="316"/>
        <v>821914.56032399996</v>
      </c>
      <c r="R1608">
        <f t="shared" si="317"/>
        <v>6829101.0134489238</v>
      </c>
      <c r="S1608">
        <f t="shared" si="318"/>
        <v>210922533.04863384</v>
      </c>
      <c r="T1608">
        <f t="shared" si="319"/>
        <v>12557291.658532649</v>
      </c>
      <c r="U1608" s="39">
        <f>(T1608+T1609)</f>
        <v>24886271.890498497</v>
      </c>
      <c r="V1608" s="39">
        <f t="shared" si="320"/>
        <v>-54839858.592644803</v>
      </c>
      <c r="W1608" s="39">
        <f t="shared" si="321"/>
        <v>-434570.96867684211</v>
      </c>
      <c r="X1608" s="39">
        <f t="shared" si="322"/>
        <v>82568.484048600003</v>
      </c>
    </row>
    <row r="1609" spans="2:24" x14ac:dyDescent="0.25">
      <c r="B1609" s="7" t="s">
        <v>59</v>
      </c>
      <c r="C1609" s="7">
        <v>1601</v>
      </c>
      <c r="D1609" s="7">
        <v>124</v>
      </c>
      <c r="E1609" s="28">
        <v>30.41667</v>
      </c>
      <c r="F1609" s="23">
        <v>0.2</v>
      </c>
      <c r="G1609" s="32">
        <v>-0.28000000000000003</v>
      </c>
      <c r="H1609" s="32">
        <v>-1</v>
      </c>
      <c r="I1609" s="29">
        <v>11102.08</v>
      </c>
      <c r="J1609" s="37">
        <f t="shared" si="323"/>
        <v>2.0129010799668747</v>
      </c>
      <c r="K1609" s="37">
        <f t="shared" si="324"/>
        <v>32241.6702</v>
      </c>
      <c r="L1609" t="s">
        <v>56</v>
      </c>
      <c r="M1609" s="18">
        <f t="shared" si="314"/>
        <v>-380.03840000000002</v>
      </c>
      <c r="N1609">
        <f t="shared" si="315"/>
        <v>-593.6</v>
      </c>
      <c r="O1609">
        <f t="shared" si="312"/>
        <v>409072.14008099999</v>
      </c>
      <c r="P1609">
        <f t="shared" si="313"/>
        <v>409072.14008099999</v>
      </c>
      <c r="Q1609">
        <f t="shared" si="316"/>
        <v>815128.11032400001</v>
      </c>
      <c r="R1609">
        <f t="shared" si="317"/>
        <v>6709920.3178778253</v>
      </c>
      <c r="S1609">
        <f t="shared" si="318"/>
        <v>205748645.78778952</v>
      </c>
      <c r="T1609">
        <f t="shared" si="319"/>
        <v>12328980.231965849</v>
      </c>
      <c r="U1609" s="39">
        <f>(T1609+T1610)</f>
        <v>24476822.695255499</v>
      </c>
      <c r="V1609" s="39">
        <f t="shared" si="320"/>
        <v>-57609620.820581071</v>
      </c>
      <c r="W1609" s="39">
        <f t="shared" si="321"/>
        <v>-409072.14008099999</v>
      </c>
      <c r="X1609" s="39">
        <f t="shared" si="322"/>
        <v>81814.428016200007</v>
      </c>
    </row>
    <row r="1610" spans="2:24" x14ac:dyDescent="0.25">
      <c r="B1610" s="7" t="s">
        <v>59</v>
      </c>
      <c r="C1610" s="7">
        <v>1602</v>
      </c>
      <c r="D1610" s="7">
        <v>125</v>
      </c>
      <c r="E1610" s="28">
        <v>30.13889</v>
      </c>
      <c r="F1610" s="23">
        <v>0.2</v>
      </c>
      <c r="G1610" s="32">
        <v>-0.25</v>
      </c>
      <c r="H1610" s="32">
        <v>-0.9</v>
      </c>
      <c r="I1610" s="29">
        <v>10900.23</v>
      </c>
      <c r="J1610" s="37">
        <f t="shared" si="323"/>
        <v>1.9945182766556249</v>
      </c>
      <c r="K1610" s="37">
        <f t="shared" si="324"/>
        <v>31947.223399999999</v>
      </c>
      <c r="L1610" t="s">
        <v>56</v>
      </c>
      <c r="M1610" s="18">
        <f t="shared" si="314"/>
        <v>-339.32</v>
      </c>
      <c r="N1610">
        <f t="shared" si="315"/>
        <v>-530</v>
      </c>
      <c r="O1610">
        <f t="shared" si="312"/>
        <v>406055.97024299996</v>
      </c>
      <c r="P1610">
        <f t="shared" si="313"/>
        <v>406055.97024299996</v>
      </c>
      <c r="Q1610">
        <f t="shared" si="316"/>
        <v>809849.74524299987</v>
      </c>
      <c r="R1610">
        <f t="shared" si="317"/>
        <v>6604049.633875425</v>
      </c>
      <c r="S1610">
        <f t="shared" si="318"/>
        <v>201564505.60232815</v>
      </c>
      <c r="T1610">
        <f t="shared" si="319"/>
        <v>12147842.46328965</v>
      </c>
      <c r="U1610" s="39">
        <f>(T1610+T1611)</f>
        <v>24160707.269539647</v>
      </c>
      <c r="V1610" s="39">
        <f t="shared" si="320"/>
        <v>-50391126.400582038</v>
      </c>
      <c r="W1610" s="39">
        <f t="shared" si="321"/>
        <v>-451173.30026999995</v>
      </c>
      <c r="X1610" s="39">
        <f t="shared" si="322"/>
        <v>81211.194048599995</v>
      </c>
    </row>
    <row r="1611" spans="2:24" x14ac:dyDescent="0.25">
      <c r="B1611" s="7" t="s">
        <v>59</v>
      </c>
      <c r="C1611" s="7">
        <v>1603</v>
      </c>
      <c r="D1611" s="7">
        <v>126</v>
      </c>
      <c r="E1611" s="28">
        <v>29.91667</v>
      </c>
      <c r="F1611" s="23">
        <v>0.2</v>
      </c>
      <c r="G1611" s="32">
        <v>-0.19</v>
      </c>
      <c r="H1611" s="32">
        <v>-0.7</v>
      </c>
      <c r="I1611" s="29">
        <v>10740.08</v>
      </c>
      <c r="J1611" s="37">
        <f t="shared" si="323"/>
        <v>1.9798122987168749</v>
      </c>
      <c r="K1611" s="37">
        <f t="shared" si="324"/>
        <v>31711.6702</v>
      </c>
      <c r="L1611" t="s">
        <v>56</v>
      </c>
      <c r="M1611" s="18">
        <f t="shared" si="314"/>
        <v>-257.88319999999999</v>
      </c>
      <c r="N1611">
        <f t="shared" si="315"/>
        <v>-402.8</v>
      </c>
      <c r="O1611">
        <f t="shared" si="312"/>
        <v>403793.77499999997</v>
      </c>
      <c r="P1611">
        <f t="shared" si="313"/>
        <v>403793.77499999997</v>
      </c>
      <c r="Q1611">
        <f t="shared" si="316"/>
        <v>805702.409919</v>
      </c>
      <c r="R1611">
        <f t="shared" si="317"/>
        <v>6516783.3174097491</v>
      </c>
      <c r="S1611">
        <f t="shared" si="318"/>
        <v>198323472.85625228</v>
      </c>
      <c r="T1611">
        <f t="shared" si="319"/>
        <v>12012864.806249999</v>
      </c>
      <c r="U1611" s="39">
        <f>(T1611+T1612)</f>
        <v>23913825.604786348</v>
      </c>
      <c r="V1611" s="39">
        <f t="shared" si="320"/>
        <v>-37681459.842687935</v>
      </c>
      <c r="W1611" s="39">
        <f t="shared" si="321"/>
        <v>-576848.25</v>
      </c>
      <c r="X1611" s="39">
        <f t="shared" si="322"/>
        <v>80758.755000000005</v>
      </c>
    </row>
    <row r="1612" spans="2:24" x14ac:dyDescent="0.25">
      <c r="B1612" s="7" t="s">
        <v>59</v>
      </c>
      <c r="C1612" s="7">
        <v>1604</v>
      </c>
      <c r="D1612" s="7">
        <v>127</v>
      </c>
      <c r="E1612" s="28">
        <v>29.75</v>
      </c>
      <c r="F1612" s="23">
        <v>0.2</v>
      </c>
      <c r="G1612" s="32">
        <v>-0.15</v>
      </c>
      <c r="H1612" s="32">
        <v>-0.55000000000000004</v>
      </c>
      <c r="I1612" s="29">
        <v>10620.75</v>
      </c>
      <c r="J1612" s="37">
        <f t="shared" si="323"/>
        <v>1.9687824843749999</v>
      </c>
      <c r="K1612" s="37">
        <f t="shared" si="324"/>
        <v>31535</v>
      </c>
      <c r="L1612" t="s">
        <v>56</v>
      </c>
      <c r="M1612" s="18">
        <f t="shared" si="314"/>
        <v>-203.59199999999998</v>
      </c>
      <c r="N1612">
        <f t="shared" si="315"/>
        <v>-318</v>
      </c>
      <c r="O1612">
        <f t="shared" si="312"/>
        <v>401908.63491899997</v>
      </c>
      <c r="P1612">
        <f t="shared" si="313"/>
        <v>401908.63491899997</v>
      </c>
      <c r="Q1612">
        <f t="shared" si="316"/>
        <v>803063.29524299991</v>
      </c>
      <c r="R1612">
        <f t="shared" si="317"/>
        <v>6447283.6819778997</v>
      </c>
      <c r="S1612">
        <f t="shared" si="318"/>
        <v>196010516.74599034</v>
      </c>
      <c r="T1612">
        <f t="shared" si="319"/>
        <v>11900960.798536349</v>
      </c>
      <c r="U1612" s="39">
        <f>(T1612+T1613)</f>
        <v>23757311.431021951</v>
      </c>
      <c r="V1612" s="39">
        <f t="shared" si="320"/>
        <v>-29401577.511898551</v>
      </c>
      <c r="W1612" s="39">
        <f t="shared" si="321"/>
        <v>-730742.97257999994</v>
      </c>
      <c r="X1612" s="39">
        <f t="shared" si="322"/>
        <v>80381.726983800007</v>
      </c>
    </row>
    <row r="1613" spans="2:24" x14ac:dyDescent="0.25">
      <c r="B1613" s="7" t="s">
        <v>59</v>
      </c>
      <c r="C1613" s="7">
        <v>1605</v>
      </c>
      <c r="D1613" s="7">
        <v>128</v>
      </c>
      <c r="E1613" s="28">
        <v>29.61111</v>
      </c>
      <c r="F1613" s="23">
        <v>0.2</v>
      </c>
      <c r="G1613" s="32">
        <v>-0.1</v>
      </c>
      <c r="H1613" s="32">
        <v>-0.35</v>
      </c>
      <c r="I1613" s="29">
        <v>10521.81</v>
      </c>
      <c r="J1613" s="37">
        <f t="shared" si="323"/>
        <v>1.9595910827193748</v>
      </c>
      <c r="K1613" s="37">
        <f t="shared" si="324"/>
        <v>31387.776600000001</v>
      </c>
      <c r="L1613" t="s">
        <v>56</v>
      </c>
      <c r="M1613" s="18">
        <f t="shared" si="314"/>
        <v>-135.72800000000001</v>
      </c>
      <c r="N1613">
        <f t="shared" si="315"/>
        <v>-212</v>
      </c>
      <c r="O1613">
        <f t="shared" si="312"/>
        <v>401154.660324</v>
      </c>
      <c r="P1613">
        <f t="shared" si="313"/>
        <v>401154.660324</v>
      </c>
      <c r="Q1613">
        <f t="shared" si="316"/>
        <v>801555.21032399999</v>
      </c>
      <c r="R1613">
        <f t="shared" si="317"/>
        <v>6401760.4562616004</v>
      </c>
      <c r="S1613">
        <f t="shared" si="318"/>
        <v>194596252.57492697</v>
      </c>
      <c r="T1613">
        <f t="shared" si="319"/>
        <v>11856350.632485602</v>
      </c>
      <c r="U1613" s="39">
        <f>(T1613+T1614)</f>
        <v>23668166.8574856</v>
      </c>
      <c r="V1613" s="39">
        <f t="shared" si="320"/>
        <v>-19459625.257492699</v>
      </c>
      <c r="W1613" s="39">
        <f t="shared" si="321"/>
        <v>-1146156.1723542858</v>
      </c>
      <c r="X1613" s="39">
        <f t="shared" si="322"/>
        <v>80230.932064799999</v>
      </c>
    </row>
    <row r="1614" spans="2:24" x14ac:dyDescent="0.25">
      <c r="B1614" s="7" t="s">
        <v>59</v>
      </c>
      <c r="C1614" s="7">
        <v>1606</v>
      </c>
      <c r="D1614" s="7">
        <v>129</v>
      </c>
      <c r="E1614" s="28">
        <v>29.55556</v>
      </c>
      <c r="F1614" s="23">
        <v>0.2</v>
      </c>
      <c r="G1614" s="32">
        <v>-0.06</v>
      </c>
      <c r="H1614" s="32">
        <v>-0.2</v>
      </c>
      <c r="I1614" s="29">
        <v>10482.370000000001</v>
      </c>
      <c r="J1614" s="37">
        <f t="shared" si="323"/>
        <v>1.9559149191224998</v>
      </c>
      <c r="K1614" s="37">
        <f t="shared" si="324"/>
        <v>31328.893599999999</v>
      </c>
      <c r="L1614" t="s">
        <v>56</v>
      </c>
      <c r="M1614" s="18">
        <f t="shared" si="314"/>
        <v>-81.436799999999991</v>
      </c>
      <c r="N1614">
        <f t="shared" si="315"/>
        <v>-127.19999999999999</v>
      </c>
      <c r="O1614">
        <f t="shared" si="312"/>
        <v>400400.55</v>
      </c>
      <c r="P1614">
        <f t="shared" si="313"/>
        <v>400400.55</v>
      </c>
      <c r="Q1614">
        <f t="shared" si="316"/>
        <v>800801.1</v>
      </c>
      <c r="R1614">
        <f t="shared" si="317"/>
        <v>6367481.8585289996</v>
      </c>
      <c r="S1614">
        <f t="shared" si="318"/>
        <v>193551932.17567348</v>
      </c>
      <c r="T1614">
        <f t="shared" si="319"/>
        <v>11811816.225</v>
      </c>
      <c r="U1614" s="39">
        <f>(T1614+T1615)</f>
        <v>23623632.449999999</v>
      </c>
      <c r="V1614" s="39">
        <f t="shared" si="320"/>
        <v>-11613115.930540409</v>
      </c>
      <c r="W1614" s="39">
        <f t="shared" si="321"/>
        <v>-2002002.7499999998</v>
      </c>
      <c r="X1614" s="39">
        <f t="shared" si="322"/>
        <v>80080.11</v>
      </c>
    </row>
    <row r="1615" spans="2:24" x14ac:dyDescent="0.25">
      <c r="B1615" s="7" t="s">
        <v>59</v>
      </c>
      <c r="C1615" s="7">
        <v>1607</v>
      </c>
      <c r="D1615" s="7">
        <v>130</v>
      </c>
      <c r="E1615" s="28">
        <v>29.5</v>
      </c>
      <c r="F1615" s="23">
        <v>0.2</v>
      </c>
      <c r="G1615" s="32">
        <v>-0.03</v>
      </c>
      <c r="H1615" s="32">
        <v>-0.1</v>
      </c>
      <c r="I1615" s="29">
        <v>10443</v>
      </c>
      <c r="J1615" s="37">
        <f t="shared" si="323"/>
        <v>1.9522380937499999</v>
      </c>
      <c r="K1615" s="37">
        <f t="shared" si="324"/>
        <v>31270</v>
      </c>
      <c r="L1615" t="s">
        <v>56</v>
      </c>
      <c r="M1615" s="18">
        <f t="shared" si="314"/>
        <v>-40.718399999999995</v>
      </c>
      <c r="N1615">
        <f t="shared" si="315"/>
        <v>-63.599999999999994</v>
      </c>
      <c r="O1615">
        <f t="shared" si="312"/>
        <v>400400.55</v>
      </c>
      <c r="P1615">
        <f t="shared" si="313"/>
        <v>400400.55</v>
      </c>
      <c r="Q1615">
        <f t="shared" si="316"/>
        <v>800801.1</v>
      </c>
      <c r="R1615">
        <f t="shared" si="317"/>
        <v>6345235.6039709998</v>
      </c>
      <c r="S1615">
        <f t="shared" si="318"/>
        <v>193201612.7254661</v>
      </c>
      <c r="T1615">
        <f t="shared" si="319"/>
        <v>11811816.225</v>
      </c>
      <c r="U1615" s="39">
        <f>(T1615+T1616)</f>
        <v>23623632.449999999</v>
      </c>
      <c r="V1615" s="39">
        <f t="shared" si="320"/>
        <v>-5796048.3817639826</v>
      </c>
      <c r="W1615" s="39">
        <f t="shared" si="321"/>
        <v>-4004005.4999999995</v>
      </c>
      <c r="X1615" s="39">
        <f t="shared" si="322"/>
        <v>80080.11</v>
      </c>
    </row>
    <row r="1616" spans="2:24" x14ac:dyDescent="0.25">
      <c r="B1616" s="7" t="s">
        <v>59</v>
      </c>
      <c r="C1616" s="7">
        <v>1608</v>
      </c>
      <c r="D1616" s="7">
        <v>131</v>
      </c>
      <c r="E1616" s="28">
        <v>29.5</v>
      </c>
      <c r="F1616" s="23">
        <v>0.2</v>
      </c>
      <c r="G1616" s="32">
        <v>0</v>
      </c>
      <c r="H1616" s="32">
        <v>0</v>
      </c>
      <c r="I1616" s="29">
        <v>10443</v>
      </c>
      <c r="J1616" s="37">
        <f t="shared" si="323"/>
        <v>1.9522380937499999</v>
      </c>
      <c r="K1616" s="37">
        <f t="shared" si="324"/>
        <v>31270</v>
      </c>
      <c r="L1616" t="s">
        <v>56</v>
      </c>
      <c r="M1616" s="18">
        <f t="shared" si="314"/>
        <v>0</v>
      </c>
      <c r="N1616">
        <f t="shared" si="315"/>
        <v>0</v>
      </c>
      <c r="O1616">
        <f t="shared" si="312"/>
        <v>400400.55</v>
      </c>
      <c r="P1616">
        <f t="shared" si="313"/>
        <v>400400.55</v>
      </c>
      <c r="Q1616">
        <f t="shared" si="316"/>
        <v>801555.21032399999</v>
      </c>
      <c r="R1616">
        <f t="shared" si="317"/>
        <v>6334114.4786947491</v>
      </c>
      <c r="S1616">
        <f t="shared" si="318"/>
        <v>193213664.74494404</v>
      </c>
      <c r="T1616">
        <f t="shared" si="319"/>
        <v>11811816.225</v>
      </c>
      <c r="U1616" s="39">
        <f>(T1616+T1617)</f>
        <v>23668166.8574856</v>
      </c>
      <c r="V1616" s="39">
        <f t="shared" si="320"/>
        <v>0</v>
      </c>
      <c r="W1616" s="39" t="e">
        <f t="shared" si="321"/>
        <v>#DIV/0!</v>
      </c>
      <c r="X1616" s="39">
        <f t="shared" si="322"/>
        <v>80080.11</v>
      </c>
    </row>
    <row r="1617" spans="2:24" x14ac:dyDescent="0.25">
      <c r="B1617" s="7" t="s">
        <v>59</v>
      </c>
      <c r="C1617" s="7">
        <v>1609</v>
      </c>
      <c r="D1617" s="7">
        <v>132</v>
      </c>
      <c r="E1617" s="28">
        <v>29.5</v>
      </c>
      <c r="F1617" s="23">
        <v>0.2</v>
      </c>
      <c r="G1617" s="32">
        <v>0.03</v>
      </c>
      <c r="H1617" s="32">
        <v>0.1</v>
      </c>
      <c r="I1617" s="29">
        <v>10443</v>
      </c>
      <c r="J1617" s="37">
        <f t="shared" si="323"/>
        <v>1.9522380937499999</v>
      </c>
      <c r="K1617" s="37">
        <f t="shared" si="324"/>
        <v>31270</v>
      </c>
      <c r="L1617" t="s">
        <v>56</v>
      </c>
      <c r="M1617" s="18">
        <f t="shared" si="314"/>
        <v>40.718399999999995</v>
      </c>
      <c r="N1617">
        <f t="shared" si="315"/>
        <v>63.599999999999994</v>
      </c>
      <c r="O1617">
        <f t="shared" si="312"/>
        <v>401154.660324</v>
      </c>
      <c r="P1617">
        <f t="shared" si="313"/>
        <v>401154.660324</v>
      </c>
      <c r="Q1617">
        <f t="shared" si="316"/>
        <v>802686.24008099991</v>
      </c>
      <c r="R1617">
        <f t="shared" si="317"/>
        <v>6334900.0090253996</v>
      </c>
      <c r="S1617">
        <f t="shared" si="318"/>
        <v>193083039.04733256</v>
      </c>
      <c r="T1617">
        <f t="shared" si="319"/>
        <v>11856350.632485602</v>
      </c>
      <c r="U1617" s="39">
        <f>(T1617+T1618)</f>
        <v>23734991.861858252</v>
      </c>
      <c r="V1617" s="39">
        <f t="shared" si="320"/>
        <v>5792491.1714199763</v>
      </c>
      <c r="W1617" s="39">
        <f t="shared" si="321"/>
        <v>4011546.6032399996</v>
      </c>
      <c r="X1617" s="39">
        <f t="shared" si="322"/>
        <v>80230.932064799999</v>
      </c>
    </row>
    <row r="1618" spans="2:24" x14ac:dyDescent="0.25">
      <c r="B1618" s="7" t="s">
        <v>59</v>
      </c>
      <c r="C1618" s="7">
        <v>1610</v>
      </c>
      <c r="D1618" s="7">
        <v>133</v>
      </c>
      <c r="E1618" s="28">
        <v>29.55556</v>
      </c>
      <c r="F1618" s="23">
        <v>0.2</v>
      </c>
      <c r="G1618" s="32">
        <v>0.04</v>
      </c>
      <c r="H1618" s="32">
        <v>0.15</v>
      </c>
      <c r="I1618" s="29">
        <v>10482.370000000001</v>
      </c>
      <c r="J1618" s="37">
        <f t="shared" si="323"/>
        <v>1.9559149191224998</v>
      </c>
      <c r="K1618" s="37">
        <f t="shared" si="324"/>
        <v>31328.893599999999</v>
      </c>
      <c r="L1618" t="s">
        <v>56</v>
      </c>
      <c r="M1618" s="18">
        <f t="shared" si="314"/>
        <v>54.291200000000003</v>
      </c>
      <c r="N1618">
        <f t="shared" si="315"/>
        <v>84.8</v>
      </c>
      <c r="O1618">
        <f t="shared" si="312"/>
        <v>401531.57975699997</v>
      </c>
      <c r="P1618">
        <f t="shared" si="313"/>
        <v>401531.57975699997</v>
      </c>
      <c r="Q1618">
        <f t="shared" si="316"/>
        <v>804194.32499999995</v>
      </c>
      <c r="R1618">
        <f t="shared" si="317"/>
        <v>6318545.1075299252</v>
      </c>
      <c r="S1618">
        <f t="shared" si="318"/>
        <v>193106960.70661357</v>
      </c>
      <c r="T1618">
        <f t="shared" si="319"/>
        <v>11878641.22937265</v>
      </c>
      <c r="U1618" s="39">
        <f>(T1618+T1619)</f>
        <v>23824304.013790801</v>
      </c>
      <c r="V1618" s="39">
        <f t="shared" si="320"/>
        <v>7724278.4282645434</v>
      </c>
      <c r="W1618" s="39">
        <f t="shared" si="321"/>
        <v>2676877.19838</v>
      </c>
      <c r="X1618" s="39">
        <f t="shared" si="322"/>
        <v>80306.3159514</v>
      </c>
    </row>
    <row r="1619" spans="2:24" x14ac:dyDescent="0.25">
      <c r="B1619" s="7" t="s">
        <v>59</v>
      </c>
      <c r="C1619" s="7">
        <v>1611</v>
      </c>
      <c r="D1619" s="7">
        <v>134</v>
      </c>
      <c r="E1619" s="28">
        <v>29.58333</v>
      </c>
      <c r="F1619" s="23">
        <v>0.2</v>
      </c>
      <c r="G1619" s="32">
        <v>0.06</v>
      </c>
      <c r="H1619" s="32">
        <v>0.2</v>
      </c>
      <c r="I1619" s="29">
        <v>10502.08</v>
      </c>
      <c r="J1619" s="37">
        <f t="shared" si="323"/>
        <v>1.9577526700331249</v>
      </c>
      <c r="K1619" s="37">
        <f t="shared" si="324"/>
        <v>31358.3298</v>
      </c>
      <c r="L1619" t="s">
        <v>56</v>
      </c>
      <c r="M1619" s="18">
        <f t="shared" si="314"/>
        <v>81.436799999999991</v>
      </c>
      <c r="N1619">
        <f t="shared" si="315"/>
        <v>127.19999999999999</v>
      </c>
      <c r="O1619">
        <f t="shared" ref="O1619:O1682" si="325">1357.29*10*E1620</f>
        <v>402662.74524299998</v>
      </c>
      <c r="P1619">
        <f t="shared" ref="P1619:P1682" si="326">13572.9*E1620</f>
        <v>402662.74524299998</v>
      </c>
      <c r="Q1619">
        <f t="shared" si="316"/>
        <v>806833.57540500001</v>
      </c>
      <c r="R1619">
        <f t="shared" si="317"/>
        <v>6313975.3232338494</v>
      </c>
      <c r="S1619">
        <f t="shared" si="318"/>
        <v>193164436.47906095</v>
      </c>
      <c r="T1619">
        <f t="shared" si="319"/>
        <v>11945662.784418151</v>
      </c>
      <c r="U1619" s="39">
        <f>(T1619+T1620)</f>
        <v>23980972.847399548</v>
      </c>
      <c r="V1619" s="39">
        <f t="shared" si="320"/>
        <v>11589866.188743657</v>
      </c>
      <c r="W1619" s="39">
        <f t="shared" si="321"/>
        <v>2013313.7262149998</v>
      </c>
      <c r="X1619" s="39">
        <f t="shared" si="322"/>
        <v>80532.549048600005</v>
      </c>
    </row>
    <row r="1620" spans="2:24" x14ac:dyDescent="0.25">
      <c r="B1620" s="7" t="s">
        <v>59</v>
      </c>
      <c r="C1620" s="7">
        <v>1612</v>
      </c>
      <c r="D1620" s="7">
        <v>135</v>
      </c>
      <c r="E1620" s="28">
        <v>29.66667</v>
      </c>
      <c r="F1620" s="23">
        <v>0.2</v>
      </c>
      <c r="G1620" s="32">
        <v>0.1</v>
      </c>
      <c r="H1620" s="32">
        <v>0.35</v>
      </c>
      <c r="I1620" s="29">
        <v>10561.33</v>
      </c>
      <c r="J1620" s="37">
        <f t="shared" si="323"/>
        <v>1.9632679080918749</v>
      </c>
      <c r="K1620" s="37">
        <f t="shared" si="324"/>
        <v>31446.6702</v>
      </c>
      <c r="L1620" t="s">
        <v>56</v>
      </c>
      <c r="M1620" s="18">
        <f t="shared" ref="M1620:M1683" si="327">1357.28*G1620</f>
        <v>135.72800000000001</v>
      </c>
      <c r="N1620">
        <f t="shared" ref="N1620:N1683" si="328">2120*G1620</f>
        <v>212</v>
      </c>
      <c r="O1620">
        <f t="shared" si="325"/>
        <v>404170.83016199997</v>
      </c>
      <c r="P1620">
        <f t="shared" si="326"/>
        <v>404170.83016199997</v>
      </c>
      <c r="Q1620">
        <f t="shared" ref="Q1620:Q1683" si="329">(P1620+P1621)</f>
        <v>810603.7198379999</v>
      </c>
      <c r="R1620">
        <f t="shared" ref="R1620:R1683" si="330">(0.5*P1605*E1621)-(0.5*P1605*E3293)</f>
        <v>6298329.4436425492</v>
      </c>
      <c r="S1620">
        <f t="shared" ref="S1620:S1683" si="331">R1620+R1621*E1621</f>
        <v>193553489.48381281</v>
      </c>
      <c r="T1620">
        <f t="shared" ref="T1620:T1683" si="332">P1620*E1621</f>
        <v>12035310.062981399</v>
      </c>
      <c r="U1620" s="39">
        <f>(T1620+T1621)</f>
        <v>24205715.341910999</v>
      </c>
      <c r="V1620" s="39">
        <f t="shared" ref="V1620:V1683" si="333">S1620*G1620</f>
        <v>19355348.948381282</v>
      </c>
      <c r="W1620" s="39">
        <f t="shared" ref="W1620:W1683" si="334">P1620/H1620</f>
        <v>1154773.8004628571</v>
      </c>
      <c r="X1620" s="39">
        <f t="shared" ref="X1620:X1683" si="335">F1621*P1620</f>
        <v>80834.166032399997</v>
      </c>
    </row>
    <row r="1621" spans="2:24" x14ac:dyDescent="0.25">
      <c r="B1621" s="7" t="s">
        <v>59</v>
      </c>
      <c r="C1621" s="7">
        <v>1613</v>
      </c>
      <c r="D1621" s="7">
        <v>136</v>
      </c>
      <c r="E1621" s="28">
        <v>29.77778</v>
      </c>
      <c r="F1621" s="23">
        <v>0.2</v>
      </c>
      <c r="G1621" s="32">
        <v>0.14000000000000001</v>
      </c>
      <c r="H1621" s="32">
        <v>0.5</v>
      </c>
      <c r="I1621" s="29">
        <v>10640.59</v>
      </c>
      <c r="J1621" s="37">
        <f t="shared" ref="J1621:J1684" si="336">0.5*1.225*0.35*0.3087*E1621</f>
        <v>1.9706208970612498</v>
      </c>
      <c r="K1621" s="37">
        <f t="shared" ref="K1621:K1684" si="337">0.5*2120*E1621</f>
        <v>31564.446800000002</v>
      </c>
      <c r="L1621" t="s">
        <v>56</v>
      </c>
      <c r="M1621" s="18">
        <f t="shared" si="327"/>
        <v>190.01920000000001</v>
      </c>
      <c r="N1621">
        <f t="shared" si="328"/>
        <v>296.8</v>
      </c>
      <c r="O1621">
        <f t="shared" si="325"/>
        <v>406432.88967599999</v>
      </c>
      <c r="P1621">
        <f t="shared" si="326"/>
        <v>406432.88967599999</v>
      </c>
      <c r="Q1621">
        <f t="shared" si="329"/>
        <v>815505.02975700004</v>
      </c>
      <c r="R1621">
        <f t="shared" si="330"/>
        <v>6288419.0843028007</v>
      </c>
      <c r="S1621">
        <f t="shared" si="331"/>
        <v>194283210.62071475</v>
      </c>
      <c r="T1621">
        <f t="shared" si="332"/>
        <v>12170405.2789296</v>
      </c>
      <c r="U1621" s="39">
        <f>(T1621+T1622)</f>
        <v>24499385.51089545</v>
      </c>
      <c r="V1621" s="39">
        <f t="shared" si="333"/>
        <v>27199649.486900069</v>
      </c>
      <c r="W1621" s="39">
        <f t="shared" si="334"/>
        <v>812865.77935199998</v>
      </c>
      <c r="X1621" s="39">
        <f t="shared" si="335"/>
        <v>81286.57793520001</v>
      </c>
    </row>
    <row r="1622" spans="2:24" x14ac:dyDescent="0.25">
      <c r="B1622" s="7" t="s">
        <v>59</v>
      </c>
      <c r="C1622" s="7">
        <v>1614</v>
      </c>
      <c r="D1622" s="7">
        <v>137</v>
      </c>
      <c r="E1622" s="28">
        <v>29.94444</v>
      </c>
      <c r="F1622" s="23">
        <v>0.2</v>
      </c>
      <c r="G1622" s="32">
        <v>0.18</v>
      </c>
      <c r="H1622" s="32">
        <v>0.65</v>
      </c>
      <c r="I1622" s="29">
        <v>10760.04</v>
      </c>
      <c r="J1622" s="37">
        <f t="shared" si="336"/>
        <v>1.9816500496274998</v>
      </c>
      <c r="K1622" s="37">
        <f t="shared" si="337"/>
        <v>31741.106400000001</v>
      </c>
      <c r="L1622" t="s">
        <v>56</v>
      </c>
      <c r="M1622" s="18">
        <f t="shared" si="327"/>
        <v>244.31039999999999</v>
      </c>
      <c r="N1622">
        <f t="shared" si="328"/>
        <v>381.59999999999997</v>
      </c>
      <c r="O1622">
        <f t="shared" si="325"/>
        <v>409072.14008099999</v>
      </c>
      <c r="P1622">
        <f t="shared" si="326"/>
        <v>409072.14008099999</v>
      </c>
      <c r="Q1622">
        <f t="shared" si="329"/>
        <v>821537.50516199996</v>
      </c>
      <c r="R1622">
        <f t="shared" si="330"/>
        <v>6278120.1296939244</v>
      </c>
      <c r="S1622">
        <f t="shared" si="331"/>
        <v>195336708.24218795</v>
      </c>
      <c r="T1622">
        <f t="shared" si="332"/>
        <v>12328980.231965849</v>
      </c>
      <c r="U1622" s="39">
        <f>(T1622+T1623)</f>
        <v>24863344.840222199</v>
      </c>
      <c r="V1622" s="39">
        <f t="shared" si="333"/>
        <v>35160607.483593829</v>
      </c>
      <c r="W1622" s="39">
        <f t="shared" si="334"/>
        <v>629341.75397076923</v>
      </c>
      <c r="X1622" s="39">
        <f t="shared" si="335"/>
        <v>81814.428016200007</v>
      </c>
    </row>
    <row r="1623" spans="2:24" x14ac:dyDescent="0.25">
      <c r="B1623" s="7" t="s">
        <v>59</v>
      </c>
      <c r="C1623" s="7">
        <v>1615</v>
      </c>
      <c r="D1623" s="7">
        <v>138</v>
      </c>
      <c r="E1623" s="28">
        <v>30.13889</v>
      </c>
      <c r="F1623" s="23">
        <v>0.2</v>
      </c>
      <c r="G1623" s="32">
        <v>0.22</v>
      </c>
      <c r="H1623" s="32">
        <v>0.8</v>
      </c>
      <c r="I1623" s="29">
        <v>10900.23</v>
      </c>
      <c r="J1623" s="37">
        <f t="shared" si="336"/>
        <v>1.9945182766556249</v>
      </c>
      <c r="K1623" s="37">
        <f t="shared" si="337"/>
        <v>31947.223399999999</v>
      </c>
      <c r="L1623" t="s">
        <v>56</v>
      </c>
      <c r="M1623" s="18">
        <f t="shared" si="327"/>
        <v>298.60160000000002</v>
      </c>
      <c r="N1623">
        <f t="shared" si="328"/>
        <v>466.4</v>
      </c>
      <c r="O1623">
        <f t="shared" si="325"/>
        <v>412465.36508099997</v>
      </c>
      <c r="P1623">
        <f t="shared" si="326"/>
        <v>412465.36508099997</v>
      </c>
      <c r="Q1623">
        <f t="shared" si="329"/>
        <v>829077.92975699995</v>
      </c>
      <c r="R1623">
        <f t="shared" si="330"/>
        <v>6272911.4480491495</v>
      </c>
      <c r="S1623">
        <f t="shared" si="331"/>
        <v>197058013.47610357</v>
      </c>
      <c r="T1623">
        <f t="shared" si="332"/>
        <v>12534364.608256349</v>
      </c>
      <c r="U1623" s="39">
        <f>(T1623+T1624)</f>
        <v>25322053.977949951</v>
      </c>
      <c r="V1623" s="39">
        <f t="shared" si="333"/>
        <v>43352762.964742787</v>
      </c>
      <c r="W1623" s="39">
        <f t="shared" si="334"/>
        <v>515581.70635124994</v>
      </c>
      <c r="X1623" s="39">
        <f t="shared" si="335"/>
        <v>82493.073016199996</v>
      </c>
    </row>
    <row r="1624" spans="2:24" x14ac:dyDescent="0.25">
      <c r="B1624" s="7" t="s">
        <v>59</v>
      </c>
      <c r="C1624" s="7">
        <v>1616</v>
      </c>
      <c r="D1624" s="7">
        <v>139</v>
      </c>
      <c r="E1624" s="28">
        <v>30.38889</v>
      </c>
      <c r="F1624" s="23">
        <v>0.2</v>
      </c>
      <c r="G1624" s="32">
        <v>0.28000000000000003</v>
      </c>
      <c r="H1624" s="32">
        <v>1</v>
      </c>
      <c r="I1624" s="29">
        <v>11081.81</v>
      </c>
      <c r="J1624" s="37">
        <f t="shared" si="336"/>
        <v>2.0110626672806249</v>
      </c>
      <c r="K1624" s="37">
        <f t="shared" si="337"/>
        <v>32212.223399999999</v>
      </c>
      <c r="L1624" t="s">
        <v>56</v>
      </c>
      <c r="M1624" s="18">
        <f t="shared" si="327"/>
        <v>380.03840000000002</v>
      </c>
      <c r="N1624">
        <f t="shared" si="328"/>
        <v>593.6</v>
      </c>
      <c r="O1624">
        <f t="shared" si="325"/>
        <v>416612.56467599998</v>
      </c>
      <c r="P1624">
        <f t="shared" si="326"/>
        <v>416612.56467599998</v>
      </c>
      <c r="Q1624">
        <f t="shared" si="329"/>
        <v>837749.51983799995</v>
      </c>
      <c r="R1624">
        <f t="shared" si="330"/>
        <v>6278120.1296939244</v>
      </c>
      <c r="S1624">
        <f t="shared" si="331"/>
        <v>199637979.91225594</v>
      </c>
      <c r="T1624">
        <f t="shared" si="332"/>
        <v>12787689.369693602</v>
      </c>
      <c r="U1624" s="39">
        <f>(T1624+T1625)</f>
        <v>25854634.164329998</v>
      </c>
      <c r="V1624" s="39">
        <f t="shared" si="333"/>
        <v>55898634.375431672</v>
      </c>
      <c r="W1624" s="39">
        <f t="shared" si="334"/>
        <v>416612.56467599998</v>
      </c>
      <c r="X1624" s="39">
        <f t="shared" si="335"/>
        <v>83322.512935200008</v>
      </c>
    </row>
    <row r="1625" spans="2:24" x14ac:dyDescent="0.25">
      <c r="B1625" s="7" t="s">
        <v>59</v>
      </c>
      <c r="C1625" s="7">
        <v>1617</v>
      </c>
      <c r="D1625" s="7">
        <v>140</v>
      </c>
      <c r="E1625" s="28">
        <v>30.69444</v>
      </c>
      <c r="F1625" s="23">
        <v>0.2</v>
      </c>
      <c r="G1625" s="32">
        <v>0.32</v>
      </c>
      <c r="H1625" s="32">
        <v>1.1499999999999999</v>
      </c>
      <c r="I1625" s="29">
        <v>11305.79</v>
      </c>
      <c r="J1625" s="37">
        <f t="shared" si="336"/>
        <v>2.0312832215025001</v>
      </c>
      <c r="K1625" s="37">
        <f t="shared" si="337"/>
        <v>32536.106400000001</v>
      </c>
      <c r="L1625" t="s">
        <v>56</v>
      </c>
      <c r="M1625" s="18">
        <f t="shared" si="327"/>
        <v>434.32960000000003</v>
      </c>
      <c r="N1625">
        <f t="shared" si="328"/>
        <v>678.4</v>
      </c>
      <c r="O1625">
        <f t="shared" si="325"/>
        <v>421136.95516199997</v>
      </c>
      <c r="P1625">
        <f t="shared" si="326"/>
        <v>421136.95516199997</v>
      </c>
      <c r="Q1625">
        <f t="shared" si="329"/>
        <v>847175.22024299996</v>
      </c>
      <c r="R1625">
        <f t="shared" si="330"/>
        <v>6299507.6561931744</v>
      </c>
      <c r="S1625">
        <f t="shared" si="331"/>
        <v>202932453.36885303</v>
      </c>
      <c r="T1625">
        <f t="shared" si="332"/>
        <v>13066944.794636399</v>
      </c>
      <c r="U1625" s="39">
        <f>(T1625+T1626)</f>
        <v>26439813.033054747</v>
      </c>
      <c r="V1625" s="39">
        <f t="shared" si="333"/>
        <v>64938385.07803297</v>
      </c>
      <c r="W1625" s="39">
        <f t="shared" si="334"/>
        <v>366206.04796695651</v>
      </c>
      <c r="X1625" s="39">
        <f t="shared" si="335"/>
        <v>84227.391032400003</v>
      </c>
    </row>
    <row r="1626" spans="2:24" x14ac:dyDescent="0.25">
      <c r="B1626" s="7" t="s">
        <v>59</v>
      </c>
      <c r="C1626" s="7">
        <v>1618</v>
      </c>
      <c r="D1626" s="7">
        <v>141</v>
      </c>
      <c r="E1626" s="28">
        <v>31.02778</v>
      </c>
      <c r="F1626" s="23">
        <v>0.2</v>
      </c>
      <c r="G1626" s="32">
        <v>0.35</v>
      </c>
      <c r="H1626" s="32">
        <v>1.25</v>
      </c>
      <c r="I1626" s="29">
        <v>11552.68</v>
      </c>
      <c r="J1626" s="37">
        <f t="shared" si="336"/>
        <v>2.0533428501862496</v>
      </c>
      <c r="K1626" s="37">
        <f t="shared" si="337"/>
        <v>32889.446799999998</v>
      </c>
      <c r="L1626" t="s">
        <v>56</v>
      </c>
      <c r="M1626" s="18">
        <f t="shared" si="327"/>
        <v>475.04799999999994</v>
      </c>
      <c r="N1626">
        <f t="shared" si="328"/>
        <v>742</v>
      </c>
      <c r="O1626">
        <f t="shared" si="325"/>
        <v>426038.26508099999</v>
      </c>
      <c r="P1626">
        <f t="shared" si="326"/>
        <v>426038.26508099999</v>
      </c>
      <c r="Q1626">
        <f t="shared" si="329"/>
        <v>856223.72975699999</v>
      </c>
      <c r="R1626">
        <f t="shared" si="330"/>
        <v>6337319.1930798749</v>
      </c>
      <c r="S1626">
        <f t="shared" si="331"/>
        <v>206257383.21242425</v>
      </c>
      <c r="T1626">
        <f t="shared" si="332"/>
        <v>13372868.23841835</v>
      </c>
      <c r="U1626" s="39">
        <f>(T1626+T1627)</f>
        <v>27007355.63746395</v>
      </c>
      <c r="V1626" s="39">
        <f t="shared" si="333"/>
        <v>72190084.124348477</v>
      </c>
      <c r="W1626" s="39">
        <f t="shared" si="334"/>
        <v>340830.61206479999</v>
      </c>
      <c r="X1626" s="39">
        <f t="shared" si="335"/>
        <v>85207.653016199998</v>
      </c>
    </row>
    <row r="1627" spans="2:24" x14ac:dyDescent="0.25">
      <c r="B1627" s="7" t="s">
        <v>59</v>
      </c>
      <c r="C1627" s="7">
        <v>1619</v>
      </c>
      <c r="D1627" s="7">
        <v>142</v>
      </c>
      <c r="E1627" s="28">
        <v>31.38889</v>
      </c>
      <c r="F1627" s="23">
        <v>0.2</v>
      </c>
      <c r="G1627" s="32">
        <v>0.33</v>
      </c>
      <c r="H1627" s="32">
        <v>1.2</v>
      </c>
      <c r="I1627" s="29">
        <v>11823.15</v>
      </c>
      <c r="J1627" s="37">
        <f t="shared" si="336"/>
        <v>2.0772402297806249</v>
      </c>
      <c r="K1627" s="37">
        <f t="shared" si="337"/>
        <v>33272.223400000003</v>
      </c>
      <c r="L1627" t="s">
        <v>56</v>
      </c>
      <c r="M1627" s="18">
        <f t="shared" si="327"/>
        <v>447.9024</v>
      </c>
      <c r="N1627">
        <f t="shared" si="328"/>
        <v>699.6</v>
      </c>
      <c r="O1627">
        <f t="shared" si="325"/>
        <v>430185.464676</v>
      </c>
      <c r="P1627">
        <f t="shared" si="326"/>
        <v>430185.464676</v>
      </c>
      <c r="Q1627">
        <f t="shared" si="329"/>
        <v>864141.20951399999</v>
      </c>
      <c r="R1627">
        <f t="shared" si="330"/>
        <v>6369134.5574610746</v>
      </c>
      <c r="S1627">
        <f t="shared" si="331"/>
        <v>209622488.92379281</v>
      </c>
      <c r="T1627">
        <f t="shared" si="332"/>
        <v>13634487.399045601</v>
      </c>
      <c r="U1627" s="39">
        <f>(T1627+T1628)</f>
        <v>27509015.943270002</v>
      </c>
      <c r="V1627" s="39">
        <f t="shared" si="333"/>
        <v>69175421.344851628</v>
      </c>
      <c r="W1627" s="39">
        <f t="shared" si="334"/>
        <v>358487.88722999999</v>
      </c>
      <c r="X1627" s="39">
        <f t="shared" si="335"/>
        <v>86037.092935200009</v>
      </c>
    </row>
    <row r="1628" spans="2:24" x14ac:dyDescent="0.25">
      <c r="B1628" s="7" t="s">
        <v>59</v>
      </c>
      <c r="C1628" s="7">
        <v>1620</v>
      </c>
      <c r="D1628" s="7">
        <v>143</v>
      </c>
      <c r="E1628" s="28">
        <v>31.69444</v>
      </c>
      <c r="F1628" s="23">
        <v>0.2</v>
      </c>
      <c r="G1628" s="32">
        <v>0.28999999999999998</v>
      </c>
      <c r="H1628" s="32">
        <v>1.05</v>
      </c>
      <c r="I1628" s="29">
        <v>12054.45</v>
      </c>
      <c r="J1628" s="37">
        <f t="shared" si="336"/>
        <v>2.0974607840024997</v>
      </c>
      <c r="K1628" s="37">
        <f t="shared" si="337"/>
        <v>33596.106399999997</v>
      </c>
      <c r="L1628" t="s">
        <v>56</v>
      </c>
      <c r="M1628" s="18">
        <f t="shared" si="327"/>
        <v>393.61119999999994</v>
      </c>
      <c r="N1628">
        <f t="shared" si="328"/>
        <v>614.79999999999995</v>
      </c>
      <c r="O1628">
        <f t="shared" si="325"/>
        <v>433955.74483799998</v>
      </c>
      <c r="P1628">
        <f t="shared" si="326"/>
        <v>433955.74483799998</v>
      </c>
      <c r="Q1628">
        <f t="shared" si="329"/>
        <v>870927.65951399994</v>
      </c>
      <c r="R1628">
        <f t="shared" si="330"/>
        <v>6412902.5269521</v>
      </c>
      <c r="S1628">
        <f t="shared" si="331"/>
        <v>212484594.82712603</v>
      </c>
      <c r="T1628">
        <f t="shared" si="332"/>
        <v>13874528.5442244</v>
      </c>
      <c r="U1628" s="39">
        <f>(T1628+T1629)</f>
        <v>27942594.632946</v>
      </c>
      <c r="V1628" s="39">
        <f t="shared" si="333"/>
        <v>61620532.499866545</v>
      </c>
      <c r="W1628" s="39">
        <f t="shared" si="334"/>
        <v>413291.18555999995</v>
      </c>
      <c r="X1628" s="39">
        <f t="shared" si="335"/>
        <v>86791.148967600006</v>
      </c>
    </row>
    <row r="1629" spans="2:24" x14ac:dyDescent="0.25">
      <c r="B1629" s="7" t="s">
        <v>59</v>
      </c>
      <c r="C1629" s="7">
        <v>1621</v>
      </c>
      <c r="D1629" s="7">
        <v>144</v>
      </c>
      <c r="E1629" s="28">
        <v>31.97222</v>
      </c>
      <c r="F1629" s="23">
        <v>0.2</v>
      </c>
      <c r="G1629" s="32">
        <v>0.25</v>
      </c>
      <c r="H1629" s="32">
        <v>0.9</v>
      </c>
      <c r="I1629" s="29">
        <v>12266.68</v>
      </c>
      <c r="J1629" s="37">
        <f t="shared" si="336"/>
        <v>2.11584358731375</v>
      </c>
      <c r="K1629" s="37">
        <f t="shared" si="337"/>
        <v>33890.553200000002</v>
      </c>
      <c r="L1629" t="s">
        <v>56</v>
      </c>
      <c r="M1629" s="18">
        <f t="shared" si="327"/>
        <v>339.32</v>
      </c>
      <c r="N1629">
        <f t="shared" si="328"/>
        <v>530</v>
      </c>
      <c r="O1629">
        <f t="shared" si="325"/>
        <v>436971.91467600001</v>
      </c>
      <c r="P1629">
        <f t="shared" si="326"/>
        <v>436971.91467600001</v>
      </c>
      <c r="Q1629">
        <f t="shared" si="329"/>
        <v>876206.02459499997</v>
      </c>
      <c r="R1629">
        <f t="shared" si="330"/>
        <v>6445335.741471</v>
      </c>
      <c r="S1629">
        <f t="shared" si="331"/>
        <v>215023554.65814555</v>
      </c>
      <c r="T1629">
        <f t="shared" si="332"/>
        <v>14068066.088721601</v>
      </c>
      <c r="U1629" s="39">
        <f>(T1629+T1630)</f>
        <v>28282169.435562447</v>
      </c>
      <c r="V1629" s="39">
        <f t="shared" si="333"/>
        <v>53755888.664536387</v>
      </c>
      <c r="W1629" s="39">
        <f t="shared" si="334"/>
        <v>485524.34964000003</v>
      </c>
      <c r="X1629" s="39">
        <f t="shared" si="335"/>
        <v>87394.382935200003</v>
      </c>
    </row>
    <row r="1630" spans="2:24" x14ac:dyDescent="0.25">
      <c r="B1630" s="7" t="s">
        <v>59</v>
      </c>
      <c r="C1630" s="7">
        <v>1622</v>
      </c>
      <c r="D1630" s="7">
        <v>145</v>
      </c>
      <c r="E1630" s="28">
        <v>32.19444</v>
      </c>
      <c r="F1630" s="23">
        <v>0.2</v>
      </c>
      <c r="G1630" s="32">
        <v>0.19</v>
      </c>
      <c r="H1630" s="32">
        <v>0.7</v>
      </c>
      <c r="I1630" s="29">
        <v>12437.79</v>
      </c>
      <c r="J1630" s="37">
        <f t="shared" si="336"/>
        <v>2.1305495652524997</v>
      </c>
      <c r="K1630" s="37">
        <f t="shared" si="337"/>
        <v>34126.106399999997</v>
      </c>
      <c r="L1630" t="s">
        <v>56</v>
      </c>
      <c r="M1630" s="18">
        <f t="shared" si="327"/>
        <v>257.88319999999999</v>
      </c>
      <c r="N1630">
        <f t="shared" si="328"/>
        <v>402.8</v>
      </c>
      <c r="O1630">
        <f t="shared" si="325"/>
        <v>439234.10991899995</v>
      </c>
      <c r="P1630">
        <f t="shared" si="326"/>
        <v>439234.10991899995</v>
      </c>
      <c r="Q1630">
        <f t="shared" si="329"/>
        <v>879222.33016199991</v>
      </c>
      <c r="R1630">
        <f t="shared" si="330"/>
        <v>6478703.1213052487</v>
      </c>
      <c r="S1630">
        <f t="shared" si="331"/>
        <v>216496684.23262751</v>
      </c>
      <c r="T1630">
        <f t="shared" si="332"/>
        <v>14214103.346840847</v>
      </c>
      <c r="U1630" s="39">
        <f>(T1630+T1631)</f>
        <v>28477056.2863455</v>
      </c>
      <c r="V1630" s="39">
        <f t="shared" si="333"/>
        <v>41134370.004199229</v>
      </c>
      <c r="W1630" s="39">
        <f t="shared" si="334"/>
        <v>627477.29988428566</v>
      </c>
      <c r="X1630" s="39">
        <f t="shared" si="335"/>
        <v>87846.821983799993</v>
      </c>
    </row>
    <row r="1631" spans="2:24" x14ac:dyDescent="0.25">
      <c r="B1631" s="7" t="s">
        <v>59</v>
      </c>
      <c r="C1631" s="7">
        <v>1623</v>
      </c>
      <c r="D1631" s="7">
        <v>146</v>
      </c>
      <c r="E1631" s="28">
        <v>32.361109999999996</v>
      </c>
      <c r="F1631" s="23">
        <v>0.2</v>
      </c>
      <c r="G1631" s="32">
        <v>0.11</v>
      </c>
      <c r="H1631" s="32">
        <v>0.4</v>
      </c>
      <c r="I1631" s="29">
        <v>12566.9</v>
      </c>
      <c r="J1631" s="37">
        <f t="shared" si="336"/>
        <v>2.1415793795943747</v>
      </c>
      <c r="K1631" s="37">
        <f t="shared" si="337"/>
        <v>34302.776599999997</v>
      </c>
      <c r="L1631" t="s">
        <v>56</v>
      </c>
      <c r="M1631" s="18">
        <f t="shared" si="327"/>
        <v>149.30080000000001</v>
      </c>
      <c r="N1631">
        <f t="shared" si="328"/>
        <v>233.2</v>
      </c>
      <c r="O1631">
        <f t="shared" si="325"/>
        <v>439988.22024300002</v>
      </c>
      <c r="P1631">
        <f t="shared" si="326"/>
        <v>439988.22024300002</v>
      </c>
      <c r="Q1631">
        <f t="shared" si="329"/>
        <v>879599.38532400003</v>
      </c>
      <c r="R1631">
        <f t="shared" si="330"/>
        <v>6489826.2485842509</v>
      </c>
      <c r="S1631">
        <f t="shared" si="331"/>
        <v>217083980.01434645</v>
      </c>
      <c r="T1631">
        <f t="shared" si="332"/>
        <v>14262952.939504653</v>
      </c>
      <c r="U1631" s="39">
        <f>(T1631+T1632)</f>
        <v>28501470.608085006</v>
      </c>
      <c r="V1631" s="39">
        <f t="shared" si="333"/>
        <v>23879237.801578108</v>
      </c>
      <c r="W1631" s="39">
        <f t="shared" si="334"/>
        <v>1099970.5506074999</v>
      </c>
      <c r="X1631" s="39">
        <f t="shared" si="335"/>
        <v>87997.644048600006</v>
      </c>
    </row>
    <row r="1632" spans="2:24" x14ac:dyDescent="0.25">
      <c r="B1632" s="7" t="s">
        <v>59</v>
      </c>
      <c r="C1632" s="7">
        <v>1624</v>
      </c>
      <c r="D1632" s="7">
        <v>147</v>
      </c>
      <c r="E1632" s="28">
        <v>32.416670000000003</v>
      </c>
      <c r="F1632" s="23">
        <v>0.2</v>
      </c>
      <c r="G1632" s="32">
        <v>0.01</v>
      </c>
      <c r="H1632" s="32">
        <v>0.05</v>
      </c>
      <c r="I1632" s="29">
        <v>12610.08</v>
      </c>
      <c r="J1632" s="37">
        <f t="shared" si="336"/>
        <v>2.1452562049668749</v>
      </c>
      <c r="K1632" s="37">
        <f t="shared" si="337"/>
        <v>34361.6702</v>
      </c>
      <c r="L1632" t="s">
        <v>56</v>
      </c>
      <c r="M1632" s="18">
        <f t="shared" si="327"/>
        <v>13.572800000000001</v>
      </c>
      <c r="N1632">
        <f t="shared" si="328"/>
        <v>21.2</v>
      </c>
      <c r="O1632">
        <f t="shared" si="325"/>
        <v>439611.16508100001</v>
      </c>
      <c r="P1632">
        <f t="shared" si="326"/>
        <v>439611.16508100001</v>
      </c>
      <c r="Q1632">
        <f t="shared" si="329"/>
        <v>877714.24524299998</v>
      </c>
      <c r="R1632">
        <f t="shared" si="330"/>
        <v>6496477.0831107013</v>
      </c>
      <c r="S1632">
        <f t="shared" si="331"/>
        <v>216385358.74907371</v>
      </c>
      <c r="T1632">
        <f t="shared" si="332"/>
        <v>14238517.668580351</v>
      </c>
      <c r="U1632" s="39">
        <f>(T1632+T1633)</f>
        <v>28379512.507371753</v>
      </c>
      <c r="V1632" s="39">
        <f t="shared" si="333"/>
        <v>2163853.587490737</v>
      </c>
      <c r="W1632" s="39">
        <f t="shared" si="334"/>
        <v>8792223.3016199991</v>
      </c>
      <c r="X1632" s="39">
        <f t="shared" si="335"/>
        <v>87922.233016200014</v>
      </c>
    </row>
    <row r="1633" spans="2:24" x14ac:dyDescent="0.25">
      <c r="B1633" s="7" t="s">
        <v>59</v>
      </c>
      <c r="C1633" s="7">
        <v>1625</v>
      </c>
      <c r="D1633" s="7">
        <v>148</v>
      </c>
      <c r="E1633" s="28">
        <v>32.388890000000004</v>
      </c>
      <c r="F1633" s="23">
        <v>0.2</v>
      </c>
      <c r="G1633" s="32">
        <v>-7.0000000000000007E-2</v>
      </c>
      <c r="H1633" s="32">
        <v>-0.25</v>
      </c>
      <c r="I1633" s="29">
        <v>12588.48</v>
      </c>
      <c r="J1633" s="37">
        <f t="shared" si="336"/>
        <v>2.143417792280625</v>
      </c>
      <c r="K1633" s="37">
        <f t="shared" si="337"/>
        <v>34332.223400000003</v>
      </c>
      <c r="L1633" t="s">
        <v>56</v>
      </c>
      <c r="M1633" s="18">
        <f t="shared" si="327"/>
        <v>-95.009600000000006</v>
      </c>
      <c r="N1633">
        <f t="shared" si="328"/>
        <v>-148.4</v>
      </c>
      <c r="O1633">
        <f t="shared" si="325"/>
        <v>438103.08016199997</v>
      </c>
      <c r="P1633">
        <f t="shared" si="326"/>
        <v>438103.08016199997</v>
      </c>
      <c r="Q1633">
        <f t="shared" si="329"/>
        <v>872435.88016199996</v>
      </c>
      <c r="R1633">
        <f t="shared" si="330"/>
        <v>6480273.9972244492</v>
      </c>
      <c r="S1633">
        <f t="shared" si="331"/>
        <v>214433226.07961804</v>
      </c>
      <c r="T1633">
        <f t="shared" si="332"/>
        <v>14140994.8387914</v>
      </c>
      <c r="U1633" s="39">
        <f>(T1633+T1634)</f>
        <v>28039644.438791402</v>
      </c>
      <c r="V1633" s="39">
        <f t="shared" si="333"/>
        <v>-15010325.825573264</v>
      </c>
      <c r="W1633" s="39">
        <f t="shared" si="334"/>
        <v>-1752412.3206479999</v>
      </c>
      <c r="X1633" s="39">
        <f t="shared" si="335"/>
        <v>87620.616032399994</v>
      </c>
    </row>
    <row r="1634" spans="2:24" x14ac:dyDescent="0.25">
      <c r="B1634" s="7" t="s">
        <v>59</v>
      </c>
      <c r="C1634" s="7">
        <v>1626</v>
      </c>
      <c r="D1634" s="7">
        <v>149</v>
      </c>
      <c r="E1634" s="28">
        <v>32.27778</v>
      </c>
      <c r="F1634" s="23">
        <v>0.2</v>
      </c>
      <c r="G1634" s="32">
        <v>-0.19</v>
      </c>
      <c r="H1634" s="32">
        <v>-0.7</v>
      </c>
      <c r="I1634" s="29">
        <v>12502.26</v>
      </c>
      <c r="J1634" s="37">
        <f t="shared" si="336"/>
        <v>2.1360648033112497</v>
      </c>
      <c r="K1634" s="37">
        <f t="shared" si="337"/>
        <v>34214.446799999998</v>
      </c>
      <c r="L1634" t="s">
        <v>56</v>
      </c>
      <c r="M1634" s="18">
        <f t="shared" si="327"/>
        <v>-257.88319999999999</v>
      </c>
      <c r="N1634">
        <f t="shared" si="328"/>
        <v>-402.8</v>
      </c>
      <c r="O1634">
        <f t="shared" si="325"/>
        <v>434332.8</v>
      </c>
      <c r="P1634">
        <f t="shared" si="326"/>
        <v>434332.8</v>
      </c>
      <c r="Q1634">
        <f t="shared" si="329"/>
        <v>863387.23491899995</v>
      </c>
      <c r="R1634">
        <f t="shared" si="330"/>
        <v>6442603.9238879997</v>
      </c>
      <c r="S1634">
        <f t="shared" si="331"/>
        <v>210863221.06056479</v>
      </c>
      <c r="T1634">
        <f t="shared" si="332"/>
        <v>13898649.6</v>
      </c>
      <c r="U1634" s="39">
        <f>(T1634+T1635)</f>
        <v>27461536.538212348</v>
      </c>
      <c r="V1634" s="39">
        <f t="shared" si="333"/>
        <v>-40064012.001507312</v>
      </c>
      <c r="W1634" s="39">
        <f t="shared" si="334"/>
        <v>-620475.42857142864</v>
      </c>
      <c r="X1634" s="39">
        <f t="shared" si="335"/>
        <v>86866.559999999998</v>
      </c>
    </row>
    <row r="1635" spans="2:24" x14ac:dyDescent="0.25">
      <c r="B1635" s="7" t="s">
        <v>59</v>
      </c>
      <c r="C1635" s="7">
        <v>1627</v>
      </c>
      <c r="D1635" s="7">
        <v>150</v>
      </c>
      <c r="E1635" s="28">
        <v>32</v>
      </c>
      <c r="F1635" s="23">
        <v>0.2</v>
      </c>
      <c r="G1635" s="32">
        <v>-0.33</v>
      </c>
      <c r="H1635" s="32">
        <v>-1.2</v>
      </c>
      <c r="I1635" s="29">
        <v>12288</v>
      </c>
      <c r="J1635" s="37">
        <f t="shared" si="336"/>
        <v>2.1176819999999998</v>
      </c>
      <c r="K1635" s="37">
        <f t="shared" si="337"/>
        <v>33920</v>
      </c>
      <c r="L1635" t="s">
        <v>56</v>
      </c>
      <c r="M1635" s="18">
        <f t="shared" si="327"/>
        <v>-447.9024</v>
      </c>
      <c r="N1635">
        <f t="shared" si="328"/>
        <v>-699.6</v>
      </c>
      <c r="O1635">
        <f t="shared" si="325"/>
        <v>429054.43491899996</v>
      </c>
      <c r="P1635">
        <f t="shared" si="326"/>
        <v>429054.43491899996</v>
      </c>
      <c r="Q1635">
        <f t="shared" si="329"/>
        <v>851322.41983799997</v>
      </c>
      <c r="R1635">
        <f t="shared" si="330"/>
        <v>6388144.2855211496</v>
      </c>
      <c r="S1635">
        <f t="shared" si="331"/>
        <v>206242722.66377136</v>
      </c>
      <c r="T1635">
        <f t="shared" si="332"/>
        <v>13562886.938212348</v>
      </c>
      <c r="U1635" s="39">
        <f>(T1635+T1636)</f>
        <v>26700112.666505698</v>
      </c>
      <c r="V1635" s="39">
        <f t="shared" si="333"/>
        <v>-68060098.479044557</v>
      </c>
      <c r="W1635" s="39">
        <f t="shared" si="334"/>
        <v>-357545.3624325</v>
      </c>
      <c r="X1635" s="39">
        <f t="shared" si="335"/>
        <v>85810.886983799996</v>
      </c>
    </row>
    <row r="1636" spans="2:24" x14ac:dyDescent="0.25">
      <c r="B1636" s="7" t="s">
        <v>59</v>
      </c>
      <c r="C1636" s="7">
        <v>1628</v>
      </c>
      <c r="D1636" s="7">
        <v>151</v>
      </c>
      <c r="E1636" s="28">
        <v>31.61111</v>
      </c>
      <c r="F1636" s="23">
        <v>0.2</v>
      </c>
      <c r="G1636" s="32">
        <v>-0.44</v>
      </c>
      <c r="H1636" s="32">
        <v>-1.6</v>
      </c>
      <c r="I1636" s="29">
        <v>11991.15</v>
      </c>
      <c r="J1636" s="37">
        <f t="shared" si="336"/>
        <v>2.0919462077193747</v>
      </c>
      <c r="K1636" s="37">
        <f t="shared" si="337"/>
        <v>33507.776599999997</v>
      </c>
      <c r="L1636" t="s">
        <v>56</v>
      </c>
      <c r="M1636" s="18">
        <f t="shared" si="327"/>
        <v>-597.20320000000004</v>
      </c>
      <c r="N1636">
        <f t="shared" si="328"/>
        <v>-932.8</v>
      </c>
      <c r="O1636">
        <f t="shared" si="325"/>
        <v>422267.98491900001</v>
      </c>
      <c r="P1636">
        <f t="shared" si="326"/>
        <v>422267.98491900001</v>
      </c>
      <c r="Q1636">
        <f t="shared" si="329"/>
        <v>837372.46467599995</v>
      </c>
      <c r="R1636">
        <f t="shared" si="330"/>
        <v>6322289.1691639498</v>
      </c>
      <c r="S1636">
        <f t="shared" si="331"/>
        <v>200934543.94611299</v>
      </c>
      <c r="T1636">
        <f t="shared" si="332"/>
        <v>13137225.72829335</v>
      </c>
      <c r="U1636" s="39">
        <f>(T1636+T1637)</f>
        <v>25832503.017180003</v>
      </c>
      <c r="V1636" s="39">
        <f t="shared" si="333"/>
        <v>-88411199.336289719</v>
      </c>
      <c r="W1636" s="39">
        <f t="shared" si="334"/>
        <v>-263917.49057437497</v>
      </c>
      <c r="X1636" s="39">
        <f t="shared" si="335"/>
        <v>84453.596983800002</v>
      </c>
    </row>
    <row r="1637" spans="2:24" x14ac:dyDescent="0.25">
      <c r="B1637" s="7" t="s">
        <v>59</v>
      </c>
      <c r="C1637" s="7">
        <v>1629</v>
      </c>
      <c r="D1637" s="7">
        <v>152</v>
      </c>
      <c r="E1637" s="28">
        <v>31.11111</v>
      </c>
      <c r="F1637" s="23">
        <v>0.2</v>
      </c>
      <c r="G1637" s="32">
        <v>-0.51</v>
      </c>
      <c r="H1637" s="32">
        <v>-1.85</v>
      </c>
      <c r="I1637" s="29">
        <v>11614.81</v>
      </c>
      <c r="J1637" s="37">
        <f t="shared" si="336"/>
        <v>2.0588574264693746</v>
      </c>
      <c r="K1637" s="37">
        <f t="shared" si="337"/>
        <v>32977.776599999997</v>
      </c>
      <c r="L1637" t="s">
        <v>56</v>
      </c>
      <c r="M1637" s="18">
        <f t="shared" si="327"/>
        <v>-692.21280000000002</v>
      </c>
      <c r="N1637">
        <f t="shared" si="328"/>
        <v>-1081.2</v>
      </c>
      <c r="O1637">
        <f t="shared" si="325"/>
        <v>415104.47975699999</v>
      </c>
      <c r="P1637">
        <f t="shared" si="326"/>
        <v>415104.47975699999</v>
      </c>
      <c r="Q1637">
        <f t="shared" si="329"/>
        <v>823422.50951400003</v>
      </c>
      <c r="R1637">
        <f t="shared" si="330"/>
        <v>6255394.1269517243</v>
      </c>
      <c r="S1637">
        <f t="shared" si="331"/>
        <v>195999445.55922836</v>
      </c>
      <c r="T1637">
        <f t="shared" si="332"/>
        <v>12695277.288886651</v>
      </c>
      <c r="U1637" s="39">
        <f>(T1637+T1638)</f>
        <v>24978843.323016301</v>
      </c>
      <c r="V1637" s="39">
        <f t="shared" si="333"/>
        <v>-99959717.23520647</v>
      </c>
      <c r="W1637" s="39">
        <f t="shared" si="334"/>
        <v>-224380.79986864864</v>
      </c>
      <c r="X1637" s="39">
        <f t="shared" si="335"/>
        <v>83020.895951400002</v>
      </c>
    </row>
    <row r="1638" spans="2:24" x14ac:dyDescent="0.25">
      <c r="B1638" s="7" t="s">
        <v>59</v>
      </c>
      <c r="C1638" s="7">
        <v>1630</v>
      </c>
      <c r="D1638" s="7">
        <v>153</v>
      </c>
      <c r="E1638" s="28">
        <v>30.58333</v>
      </c>
      <c r="F1638" s="23">
        <v>0.2</v>
      </c>
      <c r="G1638" s="32">
        <v>-0.51</v>
      </c>
      <c r="H1638" s="32">
        <v>-1.85</v>
      </c>
      <c r="I1638" s="29">
        <v>11224.08</v>
      </c>
      <c r="J1638" s="37">
        <f t="shared" si="336"/>
        <v>2.0239302325331248</v>
      </c>
      <c r="K1638" s="37">
        <f t="shared" si="337"/>
        <v>32418.3298</v>
      </c>
      <c r="L1638" t="s">
        <v>56</v>
      </c>
      <c r="M1638" s="18">
        <f t="shared" si="327"/>
        <v>-692.21280000000002</v>
      </c>
      <c r="N1638">
        <f t="shared" si="328"/>
        <v>-1081.2</v>
      </c>
      <c r="O1638">
        <f t="shared" si="325"/>
        <v>408318.02975699998</v>
      </c>
      <c r="P1638">
        <f t="shared" si="326"/>
        <v>408318.02975699998</v>
      </c>
      <c r="Q1638">
        <f t="shared" si="329"/>
        <v>811734.74959499994</v>
      </c>
      <c r="R1638">
        <f t="shared" si="330"/>
        <v>6204165.8456510995</v>
      </c>
      <c r="S1638">
        <f t="shared" si="331"/>
        <v>192459843.5014511</v>
      </c>
      <c r="T1638">
        <f t="shared" si="332"/>
        <v>12283566.034129649</v>
      </c>
      <c r="U1638" s="39">
        <f>(T1638+T1639)</f>
        <v>24274006.532833051</v>
      </c>
      <c r="V1638" s="39">
        <f t="shared" si="333"/>
        <v>-98154520.185740069</v>
      </c>
      <c r="W1638" s="39">
        <f t="shared" si="334"/>
        <v>-220712.44851729728</v>
      </c>
      <c r="X1638" s="39">
        <f t="shared" si="335"/>
        <v>81663.605951400008</v>
      </c>
    </row>
    <row r="1639" spans="2:24" x14ac:dyDescent="0.25">
      <c r="B1639" s="7" t="s">
        <v>59</v>
      </c>
      <c r="C1639" s="7">
        <v>1631</v>
      </c>
      <c r="D1639" s="7">
        <v>154</v>
      </c>
      <c r="E1639" s="28">
        <v>30.08333</v>
      </c>
      <c r="F1639" s="23">
        <v>0.2</v>
      </c>
      <c r="G1639" s="32">
        <v>-0.43</v>
      </c>
      <c r="H1639" s="32">
        <v>-1.55</v>
      </c>
      <c r="I1639" s="29">
        <v>10860.08</v>
      </c>
      <c r="J1639" s="37">
        <f t="shared" si="336"/>
        <v>1.990841451283125</v>
      </c>
      <c r="K1639" s="37">
        <f t="shared" si="337"/>
        <v>31888.3298</v>
      </c>
      <c r="L1639" t="s">
        <v>56</v>
      </c>
      <c r="M1639" s="18">
        <f t="shared" si="327"/>
        <v>-583.63040000000001</v>
      </c>
      <c r="N1639">
        <f t="shared" si="328"/>
        <v>-911.6</v>
      </c>
      <c r="O1639">
        <f t="shared" si="325"/>
        <v>403416.71983800002</v>
      </c>
      <c r="P1639">
        <f t="shared" si="326"/>
        <v>403416.71983800002</v>
      </c>
      <c r="Q1639">
        <f t="shared" si="329"/>
        <v>803440.21467599995</v>
      </c>
      <c r="R1639">
        <f t="shared" si="330"/>
        <v>6191325.1510321498</v>
      </c>
      <c r="S1639">
        <f t="shared" si="331"/>
        <v>190645059.44552994</v>
      </c>
      <c r="T1639">
        <f t="shared" si="332"/>
        <v>11990440.498703402</v>
      </c>
      <c r="U1639" s="39">
        <f>(T1639+T1640)</f>
        <v>23780020.943737801</v>
      </c>
      <c r="V1639" s="39">
        <f t="shared" si="333"/>
        <v>-81977375.561577871</v>
      </c>
      <c r="W1639" s="39">
        <f t="shared" si="334"/>
        <v>-260268.8515083871</v>
      </c>
      <c r="X1639" s="39">
        <f t="shared" si="335"/>
        <v>80683.343967600013</v>
      </c>
    </row>
    <row r="1640" spans="2:24" x14ac:dyDescent="0.25">
      <c r="B1640" s="7" t="s">
        <v>59</v>
      </c>
      <c r="C1640" s="7">
        <v>1632</v>
      </c>
      <c r="D1640" s="7">
        <v>155</v>
      </c>
      <c r="E1640" s="28">
        <v>29.72222</v>
      </c>
      <c r="F1640" s="23">
        <v>0.2</v>
      </c>
      <c r="G1640" s="32">
        <v>-0.31</v>
      </c>
      <c r="H1640" s="32">
        <v>-1.1000000000000001</v>
      </c>
      <c r="I1640" s="29">
        <v>10600.93</v>
      </c>
      <c r="J1640" s="37">
        <f t="shared" si="336"/>
        <v>1.9669440716887499</v>
      </c>
      <c r="K1640" s="37">
        <f t="shared" si="337"/>
        <v>31505.553199999998</v>
      </c>
      <c r="L1640" t="s">
        <v>56</v>
      </c>
      <c r="M1640" s="18">
        <f t="shared" si="327"/>
        <v>-420.7568</v>
      </c>
      <c r="N1640">
        <f t="shared" si="328"/>
        <v>-657.2</v>
      </c>
      <c r="O1640">
        <f t="shared" si="325"/>
        <v>400023.49483799998</v>
      </c>
      <c r="P1640">
        <f t="shared" si="326"/>
        <v>400023.49483799998</v>
      </c>
      <c r="Q1640">
        <f t="shared" si="329"/>
        <v>798915.95991900004</v>
      </c>
      <c r="R1640">
        <f t="shared" si="330"/>
        <v>6205920.496332299</v>
      </c>
      <c r="S1640">
        <f t="shared" si="331"/>
        <v>190713684.39628574</v>
      </c>
      <c r="T1640">
        <f t="shared" si="332"/>
        <v>11789580.4450344</v>
      </c>
      <c r="U1640" s="39">
        <f>(T1640+T1641)</f>
        <v>23512587.223128751</v>
      </c>
      <c r="V1640" s="39">
        <f t="shared" si="333"/>
        <v>-59121242.162848577</v>
      </c>
      <c r="W1640" s="39">
        <f t="shared" si="334"/>
        <v>-363657.72257999994</v>
      </c>
      <c r="X1640" s="39">
        <f t="shared" si="335"/>
        <v>80004.698967600008</v>
      </c>
    </row>
    <row r="1641" spans="2:24" x14ac:dyDescent="0.25">
      <c r="B1641" s="7" t="s">
        <v>59</v>
      </c>
      <c r="C1641" s="7">
        <v>1633</v>
      </c>
      <c r="D1641" s="7">
        <v>156</v>
      </c>
      <c r="E1641" s="28">
        <v>29.47222</v>
      </c>
      <c r="F1641" s="23">
        <v>0.2</v>
      </c>
      <c r="G1641" s="32">
        <v>-0.17</v>
      </c>
      <c r="H1641" s="32">
        <v>-0.6</v>
      </c>
      <c r="I1641" s="29">
        <v>10423.34</v>
      </c>
      <c r="J1641" s="37">
        <f t="shared" si="336"/>
        <v>1.9503996810637498</v>
      </c>
      <c r="K1641" s="37">
        <f t="shared" si="337"/>
        <v>31240.553199999998</v>
      </c>
      <c r="L1641" t="s">
        <v>56</v>
      </c>
      <c r="M1641" s="18">
        <f t="shared" si="327"/>
        <v>-230.73760000000001</v>
      </c>
      <c r="N1641">
        <f t="shared" si="328"/>
        <v>-360.40000000000003</v>
      </c>
      <c r="O1641">
        <f t="shared" si="325"/>
        <v>398892.465081</v>
      </c>
      <c r="P1641">
        <f t="shared" si="326"/>
        <v>398892.465081</v>
      </c>
      <c r="Q1641">
        <f t="shared" si="329"/>
        <v>797407.875</v>
      </c>
      <c r="R1641">
        <f t="shared" si="330"/>
        <v>6260395.8541281745</v>
      </c>
      <c r="S1641">
        <f t="shared" si="331"/>
        <v>191861856.59593019</v>
      </c>
      <c r="T1641">
        <f t="shared" si="332"/>
        <v>11723006.778094349</v>
      </c>
      <c r="U1641" s="39">
        <f>(T1641+T1642)</f>
        <v>23423861.565421201</v>
      </c>
      <c r="V1641" s="39">
        <f t="shared" si="333"/>
        <v>-32616515.621308133</v>
      </c>
      <c r="W1641" s="39">
        <f t="shared" si="334"/>
        <v>-664820.775135</v>
      </c>
      <c r="X1641" s="39">
        <f t="shared" si="335"/>
        <v>79778.493016200009</v>
      </c>
    </row>
    <row r="1642" spans="2:24" x14ac:dyDescent="0.25">
      <c r="B1642" s="7" t="s">
        <v>59</v>
      </c>
      <c r="C1642" s="7">
        <v>1634</v>
      </c>
      <c r="D1642" s="7">
        <v>157</v>
      </c>
      <c r="E1642" s="28">
        <v>29.38889</v>
      </c>
      <c r="F1642" s="23">
        <v>0.2</v>
      </c>
      <c r="G1642" s="32">
        <v>-0.06</v>
      </c>
      <c r="H1642" s="32">
        <v>-0.2</v>
      </c>
      <c r="I1642" s="29">
        <v>10364.48</v>
      </c>
      <c r="J1642" s="37">
        <f t="shared" si="336"/>
        <v>1.9448851047806248</v>
      </c>
      <c r="K1642" s="37">
        <f t="shared" si="337"/>
        <v>31152.223399999999</v>
      </c>
      <c r="L1642" t="s">
        <v>56</v>
      </c>
      <c r="M1642" s="18">
        <f t="shared" si="327"/>
        <v>-81.436799999999991</v>
      </c>
      <c r="N1642">
        <f t="shared" si="328"/>
        <v>-127.19999999999999</v>
      </c>
      <c r="O1642">
        <f t="shared" si="325"/>
        <v>398515.409919</v>
      </c>
      <c r="P1642">
        <f t="shared" si="326"/>
        <v>398515.409919</v>
      </c>
      <c r="Q1642">
        <f t="shared" si="329"/>
        <v>797030.819838</v>
      </c>
      <c r="R1642">
        <f t="shared" si="330"/>
        <v>6315361.3743765755</v>
      </c>
      <c r="S1642">
        <f t="shared" si="331"/>
        <v>193366513.09861019</v>
      </c>
      <c r="T1642">
        <f t="shared" si="332"/>
        <v>11700854.78732685</v>
      </c>
      <c r="U1642" s="39">
        <f>(T1642+T1643)</f>
        <v>23401709.5746537</v>
      </c>
      <c r="V1642" s="39">
        <f t="shared" si="333"/>
        <v>-11601990.785916612</v>
      </c>
      <c r="W1642" s="39">
        <f t="shared" si="334"/>
        <v>-1992577.049595</v>
      </c>
      <c r="X1642" s="39">
        <f t="shared" si="335"/>
        <v>79703.081983800002</v>
      </c>
    </row>
    <row r="1643" spans="2:24" x14ac:dyDescent="0.25">
      <c r="B1643" s="7" t="s">
        <v>59</v>
      </c>
      <c r="C1643" s="7">
        <v>1635</v>
      </c>
      <c r="D1643" s="7">
        <v>158</v>
      </c>
      <c r="E1643" s="28">
        <v>29.36111</v>
      </c>
      <c r="F1643" s="23">
        <v>0.2</v>
      </c>
      <c r="G1643" s="32">
        <v>-0.01</v>
      </c>
      <c r="H1643" s="32">
        <v>-0.05</v>
      </c>
      <c r="I1643" s="29">
        <v>10344.9</v>
      </c>
      <c r="J1643" s="37">
        <f t="shared" si="336"/>
        <v>1.9430466920943747</v>
      </c>
      <c r="K1643" s="37">
        <f t="shared" si="337"/>
        <v>31122.776600000001</v>
      </c>
      <c r="L1643" t="s">
        <v>56</v>
      </c>
      <c r="M1643" s="18">
        <f t="shared" si="327"/>
        <v>-13.572800000000001</v>
      </c>
      <c r="N1643">
        <f t="shared" si="328"/>
        <v>-21.2</v>
      </c>
      <c r="O1643">
        <f t="shared" si="325"/>
        <v>398515.409919</v>
      </c>
      <c r="P1643">
        <f t="shared" si="326"/>
        <v>398515.409919</v>
      </c>
      <c r="Q1643">
        <f t="shared" si="329"/>
        <v>796653.76467599999</v>
      </c>
      <c r="R1643">
        <f t="shared" si="330"/>
        <v>6370711.1796602253</v>
      </c>
      <c r="S1643">
        <f t="shared" si="331"/>
        <v>194543736.45081168</v>
      </c>
      <c r="T1643">
        <f t="shared" si="332"/>
        <v>11700854.78732685</v>
      </c>
      <c r="U1643" s="39">
        <f>(T1643+T1644)</f>
        <v>23379578.533071</v>
      </c>
      <c r="V1643" s="39">
        <f t="shared" si="333"/>
        <v>-1945437.3645081169</v>
      </c>
      <c r="W1643" s="39">
        <f t="shared" si="334"/>
        <v>-7970308.19838</v>
      </c>
      <c r="X1643" s="39">
        <f t="shared" si="335"/>
        <v>79703.081983800002</v>
      </c>
    </row>
    <row r="1644" spans="2:24" x14ac:dyDescent="0.25">
      <c r="B1644" s="7" t="s">
        <v>59</v>
      </c>
      <c r="C1644" s="7">
        <v>1636</v>
      </c>
      <c r="D1644" s="7">
        <v>159</v>
      </c>
      <c r="E1644" s="28">
        <v>29.36111</v>
      </c>
      <c r="F1644" s="23">
        <v>0.2</v>
      </c>
      <c r="G1644" s="32">
        <v>-0.01</v>
      </c>
      <c r="H1644" s="32">
        <v>-0.05</v>
      </c>
      <c r="I1644" s="29">
        <v>10344.9</v>
      </c>
      <c r="J1644" s="37">
        <f t="shared" si="336"/>
        <v>1.9430466920943747</v>
      </c>
      <c r="K1644" s="37">
        <f t="shared" si="337"/>
        <v>31122.776600000001</v>
      </c>
      <c r="L1644" t="s">
        <v>56</v>
      </c>
      <c r="M1644" s="18">
        <f t="shared" si="327"/>
        <v>-13.572800000000001</v>
      </c>
      <c r="N1644">
        <f t="shared" si="328"/>
        <v>-21.2</v>
      </c>
      <c r="O1644">
        <f t="shared" si="325"/>
        <v>398138.35475699999</v>
      </c>
      <c r="P1644">
        <f t="shared" si="326"/>
        <v>398138.35475699999</v>
      </c>
      <c r="Q1644">
        <f t="shared" si="329"/>
        <v>795145.67975699995</v>
      </c>
      <c r="R1644">
        <f t="shared" si="330"/>
        <v>6408920.6869614758</v>
      </c>
      <c r="S1644">
        <f t="shared" si="331"/>
        <v>194840332.42954957</v>
      </c>
      <c r="T1644">
        <f t="shared" si="332"/>
        <v>11678723.74574415</v>
      </c>
      <c r="U1644" s="39">
        <f>(T1644+T1645)</f>
        <v>23291188.001994148</v>
      </c>
      <c r="V1644" s="39">
        <f t="shared" si="333"/>
        <v>-1948403.3242954959</v>
      </c>
      <c r="W1644" s="39">
        <f t="shared" si="334"/>
        <v>-7962767.0951399999</v>
      </c>
      <c r="X1644" s="39">
        <f t="shared" si="335"/>
        <v>79627.67095140001</v>
      </c>
    </row>
    <row r="1645" spans="2:24" x14ac:dyDescent="0.25">
      <c r="B1645" s="7" t="s">
        <v>59</v>
      </c>
      <c r="C1645" s="7">
        <v>1637</v>
      </c>
      <c r="D1645" s="7">
        <v>160</v>
      </c>
      <c r="E1645" s="28">
        <v>29.33333</v>
      </c>
      <c r="F1645" s="23">
        <v>0.2</v>
      </c>
      <c r="G1645" s="32">
        <v>-0.06</v>
      </c>
      <c r="H1645" s="32">
        <v>-0.2</v>
      </c>
      <c r="I1645" s="29">
        <v>10325.33</v>
      </c>
      <c r="J1645" s="37">
        <f t="shared" si="336"/>
        <v>1.9412082794081249</v>
      </c>
      <c r="K1645" s="37">
        <f t="shared" si="337"/>
        <v>31093.3298</v>
      </c>
      <c r="L1645" t="s">
        <v>56</v>
      </c>
      <c r="M1645" s="18">
        <f t="shared" si="327"/>
        <v>-81.436799999999991</v>
      </c>
      <c r="N1645">
        <f t="shared" si="328"/>
        <v>-127.19999999999999</v>
      </c>
      <c r="O1645">
        <f t="shared" si="325"/>
        <v>397007.32500000001</v>
      </c>
      <c r="P1645">
        <f t="shared" si="326"/>
        <v>397007.32500000001</v>
      </c>
      <c r="Q1645">
        <f t="shared" si="329"/>
        <v>792506.56508099998</v>
      </c>
      <c r="R1645">
        <f t="shared" si="330"/>
        <v>6423798.8575653741</v>
      </c>
      <c r="S1645">
        <f t="shared" si="331"/>
        <v>193927535.99030492</v>
      </c>
      <c r="T1645">
        <f t="shared" si="332"/>
        <v>11612464.25625</v>
      </c>
      <c r="U1645" s="39">
        <f>(T1645+T1646)</f>
        <v>23136873.108053848</v>
      </c>
      <c r="V1645" s="39">
        <f t="shared" si="333"/>
        <v>-11635652.159418294</v>
      </c>
      <c r="W1645" s="39">
        <f t="shared" si="334"/>
        <v>-1985036.625</v>
      </c>
      <c r="X1645" s="39">
        <f t="shared" si="335"/>
        <v>79401.465000000011</v>
      </c>
    </row>
    <row r="1646" spans="2:24" x14ac:dyDescent="0.25">
      <c r="B1646" s="7" t="s">
        <v>59</v>
      </c>
      <c r="C1646" s="7">
        <v>1638</v>
      </c>
      <c r="D1646" s="7">
        <v>161</v>
      </c>
      <c r="E1646" s="28">
        <v>29.25</v>
      </c>
      <c r="F1646" s="23">
        <v>0.2</v>
      </c>
      <c r="G1646" s="32">
        <v>-0.1</v>
      </c>
      <c r="H1646" s="32">
        <v>-0.35</v>
      </c>
      <c r="I1646" s="29">
        <v>10266.75</v>
      </c>
      <c r="J1646" s="37">
        <f t="shared" si="336"/>
        <v>1.9356937031249999</v>
      </c>
      <c r="K1646" s="37">
        <f t="shared" si="337"/>
        <v>31005</v>
      </c>
      <c r="L1646" t="s">
        <v>56</v>
      </c>
      <c r="M1646" s="18">
        <f t="shared" si="327"/>
        <v>-135.72800000000001</v>
      </c>
      <c r="N1646">
        <f t="shared" si="328"/>
        <v>-212</v>
      </c>
      <c r="O1646">
        <f t="shared" si="325"/>
        <v>395499.24008099997</v>
      </c>
      <c r="P1646">
        <f t="shared" si="326"/>
        <v>395499.24008099997</v>
      </c>
      <c r="Q1646">
        <f t="shared" si="329"/>
        <v>789113.340081</v>
      </c>
      <c r="R1646">
        <f t="shared" si="330"/>
        <v>6410384.1754782749</v>
      </c>
      <c r="S1646">
        <f t="shared" si="331"/>
        <v>192152214.21545124</v>
      </c>
      <c r="T1646">
        <f t="shared" si="332"/>
        <v>11524408.851803849</v>
      </c>
      <c r="U1646" s="39">
        <f>(T1646+T1647)</f>
        <v>22939217.751803845</v>
      </c>
      <c r="V1646" s="39">
        <f t="shared" si="333"/>
        <v>-19215221.421545126</v>
      </c>
      <c r="W1646" s="39">
        <f t="shared" si="334"/>
        <v>-1129997.8288028571</v>
      </c>
      <c r="X1646" s="39">
        <f t="shared" si="335"/>
        <v>79099.848016200005</v>
      </c>
    </row>
    <row r="1647" spans="2:24" x14ac:dyDescent="0.25">
      <c r="B1647" s="7" t="s">
        <v>59</v>
      </c>
      <c r="C1647" s="7">
        <v>1639</v>
      </c>
      <c r="D1647" s="7">
        <v>162</v>
      </c>
      <c r="E1647" s="28">
        <v>29.13889</v>
      </c>
      <c r="F1647" s="23">
        <v>0.2</v>
      </c>
      <c r="G1647" s="32">
        <v>-0.12</v>
      </c>
      <c r="H1647" s="32">
        <v>-0.45</v>
      </c>
      <c r="I1647" s="29">
        <v>10188.9</v>
      </c>
      <c r="J1647" s="37">
        <f t="shared" si="336"/>
        <v>1.9283407141556248</v>
      </c>
      <c r="K1647" s="37">
        <f t="shared" si="337"/>
        <v>30887.223399999999</v>
      </c>
      <c r="L1647" t="s">
        <v>56</v>
      </c>
      <c r="M1647" s="18">
        <f t="shared" si="327"/>
        <v>-162.87359999999998</v>
      </c>
      <c r="N1647">
        <f t="shared" si="328"/>
        <v>-254.39999999999998</v>
      </c>
      <c r="O1647">
        <f t="shared" si="325"/>
        <v>393614.1</v>
      </c>
      <c r="P1647">
        <f t="shared" si="326"/>
        <v>393614.1</v>
      </c>
      <c r="Q1647">
        <f t="shared" si="329"/>
        <v>785720.11508099991</v>
      </c>
      <c r="R1647">
        <f t="shared" si="330"/>
        <v>6374361.8936745003</v>
      </c>
      <c r="S1647">
        <f t="shared" si="331"/>
        <v>189890881.41986188</v>
      </c>
      <c r="T1647">
        <f t="shared" si="332"/>
        <v>11414808.899999999</v>
      </c>
      <c r="U1647" s="39">
        <f>(T1647+T1648)</f>
        <v>22742316.438013349</v>
      </c>
      <c r="V1647" s="39">
        <f t="shared" si="333"/>
        <v>-22786905.770383425</v>
      </c>
      <c r="W1647" s="39">
        <f t="shared" si="334"/>
        <v>-874697.99999999988</v>
      </c>
      <c r="X1647" s="39">
        <f t="shared" si="335"/>
        <v>78722.820000000007</v>
      </c>
    </row>
    <row r="1648" spans="2:24" x14ac:dyDescent="0.25">
      <c r="B1648" s="7" t="s">
        <v>59</v>
      </c>
      <c r="C1648" s="7">
        <v>1640</v>
      </c>
      <c r="D1648" s="7">
        <v>163</v>
      </c>
      <c r="E1648" s="28">
        <v>29</v>
      </c>
      <c r="F1648" s="23">
        <v>0.2</v>
      </c>
      <c r="G1648" s="32">
        <v>-0.13</v>
      </c>
      <c r="H1648" s="32">
        <v>-0.45</v>
      </c>
      <c r="I1648" s="29">
        <v>10092</v>
      </c>
      <c r="J1648" s="37">
        <f t="shared" si="336"/>
        <v>1.9191493124999999</v>
      </c>
      <c r="K1648" s="37">
        <f t="shared" si="337"/>
        <v>30740</v>
      </c>
      <c r="L1648" t="s">
        <v>56</v>
      </c>
      <c r="M1648" s="18">
        <f t="shared" si="327"/>
        <v>-176.44640000000001</v>
      </c>
      <c r="N1648">
        <f t="shared" si="328"/>
        <v>-275.60000000000002</v>
      </c>
      <c r="O1648">
        <f t="shared" si="325"/>
        <v>392106.01508099999</v>
      </c>
      <c r="P1648">
        <f t="shared" si="326"/>
        <v>392106.01508099999</v>
      </c>
      <c r="Q1648">
        <f t="shared" si="329"/>
        <v>783457.91983799997</v>
      </c>
      <c r="R1648">
        <f t="shared" si="330"/>
        <v>6328155.8457305999</v>
      </c>
      <c r="S1648">
        <f t="shared" si="331"/>
        <v>187219709.8907778</v>
      </c>
      <c r="T1648">
        <f t="shared" si="332"/>
        <v>11327507.53801335</v>
      </c>
      <c r="U1648" s="39">
        <f>(T1648+T1649)</f>
        <v>22611486.154000498</v>
      </c>
      <c r="V1648" s="39">
        <f t="shared" si="333"/>
        <v>-24338562.285801113</v>
      </c>
      <c r="W1648" s="39">
        <f t="shared" si="334"/>
        <v>-871346.70017999993</v>
      </c>
      <c r="X1648" s="39">
        <f t="shared" si="335"/>
        <v>78421.203016200001</v>
      </c>
    </row>
    <row r="1649" spans="2:24" x14ac:dyDescent="0.25">
      <c r="B1649" s="7" t="s">
        <v>59</v>
      </c>
      <c r="C1649" s="7">
        <v>1641</v>
      </c>
      <c r="D1649" s="7">
        <v>164</v>
      </c>
      <c r="E1649" s="28">
        <v>28.88889</v>
      </c>
      <c r="F1649" s="23">
        <v>0.2</v>
      </c>
      <c r="G1649" s="32">
        <v>-0.08</v>
      </c>
      <c r="H1649" s="32">
        <v>-0.3</v>
      </c>
      <c r="I1649" s="29">
        <v>10014.81</v>
      </c>
      <c r="J1649" s="37">
        <f t="shared" si="336"/>
        <v>1.9117963235306248</v>
      </c>
      <c r="K1649" s="37">
        <f t="shared" si="337"/>
        <v>30622.223399999999</v>
      </c>
      <c r="L1649" t="s">
        <v>56</v>
      </c>
      <c r="M1649" s="18">
        <f t="shared" si="327"/>
        <v>-108.58240000000001</v>
      </c>
      <c r="N1649">
        <f t="shared" si="328"/>
        <v>-169.6</v>
      </c>
      <c r="O1649">
        <f t="shared" si="325"/>
        <v>391351.90475699998</v>
      </c>
      <c r="P1649">
        <f t="shared" si="326"/>
        <v>391351.90475699998</v>
      </c>
      <c r="Q1649">
        <f t="shared" si="329"/>
        <v>783080.86467599997</v>
      </c>
      <c r="R1649">
        <f t="shared" si="330"/>
        <v>6261630.4761119997</v>
      </c>
      <c r="S1649">
        <f t="shared" si="331"/>
        <v>184783009.24596846</v>
      </c>
      <c r="T1649">
        <f t="shared" si="332"/>
        <v>11283978.61598715</v>
      </c>
      <c r="U1649" s="39">
        <f>(T1649+T1650)</f>
        <v>22589711.218395002</v>
      </c>
      <c r="V1649" s="39">
        <f t="shared" si="333"/>
        <v>-14782640.739677478</v>
      </c>
      <c r="W1649" s="39">
        <f t="shared" si="334"/>
        <v>-1304506.34919</v>
      </c>
      <c r="X1649" s="39">
        <f t="shared" si="335"/>
        <v>78270.380951400002</v>
      </c>
    </row>
    <row r="1650" spans="2:24" x14ac:dyDescent="0.25">
      <c r="B1650" s="7" t="s">
        <v>59</v>
      </c>
      <c r="C1650" s="7">
        <v>1642</v>
      </c>
      <c r="D1650" s="7">
        <v>165</v>
      </c>
      <c r="E1650" s="28">
        <v>28.83333</v>
      </c>
      <c r="F1650" s="23">
        <v>0.2</v>
      </c>
      <c r="G1650" s="32">
        <v>-0.01</v>
      </c>
      <c r="H1650" s="32">
        <v>-0.05</v>
      </c>
      <c r="I1650" s="29">
        <v>9976.33</v>
      </c>
      <c r="J1650" s="37">
        <f t="shared" si="336"/>
        <v>1.9081194981581249</v>
      </c>
      <c r="K1650" s="37">
        <f t="shared" si="337"/>
        <v>30563.3298</v>
      </c>
      <c r="L1650" t="s">
        <v>56</v>
      </c>
      <c r="M1650" s="18">
        <f t="shared" si="327"/>
        <v>-13.572800000000001</v>
      </c>
      <c r="N1650">
        <f t="shared" si="328"/>
        <v>-21.2</v>
      </c>
      <c r="O1650">
        <f t="shared" si="325"/>
        <v>391728.95991899999</v>
      </c>
      <c r="P1650">
        <f t="shared" si="326"/>
        <v>391728.95991899999</v>
      </c>
      <c r="Q1650">
        <f t="shared" si="329"/>
        <v>785343.0599189999</v>
      </c>
      <c r="R1650">
        <f t="shared" si="330"/>
        <v>6191493.6210925495</v>
      </c>
      <c r="S1650">
        <f t="shared" si="331"/>
        <v>182904773.67336378</v>
      </c>
      <c r="T1650">
        <f t="shared" si="332"/>
        <v>11305732.60240785</v>
      </c>
      <c r="U1650" s="39">
        <f>(T1650+T1651)</f>
        <v>22720541.502407849</v>
      </c>
      <c r="V1650" s="39">
        <f t="shared" si="333"/>
        <v>-1829047.7367336378</v>
      </c>
      <c r="W1650" s="39">
        <f t="shared" si="334"/>
        <v>-7834579.198379999</v>
      </c>
      <c r="X1650" s="39">
        <f t="shared" si="335"/>
        <v>78345.791983799994</v>
      </c>
    </row>
    <row r="1651" spans="2:24" x14ac:dyDescent="0.25">
      <c r="B1651" s="7" t="s">
        <v>59</v>
      </c>
      <c r="C1651" s="7">
        <v>1643</v>
      </c>
      <c r="D1651" s="7">
        <v>166</v>
      </c>
      <c r="E1651" s="28">
        <v>28.86111</v>
      </c>
      <c r="F1651" s="23">
        <v>0.2</v>
      </c>
      <c r="G1651" s="32">
        <v>0.08</v>
      </c>
      <c r="H1651" s="32">
        <v>0.3</v>
      </c>
      <c r="I1651" s="29">
        <v>9995.56</v>
      </c>
      <c r="J1651" s="37">
        <f t="shared" si="336"/>
        <v>1.9099579108443749</v>
      </c>
      <c r="K1651" s="37">
        <f t="shared" si="337"/>
        <v>30592.776600000001</v>
      </c>
      <c r="L1651" t="s">
        <v>56</v>
      </c>
      <c r="M1651" s="18">
        <f t="shared" si="327"/>
        <v>108.58240000000001</v>
      </c>
      <c r="N1651">
        <f t="shared" si="328"/>
        <v>169.6</v>
      </c>
      <c r="O1651">
        <f t="shared" si="325"/>
        <v>393614.1</v>
      </c>
      <c r="P1651">
        <f t="shared" si="326"/>
        <v>393614.1</v>
      </c>
      <c r="Q1651">
        <f t="shared" si="329"/>
        <v>789867.31467600004</v>
      </c>
      <c r="R1651">
        <f t="shared" si="330"/>
        <v>6122885.7813255005</v>
      </c>
      <c r="S1651">
        <f t="shared" si="331"/>
        <v>181844656.78728127</v>
      </c>
      <c r="T1651">
        <f t="shared" si="332"/>
        <v>11414808.899999999</v>
      </c>
      <c r="U1651" s="39">
        <f>(T1651+T1652)</f>
        <v>22983199.600665599</v>
      </c>
      <c r="V1651" s="39">
        <f t="shared" si="333"/>
        <v>14547572.542982502</v>
      </c>
      <c r="W1651" s="39">
        <f t="shared" si="334"/>
        <v>1312047</v>
      </c>
      <c r="X1651" s="39">
        <f t="shared" si="335"/>
        <v>78722.820000000007</v>
      </c>
    </row>
    <row r="1652" spans="2:24" x14ac:dyDescent="0.25">
      <c r="B1652" s="7" t="s">
        <v>59</v>
      </c>
      <c r="C1652" s="7">
        <v>1644</v>
      </c>
      <c r="D1652" s="7">
        <v>167</v>
      </c>
      <c r="E1652" s="28">
        <v>29</v>
      </c>
      <c r="F1652" s="23">
        <v>0.2</v>
      </c>
      <c r="G1652" s="32">
        <v>0.17</v>
      </c>
      <c r="H1652" s="32">
        <v>0.6</v>
      </c>
      <c r="I1652" s="29">
        <v>10092</v>
      </c>
      <c r="J1652" s="37">
        <f t="shared" si="336"/>
        <v>1.9191493124999999</v>
      </c>
      <c r="K1652" s="37">
        <f t="shared" si="337"/>
        <v>30740</v>
      </c>
      <c r="L1652" t="s">
        <v>56</v>
      </c>
      <c r="M1652" s="18">
        <f t="shared" si="327"/>
        <v>230.73760000000001</v>
      </c>
      <c r="N1652">
        <f t="shared" si="328"/>
        <v>360.40000000000003</v>
      </c>
      <c r="O1652">
        <f t="shared" si="325"/>
        <v>396253.214676</v>
      </c>
      <c r="P1652">
        <f t="shared" si="326"/>
        <v>396253.214676</v>
      </c>
      <c r="Q1652">
        <f t="shared" si="329"/>
        <v>796276.70951399999</v>
      </c>
      <c r="R1652">
        <f t="shared" si="330"/>
        <v>6059371.4139984753</v>
      </c>
      <c r="S1652">
        <f t="shared" si="331"/>
        <v>181722883.30941305</v>
      </c>
      <c r="T1652">
        <f t="shared" si="332"/>
        <v>11568390.700665602</v>
      </c>
      <c r="U1652" s="39">
        <f>(T1652+T1653)</f>
        <v>23357971.1457</v>
      </c>
      <c r="V1652" s="39">
        <f t="shared" si="333"/>
        <v>30892890.162600219</v>
      </c>
      <c r="W1652" s="39">
        <f t="shared" si="334"/>
        <v>660422.02445999999</v>
      </c>
      <c r="X1652" s="39">
        <f t="shared" si="335"/>
        <v>79250.642935200012</v>
      </c>
    </row>
    <row r="1653" spans="2:24" x14ac:dyDescent="0.25">
      <c r="B1653" s="7" t="s">
        <v>59</v>
      </c>
      <c r="C1653" s="7">
        <v>1645</v>
      </c>
      <c r="D1653" s="7">
        <v>168</v>
      </c>
      <c r="E1653" s="28">
        <v>29.19444</v>
      </c>
      <c r="F1653" s="23">
        <v>0.2</v>
      </c>
      <c r="G1653" s="32">
        <v>0.24</v>
      </c>
      <c r="H1653" s="32">
        <v>0.85</v>
      </c>
      <c r="I1653" s="29">
        <v>10227.790000000001</v>
      </c>
      <c r="J1653" s="37">
        <f t="shared" si="336"/>
        <v>1.9320168777525</v>
      </c>
      <c r="K1653" s="37">
        <f t="shared" si="337"/>
        <v>30946.106400000001</v>
      </c>
      <c r="L1653" t="s">
        <v>56</v>
      </c>
      <c r="M1653" s="18">
        <f t="shared" si="327"/>
        <v>325.74719999999996</v>
      </c>
      <c r="N1653">
        <f t="shared" si="328"/>
        <v>508.79999999999995</v>
      </c>
      <c r="O1653">
        <f t="shared" si="325"/>
        <v>400023.49483799998</v>
      </c>
      <c r="P1653">
        <f t="shared" si="326"/>
        <v>400023.49483799998</v>
      </c>
      <c r="Q1653">
        <f t="shared" si="329"/>
        <v>804194.32499999995</v>
      </c>
      <c r="R1653">
        <f t="shared" si="330"/>
        <v>6017019.4014824247</v>
      </c>
      <c r="S1653">
        <f t="shared" si="331"/>
        <v>183039762.24676532</v>
      </c>
      <c r="T1653">
        <f t="shared" si="332"/>
        <v>11789580.4450344</v>
      </c>
      <c r="U1653" s="39">
        <f>(T1653+T1654)</f>
        <v>23824890.508015797</v>
      </c>
      <c r="V1653" s="39">
        <f t="shared" si="333"/>
        <v>43929542.939223677</v>
      </c>
      <c r="W1653" s="39">
        <f t="shared" si="334"/>
        <v>470615.87627999997</v>
      </c>
      <c r="X1653" s="39">
        <f t="shared" si="335"/>
        <v>80004.698967600008</v>
      </c>
    </row>
    <row r="1654" spans="2:24" x14ac:dyDescent="0.25">
      <c r="B1654" s="7" t="s">
        <v>59</v>
      </c>
      <c r="C1654" s="7">
        <v>1646</v>
      </c>
      <c r="D1654" s="7">
        <v>169</v>
      </c>
      <c r="E1654" s="28">
        <v>29.47222</v>
      </c>
      <c r="F1654" s="23">
        <v>0.2</v>
      </c>
      <c r="G1654" s="32">
        <v>0.28999999999999998</v>
      </c>
      <c r="H1654" s="32">
        <v>1.05</v>
      </c>
      <c r="I1654" s="29">
        <v>10423.34</v>
      </c>
      <c r="J1654" s="37">
        <f t="shared" si="336"/>
        <v>1.9503996810637498</v>
      </c>
      <c r="K1654" s="37">
        <f t="shared" si="337"/>
        <v>31240.553199999998</v>
      </c>
      <c r="L1654" t="s">
        <v>56</v>
      </c>
      <c r="M1654" s="18">
        <f t="shared" si="327"/>
        <v>393.61119999999994</v>
      </c>
      <c r="N1654">
        <f t="shared" si="328"/>
        <v>614.79999999999995</v>
      </c>
      <c r="O1654">
        <f t="shared" si="325"/>
        <v>404170.83016199997</v>
      </c>
      <c r="P1654">
        <f t="shared" si="326"/>
        <v>404170.83016199997</v>
      </c>
      <c r="Q1654">
        <f t="shared" si="329"/>
        <v>813242.97024299996</v>
      </c>
      <c r="R1654">
        <f t="shared" si="330"/>
        <v>6006427.1658287998</v>
      </c>
      <c r="S1654">
        <f t="shared" si="331"/>
        <v>185510817.28582209</v>
      </c>
      <c r="T1654">
        <f t="shared" si="332"/>
        <v>12035310.062981399</v>
      </c>
      <c r="U1654" s="39">
        <f>(T1654+T1655)</f>
        <v>24364290.294947248</v>
      </c>
      <c r="V1654" s="39">
        <f t="shared" si="333"/>
        <v>53798137.012888402</v>
      </c>
      <c r="W1654" s="39">
        <f t="shared" si="334"/>
        <v>384924.60015428567</v>
      </c>
      <c r="X1654" s="39">
        <f t="shared" si="335"/>
        <v>80834.166032399997</v>
      </c>
    </row>
    <row r="1655" spans="2:24" x14ac:dyDescent="0.25">
      <c r="B1655" s="7" t="s">
        <v>59</v>
      </c>
      <c r="C1655" s="7">
        <v>1647</v>
      </c>
      <c r="D1655" s="7">
        <v>170</v>
      </c>
      <c r="E1655" s="28">
        <v>29.77778</v>
      </c>
      <c r="F1655" s="23">
        <v>0.2</v>
      </c>
      <c r="G1655" s="32">
        <v>0.33</v>
      </c>
      <c r="H1655" s="32">
        <v>1.2</v>
      </c>
      <c r="I1655" s="29">
        <v>10640.59</v>
      </c>
      <c r="J1655" s="37">
        <f t="shared" si="336"/>
        <v>1.9706208970612498</v>
      </c>
      <c r="K1655" s="37">
        <f t="shared" si="337"/>
        <v>31564.446800000002</v>
      </c>
      <c r="L1655" t="s">
        <v>56</v>
      </c>
      <c r="M1655" s="18">
        <f t="shared" si="327"/>
        <v>447.9024</v>
      </c>
      <c r="N1655">
        <f t="shared" si="328"/>
        <v>699.6</v>
      </c>
      <c r="O1655">
        <f t="shared" si="325"/>
        <v>409072.14008099999</v>
      </c>
      <c r="P1655">
        <f t="shared" si="326"/>
        <v>409072.14008099999</v>
      </c>
      <c r="Q1655">
        <f t="shared" si="329"/>
        <v>823422.64524300001</v>
      </c>
      <c r="R1655">
        <f t="shared" si="330"/>
        <v>6028132.0541690243</v>
      </c>
      <c r="S1655">
        <f t="shared" si="331"/>
        <v>189533306.01587451</v>
      </c>
      <c r="T1655">
        <f t="shared" si="332"/>
        <v>12328980.231965849</v>
      </c>
      <c r="U1655" s="39">
        <f>(T1655+T1656)</f>
        <v>24978181.296440251</v>
      </c>
      <c r="V1655" s="39">
        <f t="shared" si="333"/>
        <v>62545990.985238589</v>
      </c>
      <c r="W1655" s="39">
        <f t="shared" si="334"/>
        <v>340893.4500675</v>
      </c>
      <c r="X1655" s="39">
        <f t="shared" si="335"/>
        <v>81814.428016200007</v>
      </c>
    </row>
    <row r="1656" spans="2:24" x14ac:dyDescent="0.25">
      <c r="B1656" s="7" t="s">
        <v>59</v>
      </c>
      <c r="C1656" s="7">
        <v>1648</v>
      </c>
      <c r="D1656" s="7">
        <v>171</v>
      </c>
      <c r="E1656" s="28">
        <v>30.13889</v>
      </c>
      <c r="F1656" s="23">
        <v>0.2</v>
      </c>
      <c r="G1656" s="32">
        <v>0.38</v>
      </c>
      <c r="H1656" s="32">
        <v>1.35</v>
      </c>
      <c r="I1656" s="29">
        <v>10900.23</v>
      </c>
      <c r="J1656" s="37">
        <f t="shared" si="336"/>
        <v>1.9945182766556249</v>
      </c>
      <c r="K1656" s="37">
        <f t="shared" si="337"/>
        <v>31947.223399999999</v>
      </c>
      <c r="L1656" t="s">
        <v>56</v>
      </c>
      <c r="M1656" s="18">
        <f t="shared" si="327"/>
        <v>515.76639999999998</v>
      </c>
      <c r="N1656">
        <f t="shared" si="328"/>
        <v>805.6</v>
      </c>
      <c r="O1656">
        <f t="shared" si="325"/>
        <v>414350.50516200002</v>
      </c>
      <c r="P1656">
        <f t="shared" si="326"/>
        <v>414350.50516200002</v>
      </c>
      <c r="Q1656">
        <f t="shared" si="329"/>
        <v>833979.37540500006</v>
      </c>
      <c r="R1656">
        <f t="shared" si="330"/>
        <v>6088650.708825225</v>
      </c>
      <c r="S1656">
        <f t="shared" si="331"/>
        <v>194151519.82634839</v>
      </c>
      <c r="T1656">
        <f t="shared" si="332"/>
        <v>12649201.0644744</v>
      </c>
      <c r="U1656" s="39">
        <f>(T1656+T1657)</f>
        <v>25622728.36825005</v>
      </c>
      <c r="V1656" s="39">
        <f t="shared" si="333"/>
        <v>73777577.534012392</v>
      </c>
      <c r="W1656" s="39">
        <f t="shared" si="334"/>
        <v>306926.30011999997</v>
      </c>
      <c r="X1656" s="39">
        <f t="shared" si="335"/>
        <v>82870.101032400009</v>
      </c>
    </row>
    <row r="1657" spans="2:24" x14ac:dyDescent="0.25">
      <c r="B1657" s="7" t="s">
        <v>59</v>
      </c>
      <c r="C1657" s="7">
        <v>1649</v>
      </c>
      <c r="D1657" s="7">
        <v>172</v>
      </c>
      <c r="E1657" s="28">
        <v>30.52778</v>
      </c>
      <c r="F1657" s="23">
        <v>0.2</v>
      </c>
      <c r="G1657" s="32">
        <v>0.39</v>
      </c>
      <c r="H1657" s="32">
        <v>1.4</v>
      </c>
      <c r="I1657" s="29">
        <v>11183.34</v>
      </c>
      <c r="J1657" s="37">
        <f t="shared" si="336"/>
        <v>2.02025406893625</v>
      </c>
      <c r="K1657" s="37">
        <f t="shared" si="337"/>
        <v>32359.446800000002</v>
      </c>
      <c r="L1657" t="s">
        <v>56</v>
      </c>
      <c r="M1657" s="18">
        <f t="shared" si="327"/>
        <v>529.33920000000001</v>
      </c>
      <c r="N1657">
        <f t="shared" si="328"/>
        <v>826.80000000000007</v>
      </c>
      <c r="O1657">
        <f t="shared" si="325"/>
        <v>419628.87024299998</v>
      </c>
      <c r="P1657">
        <f t="shared" si="326"/>
        <v>419628.87024299998</v>
      </c>
      <c r="Q1657">
        <f t="shared" si="329"/>
        <v>844536.10556699999</v>
      </c>
      <c r="R1657">
        <f t="shared" si="330"/>
        <v>6160384.7091902252</v>
      </c>
      <c r="S1657">
        <f t="shared" si="331"/>
        <v>199014677.84582734</v>
      </c>
      <c r="T1657">
        <f t="shared" si="332"/>
        <v>12973527.30377565</v>
      </c>
      <c r="U1657" s="39">
        <f>(T1657+T1658)</f>
        <v>26275486.253645249</v>
      </c>
      <c r="V1657" s="39">
        <f t="shared" si="333"/>
        <v>77615724.359872669</v>
      </c>
      <c r="W1657" s="39">
        <f t="shared" si="334"/>
        <v>299734.90731642855</v>
      </c>
      <c r="X1657" s="39">
        <f t="shared" si="335"/>
        <v>83925.774048599997</v>
      </c>
    </row>
    <row r="1658" spans="2:24" x14ac:dyDescent="0.25">
      <c r="B1658" s="7" t="s">
        <v>59</v>
      </c>
      <c r="C1658" s="7">
        <v>1650</v>
      </c>
      <c r="D1658" s="7">
        <v>173</v>
      </c>
      <c r="E1658" s="28">
        <v>30.91667</v>
      </c>
      <c r="F1658" s="23">
        <v>0.2</v>
      </c>
      <c r="G1658" s="32">
        <v>0.39</v>
      </c>
      <c r="H1658" s="32">
        <v>1.4</v>
      </c>
      <c r="I1658" s="29">
        <v>11470.08</v>
      </c>
      <c r="J1658" s="37">
        <f t="shared" si="336"/>
        <v>2.0459898612168748</v>
      </c>
      <c r="K1658" s="37">
        <f t="shared" si="337"/>
        <v>32771.6702</v>
      </c>
      <c r="L1658" t="s">
        <v>56</v>
      </c>
      <c r="M1658" s="18">
        <f t="shared" si="327"/>
        <v>529.33920000000001</v>
      </c>
      <c r="N1658">
        <f t="shared" si="328"/>
        <v>826.80000000000007</v>
      </c>
      <c r="O1658">
        <f t="shared" si="325"/>
        <v>424907.23532400001</v>
      </c>
      <c r="P1658">
        <f t="shared" si="326"/>
        <v>424907.23532400001</v>
      </c>
      <c r="Q1658">
        <f t="shared" si="329"/>
        <v>854338.72540499992</v>
      </c>
      <c r="R1658">
        <f t="shared" si="330"/>
        <v>6237874.0380719248</v>
      </c>
      <c r="S1658">
        <f t="shared" si="331"/>
        <v>203410553.05184534</v>
      </c>
      <c r="T1658">
        <f t="shared" si="332"/>
        <v>13301958.949869601</v>
      </c>
      <c r="U1658" s="39">
        <f>(T1658+T1659)</f>
        <v>26888694.627078451</v>
      </c>
      <c r="V1658" s="39">
        <f t="shared" si="333"/>
        <v>79330115.690219685</v>
      </c>
      <c r="W1658" s="39">
        <f t="shared" si="334"/>
        <v>303505.16808857146</v>
      </c>
      <c r="X1658" s="39">
        <f t="shared" si="335"/>
        <v>84981.447064800013</v>
      </c>
    </row>
    <row r="1659" spans="2:24" x14ac:dyDescent="0.25">
      <c r="B1659" s="7" t="s">
        <v>59</v>
      </c>
      <c r="C1659" s="7">
        <v>1651</v>
      </c>
      <c r="D1659" s="7">
        <v>174</v>
      </c>
      <c r="E1659" s="28">
        <v>31.30556</v>
      </c>
      <c r="F1659" s="23">
        <v>0.2</v>
      </c>
      <c r="G1659" s="32">
        <v>0.36</v>
      </c>
      <c r="H1659" s="32">
        <v>1.3</v>
      </c>
      <c r="I1659" s="29">
        <v>11760.45</v>
      </c>
      <c r="J1659" s="37">
        <f t="shared" si="336"/>
        <v>2.0717256534974999</v>
      </c>
      <c r="K1659" s="37">
        <f t="shared" si="337"/>
        <v>33183.893600000003</v>
      </c>
      <c r="L1659" t="s">
        <v>56</v>
      </c>
      <c r="M1659" s="18">
        <f t="shared" si="327"/>
        <v>488.62079999999997</v>
      </c>
      <c r="N1659">
        <f t="shared" si="328"/>
        <v>763.19999999999993</v>
      </c>
      <c r="O1659">
        <f t="shared" si="325"/>
        <v>429431.49008099997</v>
      </c>
      <c r="P1659">
        <f t="shared" si="326"/>
        <v>429431.49008099997</v>
      </c>
      <c r="Q1659">
        <f t="shared" si="329"/>
        <v>863010.17975699995</v>
      </c>
      <c r="R1659">
        <f t="shared" si="330"/>
        <v>6298327.8054688498</v>
      </c>
      <c r="S1659">
        <f t="shared" si="331"/>
        <v>206923324.1646392</v>
      </c>
      <c r="T1659">
        <f t="shared" si="332"/>
        <v>13586735.677208848</v>
      </c>
      <c r="U1659" s="39">
        <f>(T1659+T1660)</f>
        <v>27437164.114842448</v>
      </c>
      <c r="V1659" s="39">
        <f t="shared" si="333"/>
        <v>74492396.699270114</v>
      </c>
      <c r="W1659" s="39">
        <f t="shared" si="334"/>
        <v>330331.91544692306</v>
      </c>
      <c r="X1659" s="39">
        <f t="shared" si="335"/>
        <v>85886.298016200002</v>
      </c>
    </row>
    <row r="1660" spans="2:24" x14ac:dyDescent="0.25">
      <c r="B1660" s="7" t="s">
        <v>59</v>
      </c>
      <c r="C1660" s="7">
        <v>1652</v>
      </c>
      <c r="D1660" s="7">
        <v>175</v>
      </c>
      <c r="E1660" s="28">
        <v>31.63889</v>
      </c>
      <c r="F1660" s="23">
        <v>0.2</v>
      </c>
      <c r="G1660" s="32">
        <v>0.32</v>
      </c>
      <c r="H1660" s="32">
        <v>1.1499999999999999</v>
      </c>
      <c r="I1660" s="29">
        <v>12012.23</v>
      </c>
      <c r="J1660" s="37">
        <f t="shared" si="336"/>
        <v>2.093784620405625</v>
      </c>
      <c r="K1660" s="37">
        <f t="shared" si="337"/>
        <v>33537.223400000003</v>
      </c>
      <c r="L1660" t="s">
        <v>56</v>
      </c>
      <c r="M1660" s="18">
        <f t="shared" si="327"/>
        <v>434.32960000000003</v>
      </c>
      <c r="N1660">
        <f t="shared" si="328"/>
        <v>678.4</v>
      </c>
      <c r="O1660">
        <f t="shared" si="325"/>
        <v>433578.68967599998</v>
      </c>
      <c r="P1660">
        <f t="shared" si="326"/>
        <v>433578.68967599998</v>
      </c>
      <c r="Q1660">
        <f t="shared" si="329"/>
        <v>870927.65951399994</v>
      </c>
      <c r="R1660">
        <f t="shared" si="330"/>
        <v>6341088.3365115002</v>
      </c>
      <c r="S1660">
        <f t="shared" si="331"/>
        <v>209888880.18738726</v>
      </c>
      <c r="T1660">
        <f t="shared" si="332"/>
        <v>13850428.4376336</v>
      </c>
      <c r="U1660" s="39">
        <f>(T1660+T1661)</f>
        <v>27942783.160526998</v>
      </c>
      <c r="V1660" s="39">
        <f t="shared" si="333"/>
        <v>67164441.659963921</v>
      </c>
      <c r="W1660" s="39">
        <f t="shared" si="334"/>
        <v>377024.94754434784</v>
      </c>
      <c r="X1660" s="39">
        <f t="shared" si="335"/>
        <v>86715.737935199999</v>
      </c>
    </row>
    <row r="1661" spans="2:24" x14ac:dyDescent="0.25">
      <c r="B1661" s="7" t="s">
        <v>59</v>
      </c>
      <c r="C1661" s="7">
        <v>1653</v>
      </c>
      <c r="D1661" s="7">
        <v>176</v>
      </c>
      <c r="E1661" s="28">
        <v>31.94444</v>
      </c>
      <c r="F1661" s="23">
        <v>0.2</v>
      </c>
      <c r="G1661" s="32">
        <v>0.28999999999999998</v>
      </c>
      <c r="H1661" s="32">
        <v>1.05</v>
      </c>
      <c r="I1661" s="29">
        <v>12245.37</v>
      </c>
      <c r="J1661" s="37">
        <f t="shared" si="336"/>
        <v>2.1140051746274997</v>
      </c>
      <c r="K1661" s="37">
        <f t="shared" si="337"/>
        <v>33861.106399999997</v>
      </c>
      <c r="L1661" t="s">
        <v>56</v>
      </c>
      <c r="M1661" s="18">
        <f t="shared" si="327"/>
        <v>393.61119999999994</v>
      </c>
      <c r="N1661">
        <f t="shared" si="328"/>
        <v>614.79999999999995</v>
      </c>
      <c r="O1661">
        <f t="shared" si="325"/>
        <v>437348.96983799996</v>
      </c>
      <c r="P1661">
        <f t="shared" si="326"/>
        <v>437348.96983799996</v>
      </c>
      <c r="Q1661">
        <f t="shared" si="329"/>
        <v>877714.10951399989</v>
      </c>
      <c r="R1661">
        <f t="shared" si="330"/>
        <v>6371931.7618613997</v>
      </c>
      <c r="S1661">
        <f t="shared" si="331"/>
        <v>212120296.720938</v>
      </c>
      <c r="T1661">
        <f t="shared" si="332"/>
        <v>14092354.722893398</v>
      </c>
      <c r="U1661" s="39">
        <f>(T1661+T1662)</f>
        <v>28379755.075203001</v>
      </c>
      <c r="V1661" s="39">
        <f t="shared" si="333"/>
        <v>61514886.049072012</v>
      </c>
      <c r="W1661" s="39">
        <f t="shared" si="334"/>
        <v>416522.82841714279</v>
      </c>
      <c r="X1661" s="39">
        <f t="shared" si="335"/>
        <v>87469.793967599995</v>
      </c>
    </row>
    <row r="1662" spans="2:24" x14ac:dyDescent="0.25">
      <c r="B1662" s="7" t="s">
        <v>59</v>
      </c>
      <c r="C1662" s="7">
        <v>1654</v>
      </c>
      <c r="D1662" s="7">
        <v>177</v>
      </c>
      <c r="E1662" s="28">
        <v>32.22222</v>
      </c>
      <c r="F1662" s="23">
        <v>0.2</v>
      </c>
      <c r="G1662" s="32">
        <v>0.25</v>
      </c>
      <c r="H1662" s="32">
        <v>0.9</v>
      </c>
      <c r="I1662" s="29">
        <v>12459.26</v>
      </c>
      <c r="J1662" s="37">
        <f t="shared" si="336"/>
        <v>2.13238797793875</v>
      </c>
      <c r="K1662" s="37">
        <f t="shared" si="337"/>
        <v>34155.553200000002</v>
      </c>
      <c r="L1662" t="s">
        <v>56</v>
      </c>
      <c r="M1662" s="18">
        <f t="shared" si="327"/>
        <v>339.32</v>
      </c>
      <c r="N1662">
        <f t="shared" si="328"/>
        <v>530</v>
      </c>
      <c r="O1662">
        <f t="shared" si="325"/>
        <v>440365.13967599999</v>
      </c>
      <c r="P1662">
        <f t="shared" si="326"/>
        <v>440365.13967599999</v>
      </c>
      <c r="Q1662">
        <f t="shared" si="329"/>
        <v>883746.58491900004</v>
      </c>
      <c r="R1662">
        <f t="shared" si="330"/>
        <v>6385294.5253019994</v>
      </c>
      <c r="S1662">
        <f t="shared" si="331"/>
        <v>214172430.36700061</v>
      </c>
      <c r="T1662">
        <f t="shared" si="332"/>
        <v>14287400.352309601</v>
      </c>
      <c r="U1662" s="39">
        <f>(T1662+T1663)</f>
        <v>28771195.708185755</v>
      </c>
      <c r="V1662" s="39">
        <f t="shared" si="333"/>
        <v>53543107.591750152</v>
      </c>
      <c r="W1662" s="39">
        <f t="shared" si="334"/>
        <v>489294.59963999997</v>
      </c>
      <c r="X1662" s="39">
        <f t="shared" si="335"/>
        <v>88073.027935200007</v>
      </c>
    </row>
    <row r="1663" spans="2:24" x14ac:dyDescent="0.25">
      <c r="B1663" s="7" t="s">
        <v>59</v>
      </c>
      <c r="C1663" s="7">
        <v>1655</v>
      </c>
      <c r="D1663" s="7">
        <v>178</v>
      </c>
      <c r="E1663" s="28">
        <v>32.44444</v>
      </c>
      <c r="F1663" s="23">
        <v>0.2</v>
      </c>
      <c r="G1663" s="32">
        <v>0.22</v>
      </c>
      <c r="H1663" s="32">
        <v>0.8</v>
      </c>
      <c r="I1663" s="29">
        <v>12631.7</v>
      </c>
      <c r="J1663" s="37">
        <f t="shared" si="336"/>
        <v>2.1470939558774997</v>
      </c>
      <c r="K1663" s="37">
        <f t="shared" si="337"/>
        <v>34391.106399999997</v>
      </c>
      <c r="L1663" t="s">
        <v>56</v>
      </c>
      <c r="M1663" s="18">
        <f t="shared" si="327"/>
        <v>298.60160000000002</v>
      </c>
      <c r="N1663">
        <f t="shared" si="328"/>
        <v>466.4</v>
      </c>
      <c r="O1663">
        <f t="shared" si="325"/>
        <v>443381.44524300005</v>
      </c>
      <c r="P1663">
        <f t="shared" si="326"/>
        <v>443381.44524300005</v>
      </c>
      <c r="Q1663">
        <f t="shared" si="329"/>
        <v>889779.06032400008</v>
      </c>
      <c r="R1663">
        <f t="shared" si="330"/>
        <v>6404398.8998330254</v>
      </c>
      <c r="S1663">
        <f t="shared" si="331"/>
        <v>216632872.88349229</v>
      </c>
      <c r="T1663">
        <f t="shared" si="332"/>
        <v>14483795.355876153</v>
      </c>
      <c r="U1663" s="39">
        <f>(T1663+T1664)</f>
        <v>29165317.414537504</v>
      </c>
      <c r="V1663" s="39">
        <f t="shared" si="333"/>
        <v>47659232.034368306</v>
      </c>
      <c r="W1663" s="39">
        <f t="shared" si="334"/>
        <v>554226.80655375007</v>
      </c>
      <c r="X1663" s="39">
        <f t="shared" si="335"/>
        <v>88676.289048600011</v>
      </c>
    </row>
    <row r="1664" spans="2:24" x14ac:dyDescent="0.25">
      <c r="B1664" s="7" t="s">
        <v>59</v>
      </c>
      <c r="C1664" s="7">
        <v>1656</v>
      </c>
      <c r="D1664" s="7">
        <v>179</v>
      </c>
      <c r="E1664" s="28">
        <v>32.666670000000003</v>
      </c>
      <c r="F1664" s="23">
        <v>0.2</v>
      </c>
      <c r="G1664" s="32">
        <v>0.22</v>
      </c>
      <c r="H1664" s="32">
        <v>0.8</v>
      </c>
      <c r="I1664" s="29">
        <v>12805.33</v>
      </c>
      <c r="J1664" s="37">
        <f t="shared" si="336"/>
        <v>2.1618005955918749</v>
      </c>
      <c r="K1664" s="37">
        <f t="shared" si="337"/>
        <v>34626.6702</v>
      </c>
      <c r="L1664" t="s">
        <v>56</v>
      </c>
      <c r="M1664" s="18">
        <f t="shared" si="327"/>
        <v>298.60160000000002</v>
      </c>
      <c r="N1664">
        <f t="shared" si="328"/>
        <v>466.4</v>
      </c>
      <c r="O1664">
        <f t="shared" si="325"/>
        <v>446397.61508100003</v>
      </c>
      <c r="P1664">
        <f t="shared" si="326"/>
        <v>446397.61508100003</v>
      </c>
      <c r="Q1664">
        <f t="shared" si="329"/>
        <v>895811.39999999991</v>
      </c>
      <c r="R1664">
        <f t="shared" si="330"/>
        <v>6435564.8734217249</v>
      </c>
      <c r="S1664">
        <f t="shared" si="331"/>
        <v>219729565.51767907</v>
      </c>
      <c r="T1664">
        <f t="shared" si="332"/>
        <v>14681522.058661353</v>
      </c>
      <c r="U1664" s="39">
        <f>(T1664+T1665)</f>
        <v>29562111.326630697</v>
      </c>
      <c r="V1664" s="39">
        <f t="shared" si="333"/>
        <v>48340504.413889393</v>
      </c>
      <c r="W1664" s="39">
        <f t="shared" si="334"/>
        <v>557997.01885124994</v>
      </c>
      <c r="X1664" s="39">
        <f t="shared" si="335"/>
        <v>89279.523016200008</v>
      </c>
    </row>
    <row r="1665" spans="2:24" x14ac:dyDescent="0.25">
      <c r="B1665" s="7" t="s">
        <v>59</v>
      </c>
      <c r="C1665" s="7">
        <v>1657</v>
      </c>
      <c r="D1665" s="7">
        <v>180</v>
      </c>
      <c r="E1665" s="28">
        <v>32.888890000000004</v>
      </c>
      <c r="F1665" s="23">
        <v>0.2</v>
      </c>
      <c r="G1665" s="32">
        <v>0.22</v>
      </c>
      <c r="H1665" s="32">
        <v>0.8</v>
      </c>
      <c r="I1665" s="29">
        <v>12980.15</v>
      </c>
      <c r="J1665" s="37">
        <f t="shared" si="336"/>
        <v>2.176506573530625</v>
      </c>
      <c r="K1665" s="37">
        <f t="shared" si="337"/>
        <v>34862.223400000003</v>
      </c>
      <c r="L1665" t="s">
        <v>56</v>
      </c>
      <c r="M1665" s="18">
        <f t="shared" si="327"/>
        <v>298.60160000000002</v>
      </c>
      <c r="N1665">
        <f t="shared" si="328"/>
        <v>466.4</v>
      </c>
      <c r="O1665">
        <f t="shared" si="325"/>
        <v>449413.78491899994</v>
      </c>
      <c r="P1665">
        <f t="shared" si="326"/>
        <v>449413.78491899994</v>
      </c>
      <c r="Q1665">
        <f t="shared" si="329"/>
        <v>901843.73967599985</v>
      </c>
      <c r="R1665">
        <f t="shared" si="330"/>
        <v>6485290.3410317991</v>
      </c>
      <c r="S1665">
        <f t="shared" si="331"/>
        <v>223701931.33021545</v>
      </c>
      <c r="T1665">
        <f t="shared" si="332"/>
        <v>14880589.267969346</v>
      </c>
      <c r="U1665" s="39">
        <f>(T1665+T1666)</f>
        <v>29961586.251769494</v>
      </c>
      <c r="V1665" s="39">
        <f t="shared" si="333"/>
        <v>49214424.8926474</v>
      </c>
      <c r="W1665" s="39">
        <f t="shared" si="334"/>
        <v>561767.23114874994</v>
      </c>
      <c r="X1665" s="39">
        <f t="shared" si="335"/>
        <v>89882.756983799991</v>
      </c>
    </row>
    <row r="1666" spans="2:24" x14ac:dyDescent="0.25">
      <c r="B1666" s="7" t="s">
        <v>59</v>
      </c>
      <c r="C1666" s="7">
        <v>1658</v>
      </c>
      <c r="D1666" s="7">
        <v>181</v>
      </c>
      <c r="E1666" s="28">
        <v>33.111109999999996</v>
      </c>
      <c r="F1666" s="23">
        <v>0.2</v>
      </c>
      <c r="G1666" s="32">
        <v>0.22</v>
      </c>
      <c r="H1666" s="32">
        <v>0.8</v>
      </c>
      <c r="I1666" s="29">
        <v>13156.15</v>
      </c>
      <c r="J1666" s="37">
        <f t="shared" si="336"/>
        <v>2.1912125514693748</v>
      </c>
      <c r="K1666" s="37">
        <f t="shared" si="337"/>
        <v>35097.776599999997</v>
      </c>
      <c r="L1666" t="s">
        <v>56</v>
      </c>
      <c r="M1666" s="18">
        <f t="shared" si="327"/>
        <v>298.60160000000002</v>
      </c>
      <c r="N1666">
        <f t="shared" si="328"/>
        <v>466.4</v>
      </c>
      <c r="O1666">
        <f t="shared" si="325"/>
        <v>452429.95475699997</v>
      </c>
      <c r="P1666">
        <f t="shared" si="326"/>
        <v>452429.95475699997</v>
      </c>
      <c r="Q1666">
        <f t="shared" si="329"/>
        <v>907876.215081</v>
      </c>
      <c r="R1666">
        <f t="shared" si="330"/>
        <v>6560234.3439764986</v>
      </c>
      <c r="S1666">
        <f t="shared" si="331"/>
        <v>228168520.85403559</v>
      </c>
      <c r="T1666">
        <f t="shared" si="332"/>
        <v>15080996.983800149</v>
      </c>
      <c r="U1666" s="39">
        <f>(T1666+T1667)</f>
        <v>30363751.29887775</v>
      </c>
      <c r="V1666" s="39">
        <f t="shared" si="333"/>
        <v>50197074.587887831</v>
      </c>
      <c r="W1666" s="39">
        <f t="shared" si="334"/>
        <v>565537.44344624993</v>
      </c>
      <c r="X1666" s="39">
        <f t="shared" si="335"/>
        <v>90485.990951400003</v>
      </c>
    </row>
    <row r="1667" spans="2:24" x14ac:dyDescent="0.25">
      <c r="B1667" s="7" t="s">
        <v>59</v>
      </c>
      <c r="C1667" s="7">
        <v>1659</v>
      </c>
      <c r="D1667" s="7">
        <v>182</v>
      </c>
      <c r="E1667" s="28">
        <v>33.333329999999997</v>
      </c>
      <c r="F1667" s="23">
        <v>0.2</v>
      </c>
      <c r="G1667" s="32">
        <v>0.22</v>
      </c>
      <c r="H1667" s="32">
        <v>0.8</v>
      </c>
      <c r="I1667" s="29">
        <v>13333.33</v>
      </c>
      <c r="J1667" s="37">
        <f t="shared" si="336"/>
        <v>2.2059185294081245</v>
      </c>
      <c r="K1667" s="37">
        <f t="shared" si="337"/>
        <v>35333.3298</v>
      </c>
      <c r="L1667" t="s">
        <v>56</v>
      </c>
      <c r="M1667" s="18">
        <f t="shared" si="327"/>
        <v>298.60160000000002</v>
      </c>
      <c r="N1667">
        <f t="shared" si="328"/>
        <v>466.4</v>
      </c>
      <c r="O1667">
        <f t="shared" si="325"/>
        <v>455446.26032399997</v>
      </c>
      <c r="P1667">
        <f t="shared" si="326"/>
        <v>455446.26032399997</v>
      </c>
      <c r="Q1667">
        <f t="shared" si="329"/>
        <v>913908.69048599992</v>
      </c>
      <c r="R1667">
        <f t="shared" si="330"/>
        <v>6648249.2601266997</v>
      </c>
      <c r="S1667">
        <f t="shared" si="331"/>
        <v>233348028.8558985</v>
      </c>
      <c r="T1667">
        <f t="shared" si="332"/>
        <v>15282754.315077601</v>
      </c>
      <c r="U1667" s="39">
        <f>(T1667+T1668)</f>
        <v>30768597.419355001</v>
      </c>
      <c r="V1667" s="39">
        <f t="shared" si="333"/>
        <v>51336566.34829767</v>
      </c>
      <c r="W1667" s="39">
        <f t="shared" si="334"/>
        <v>569307.82540499989</v>
      </c>
      <c r="X1667" s="39">
        <f t="shared" si="335"/>
        <v>91089.252064800006</v>
      </c>
    </row>
    <row r="1668" spans="2:24" x14ac:dyDescent="0.25">
      <c r="B1668" s="7" t="s">
        <v>59</v>
      </c>
      <c r="C1668" s="7">
        <v>1660</v>
      </c>
      <c r="D1668" s="7">
        <v>183</v>
      </c>
      <c r="E1668" s="28">
        <v>33.55556</v>
      </c>
      <c r="F1668" s="23">
        <v>0.2</v>
      </c>
      <c r="G1668" s="32">
        <v>0.22</v>
      </c>
      <c r="H1668" s="32">
        <v>0.8</v>
      </c>
      <c r="I1668" s="29">
        <v>13511.7</v>
      </c>
      <c r="J1668" s="37">
        <f t="shared" si="336"/>
        <v>2.2206251691224996</v>
      </c>
      <c r="K1668" s="37">
        <f t="shared" si="337"/>
        <v>35568.893600000003</v>
      </c>
      <c r="L1668" t="s">
        <v>56</v>
      </c>
      <c r="M1668" s="18">
        <f t="shared" si="327"/>
        <v>298.60160000000002</v>
      </c>
      <c r="N1668">
        <f t="shared" si="328"/>
        <v>466.4</v>
      </c>
      <c r="O1668">
        <f t="shared" si="325"/>
        <v>458462.430162</v>
      </c>
      <c r="P1668">
        <f t="shared" si="326"/>
        <v>458462.430162</v>
      </c>
      <c r="Q1668">
        <f t="shared" si="329"/>
        <v>919563.97499999998</v>
      </c>
      <c r="R1668">
        <f t="shared" si="330"/>
        <v>6755952.8017345499</v>
      </c>
      <c r="S1668">
        <f t="shared" si="331"/>
        <v>238650214.13533571</v>
      </c>
      <c r="T1668">
        <f t="shared" si="332"/>
        <v>15485843.1042774</v>
      </c>
      <c r="U1668" s="39">
        <f>(T1668+T1669)</f>
        <v>31150486.227853797</v>
      </c>
      <c r="V1668" s="39">
        <f t="shared" si="333"/>
        <v>52503047.109773859</v>
      </c>
      <c r="W1668" s="39">
        <f t="shared" si="334"/>
        <v>573078.03770250001</v>
      </c>
      <c r="X1668" s="39">
        <f t="shared" si="335"/>
        <v>91692.486032400004</v>
      </c>
    </row>
    <row r="1669" spans="2:24" x14ac:dyDescent="0.25">
      <c r="B1669" s="7" t="s">
        <v>59</v>
      </c>
      <c r="C1669" s="7">
        <v>1661</v>
      </c>
      <c r="D1669" s="7">
        <v>184</v>
      </c>
      <c r="E1669" s="28">
        <v>33.77778</v>
      </c>
      <c r="F1669" s="23">
        <v>0.2</v>
      </c>
      <c r="G1669" s="32">
        <v>0.21</v>
      </c>
      <c r="H1669" s="32">
        <v>0.75</v>
      </c>
      <c r="I1669" s="29">
        <v>13691.26</v>
      </c>
      <c r="J1669" s="37">
        <f t="shared" si="336"/>
        <v>2.2353311470612498</v>
      </c>
      <c r="K1669" s="37">
        <f t="shared" si="337"/>
        <v>35804.446799999998</v>
      </c>
      <c r="L1669" t="s">
        <v>56</v>
      </c>
      <c r="M1669" s="18">
        <f t="shared" si="327"/>
        <v>285.02879999999999</v>
      </c>
      <c r="N1669">
        <f t="shared" si="328"/>
        <v>445.2</v>
      </c>
      <c r="O1669">
        <f t="shared" si="325"/>
        <v>461101.54483799997</v>
      </c>
      <c r="P1669">
        <f t="shared" si="326"/>
        <v>461101.54483799997</v>
      </c>
      <c r="Q1669">
        <f t="shared" si="329"/>
        <v>925219.25951400003</v>
      </c>
      <c r="R1669">
        <f t="shared" si="330"/>
        <v>6865290.1799230492</v>
      </c>
      <c r="S1669">
        <f t="shared" si="331"/>
        <v>244466873.70504305</v>
      </c>
      <c r="T1669">
        <f t="shared" si="332"/>
        <v>15664643.123576399</v>
      </c>
      <c r="U1669" s="39">
        <f>(T1669+T1670)</f>
        <v>31534888.471002001</v>
      </c>
      <c r="V1669" s="39">
        <f t="shared" si="333"/>
        <v>51338043.478059039</v>
      </c>
      <c r="W1669" s="39">
        <f t="shared" si="334"/>
        <v>614802.05978399992</v>
      </c>
      <c r="X1669" s="39">
        <f t="shared" si="335"/>
        <v>92220.308967599995</v>
      </c>
    </row>
    <row r="1670" spans="2:24" x14ac:dyDescent="0.25">
      <c r="B1670" s="7" t="s">
        <v>59</v>
      </c>
      <c r="C1670" s="7">
        <v>1662</v>
      </c>
      <c r="D1670" s="7">
        <v>185</v>
      </c>
      <c r="E1670" s="28">
        <v>33.97222</v>
      </c>
      <c r="F1670" s="23">
        <v>0.2</v>
      </c>
      <c r="G1670" s="32">
        <v>0.21</v>
      </c>
      <c r="H1670" s="32">
        <v>0.75</v>
      </c>
      <c r="I1670" s="29">
        <v>13849.34</v>
      </c>
      <c r="J1670" s="37">
        <f t="shared" si="336"/>
        <v>2.2481987123137497</v>
      </c>
      <c r="K1670" s="37">
        <f t="shared" si="337"/>
        <v>36010.553200000002</v>
      </c>
      <c r="L1670" t="s">
        <v>56</v>
      </c>
      <c r="M1670" s="18">
        <f t="shared" si="327"/>
        <v>285.02879999999999</v>
      </c>
      <c r="N1670">
        <f t="shared" si="328"/>
        <v>445.2</v>
      </c>
      <c r="O1670">
        <f t="shared" si="325"/>
        <v>464117.714676</v>
      </c>
      <c r="P1670">
        <f t="shared" si="326"/>
        <v>464117.714676</v>
      </c>
      <c r="Q1670">
        <f t="shared" si="329"/>
        <v>930874.67975700006</v>
      </c>
      <c r="R1670">
        <f t="shared" si="330"/>
        <v>6993996.3748356747</v>
      </c>
      <c r="S1670">
        <f t="shared" si="331"/>
        <v>250613206.43804657</v>
      </c>
      <c r="T1670">
        <f t="shared" si="332"/>
        <v>15870245.347425602</v>
      </c>
      <c r="U1670" s="39">
        <f>(T1670+T1671)</f>
        <v>31921499.276329957</v>
      </c>
      <c r="V1670" s="39">
        <f t="shared" si="333"/>
        <v>52628773.351989776</v>
      </c>
      <c r="W1670" s="39">
        <f t="shared" si="334"/>
        <v>618823.61956799997</v>
      </c>
      <c r="X1670" s="39">
        <f t="shared" si="335"/>
        <v>92823.542935200006</v>
      </c>
    </row>
    <row r="1671" spans="2:24" x14ac:dyDescent="0.25">
      <c r="B1671" s="7" t="s">
        <v>59</v>
      </c>
      <c r="C1671" s="7">
        <v>1663</v>
      </c>
      <c r="D1671" s="7">
        <v>186</v>
      </c>
      <c r="E1671" s="28">
        <v>34.19444</v>
      </c>
      <c r="F1671" s="23">
        <v>0.2</v>
      </c>
      <c r="G1671" s="32">
        <v>0.21</v>
      </c>
      <c r="H1671" s="32">
        <v>0.75</v>
      </c>
      <c r="I1671" s="29">
        <v>14031.12</v>
      </c>
      <c r="J1671" s="37">
        <f t="shared" si="336"/>
        <v>2.2629046902524999</v>
      </c>
      <c r="K1671" s="37">
        <f t="shared" si="337"/>
        <v>36246.106399999997</v>
      </c>
      <c r="L1671" t="s">
        <v>56</v>
      </c>
      <c r="M1671" s="18">
        <f t="shared" si="327"/>
        <v>285.02879999999999</v>
      </c>
      <c r="N1671">
        <f t="shared" si="328"/>
        <v>445.2</v>
      </c>
      <c r="O1671">
        <f t="shared" si="325"/>
        <v>466756.96508100006</v>
      </c>
      <c r="P1671">
        <f t="shared" si="326"/>
        <v>466756.96508100006</v>
      </c>
      <c r="Q1671">
        <f t="shared" si="329"/>
        <v>935776.12540500006</v>
      </c>
      <c r="R1671">
        <f t="shared" si="330"/>
        <v>7124526.9717302257</v>
      </c>
      <c r="S1671">
        <f t="shared" si="331"/>
        <v>256452759.01405254</v>
      </c>
      <c r="T1671">
        <f t="shared" si="332"/>
        <v>16051253.928904355</v>
      </c>
      <c r="U1671" s="39">
        <f>(T1671+T1672)</f>
        <v>32258473.664629959</v>
      </c>
      <c r="V1671" s="39">
        <f t="shared" si="333"/>
        <v>53855079.392951034</v>
      </c>
      <c r="W1671" s="39">
        <f t="shared" si="334"/>
        <v>622342.62010800012</v>
      </c>
      <c r="X1671" s="39">
        <f t="shared" si="335"/>
        <v>93351.393016200018</v>
      </c>
    </row>
    <row r="1672" spans="2:24" x14ac:dyDescent="0.25">
      <c r="B1672" s="7" t="s">
        <v>59</v>
      </c>
      <c r="C1672" s="7">
        <v>1664</v>
      </c>
      <c r="D1672" s="7">
        <v>187</v>
      </c>
      <c r="E1672" s="28">
        <v>34.388890000000004</v>
      </c>
      <c r="F1672" s="23">
        <v>0.2</v>
      </c>
      <c r="G1672" s="32">
        <v>0.18</v>
      </c>
      <c r="H1672" s="32">
        <v>0.65</v>
      </c>
      <c r="I1672" s="29">
        <v>14191.15</v>
      </c>
      <c r="J1672" s="37">
        <f t="shared" si="336"/>
        <v>2.2757729172806251</v>
      </c>
      <c r="K1672" s="37">
        <f t="shared" si="337"/>
        <v>36452.223400000003</v>
      </c>
      <c r="L1672" t="s">
        <v>56</v>
      </c>
      <c r="M1672" s="18">
        <f t="shared" si="327"/>
        <v>244.31039999999999</v>
      </c>
      <c r="N1672">
        <f t="shared" si="328"/>
        <v>381.59999999999997</v>
      </c>
      <c r="O1672">
        <f t="shared" si="325"/>
        <v>469019.160324</v>
      </c>
      <c r="P1672">
        <f t="shared" si="326"/>
        <v>469019.160324</v>
      </c>
      <c r="Q1672">
        <f t="shared" si="329"/>
        <v>940300.38016199996</v>
      </c>
      <c r="R1672">
        <f t="shared" si="330"/>
        <v>7250255.3017071001</v>
      </c>
      <c r="S1672">
        <f t="shared" si="331"/>
        <v>262161826.91570923</v>
      </c>
      <c r="T1672">
        <f t="shared" si="332"/>
        <v>16207219.735725602</v>
      </c>
      <c r="U1672" s="39">
        <f>(T1672+T1673)</f>
        <v>32571149.932809003</v>
      </c>
      <c r="V1672" s="39">
        <f t="shared" si="333"/>
        <v>47189128.844827659</v>
      </c>
      <c r="W1672" s="39">
        <f t="shared" si="334"/>
        <v>721567.93895999994</v>
      </c>
      <c r="X1672" s="39">
        <f t="shared" si="335"/>
        <v>93803.832064800008</v>
      </c>
    </row>
    <row r="1673" spans="2:24" x14ac:dyDescent="0.25">
      <c r="B1673" s="7" t="s">
        <v>59</v>
      </c>
      <c r="C1673" s="7">
        <v>1665</v>
      </c>
      <c r="D1673" s="7">
        <v>188</v>
      </c>
      <c r="E1673" s="28">
        <v>34.55556</v>
      </c>
      <c r="F1673" s="23">
        <v>0.2</v>
      </c>
      <c r="G1673" s="32">
        <v>0.17</v>
      </c>
      <c r="H1673" s="32">
        <v>0.6</v>
      </c>
      <c r="I1673" s="29">
        <v>14329.04</v>
      </c>
      <c r="J1673" s="37">
        <f t="shared" si="336"/>
        <v>2.2868027316224997</v>
      </c>
      <c r="K1673" s="37">
        <f t="shared" si="337"/>
        <v>36628.893600000003</v>
      </c>
      <c r="L1673" t="s">
        <v>56</v>
      </c>
      <c r="M1673" s="18">
        <f t="shared" si="327"/>
        <v>230.73760000000001</v>
      </c>
      <c r="N1673">
        <f t="shared" si="328"/>
        <v>360.40000000000003</v>
      </c>
      <c r="O1673">
        <f t="shared" si="325"/>
        <v>471281.21983799996</v>
      </c>
      <c r="P1673">
        <f t="shared" si="326"/>
        <v>471281.21983799996</v>
      </c>
      <c r="Q1673">
        <f t="shared" si="329"/>
        <v>944070.52459499985</v>
      </c>
      <c r="R1673">
        <f t="shared" si="330"/>
        <v>7376861.2522558495</v>
      </c>
      <c r="S1673">
        <f t="shared" si="331"/>
        <v>267073525.29804322</v>
      </c>
      <c r="T1673">
        <f t="shared" si="332"/>
        <v>16363930.197083399</v>
      </c>
      <c r="U1673" s="39">
        <f>(T1673+T1674)</f>
        <v>32832756.070154548</v>
      </c>
      <c r="V1673" s="39">
        <f t="shared" si="333"/>
        <v>45402499.300667353</v>
      </c>
      <c r="W1673" s="39">
        <f t="shared" si="334"/>
        <v>785468.69972999999</v>
      </c>
      <c r="X1673" s="39">
        <f t="shared" si="335"/>
        <v>94256.243967599992</v>
      </c>
    </row>
    <row r="1674" spans="2:24" x14ac:dyDescent="0.25">
      <c r="B1674" s="7" t="s">
        <v>59</v>
      </c>
      <c r="C1674" s="7">
        <v>1666</v>
      </c>
      <c r="D1674" s="7">
        <v>189</v>
      </c>
      <c r="E1674" s="28">
        <v>34.72222</v>
      </c>
      <c r="F1674" s="23">
        <v>0.2</v>
      </c>
      <c r="G1674" s="32">
        <v>0.14000000000000001</v>
      </c>
      <c r="H1674" s="32">
        <v>0.5</v>
      </c>
      <c r="I1674" s="29">
        <v>14467.59</v>
      </c>
      <c r="J1674" s="37">
        <f t="shared" si="336"/>
        <v>2.2978318841887497</v>
      </c>
      <c r="K1674" s="37">
        <f t="shared" si="337"/>
        <v>36805.553200000002</v>
      </c>
      <c r="L1674" t="s">
        <v>56</v>
      </c>
      <c r="M1674" s="18">
        <f t="shared" si="327"/>
        <v>190.01920000000001</v>
      </c>
      <c r="N1674">
        <f t="shared" si="328"/>
        <v>296.8</v>
      </c>
      <c r="O1674">
        <f t="shared" si="325"/>
        <v>472789.30475699995</v>
      </c>
      <c r="P1674">
        <f t="shared" si="326"/>
        <v>472789.30475699995</v>
      </c>
      <c r="Q1674">
        <f t="shared" si="329"/>
        <v>947086.69443299994</v>
      </c>
      <c r="R1674">
        <f t="shared" si="330"/>
        <v>7479264.4031915981</v>
      </c>
      <c r="S1674">
        <f t="shared" si="331"/>
        <v>271362020.97560698</v>
      </c>
      <c r="T1674">
        <f t="shared" si="332"/>
        <v>16468825.873071147</v>
      </c>
      <c r="U1674" s="39">
        <f>(T1674+T1675)</f>
        <v>33042882.548760749</v>
      </c>
      <c r="V1674" s="39">
        <f t="shared" si="333"/>
        <v>37990682.936584979</v>
      </c>
      <c r="W1674" s="39">
        <f t="shared" si="334"/>
        <v>945578.60951399989</v>
      </c>
      <c r="X1674" s="39">
        <f t="shared" si="335"/>
        <v>94557.860951399998</v>
      </c>
    </row>
    <row r="1675" spans="2:24" x14ac:dyDescent="0.25">
      <c r="B1675" s="7" t="s">
        <v>59</v>
      </c>
      <c r="C1675" s="7">
        <v>1667</v>
      </c>
      <c r="D1675" s="7">
        <v>190</v>
      </c>
      <c r="E1675" s="28">
        <v>34.833329999999997</v>
      </c>
      <c r="F1675" s="23">
        <v>0.2</v>
      </c>
      <c r="G1675" s="32">
        <v>0.11</v>
      </c>
      <c r="H1675" s="32">
        <v>0.4</v>
      </c>
      <c r="I1675" s="29">
        <v>14560.33</v>
      </c>
      <c r="J1675" s="37">
        <f t="shared" si="336"/>
        <v>2.3051848731581246</v>
      </c>
      <c r="K1675" s="37">
        <f t="shared" si="337"/>
        <v>36923.3298</v>
      </c>
      <c r="L1675" t="s">
        <v>56</v>
      </c>
      <c r="M1675" s="18">
        <f t="shared" si="327"/>
        <v>149.30080000000001</v>
      </c>
      <c r="N1675">
        <f t="shared" si="328"/>
        <v>233.2</v>
      </c>
      <c r="O1675">
        <f t="shared" si="325"/>
        <v>474297.38967599999</v>
      </c>
      <c r="P1675">
        <f t="shared" si="326"/>
        <v>474297.38967599999</v>
      </c>
      <c r="Q1675">
        <f t="shared" si="329"/>
        <v>949725.944838</v>
      </c>
      <c r="R1675">
        <f t="shared" si="330"/>
        <v>7575582.2533308007</v>
      </c>
      <c r="S1675">
        <f t="shared" si="331"/>
        <v>275238871.56279832</v>
      </c>
      <c r="T1675">
        <f t="shared" si="332"/>
        <v>16574056.6756896</v>
      </c>
      <c r="U1675" s="39">
        <f>(T1675+T1676)</f>
        <v>33227263.511622</v>
      </c>
      <c r="V1675" s="39">
        <f t="shared" si="333"/>
        <v>30276275.871907815</v>
      </c>
      <c r="W1675" s="39">
        <f t="shared" si="334"/>
        <v>1185743.47419</v>
      </c>
      <c r="X1675" s="39">
        <f t="shared" si="335"/>
        <v>94859.477935200004</v>
      </c>
    </row>
    <row r="1676" spans="2:24" x14ac:dyDescent="0.25">
      <c r="B1676" s="7" t="s">
        <v>59</v>
      </c>
      <c r="C1676" s="7">
        <v>1668</v>
      </c>
      <c r="D1676" s="7">
        <v>191</v>
      </c>
      <c r="E1676" s="28">
        <v>34.94444</v>
      </c>
      <c r="F1676" s="23">
        <v>0.2</v>
      </c>
      <c r="G1676" s="32">
        <v>0.1</v>
      </c>
      <c r="H1676" s="32">
        <v>0.35</v>
      </c>
      <c r="I1676" s="29">
        <v>14653.37</v>
      </c>
      <c r="J1676" s="37">
        <f t="shared" si="336"/>
        <v>2.3125378621274999</v>
      </c>
      <c r="K1676" s="37">
        <f t="shared" si="337"/>
        <v>37041.106399999997</v>
      </c>
      <c r="L1676" t="s">
        <v>56</v>
      </c>
      <c r="M1676" s="18">
        <f t="shared" si="327"/>
        <v>135.72800000000001</v>
      </c>
      <c r="N1676">
        <f t="shared" si="328"/>
        <v>212</v>
      </c>
      <c r="O1676">
        <f t="shared" si="325"/>
        <v>475428.555162</v>
      </c>
      <c r="P1676">
        <f t="shared" si="326"/>
        <v>475428.555162</v>
      </c>
      <c r="Q1676">
        <f t="shared" si="329"/>
        <v>951988.14008099993</v>
      </c>
      <c r="R1676">
        <f t="shared" si="330"/>
        <v>7659681.7493560491</v>
      </c>
      <c r="S1676">
        <f t="shared" si="331"/>
        <v>278454349.92367661</v>
      </c>
      <c r="T1676">
        <f t="shared" si="332"/>
        <v>16653206.8359324</v>
      </c>
      <c r="U1676" s="39">
        <f>(T1676+T1677)</f>
        <v>33385742.843577746</v>
      </c>
      <c r="V1676" s="39">
        <f t="shared" si="333"/>
        <v>27845434.992367662</v>
      </c>
      <c r="W1676" s="39">
        <f t="shared" si="334"/>
        <v>1358367.3004628574</v>
      </c>
      <c r="X1676" s="39">
        <f t="shared" si="335"/>
        <v>95085.71103240001</v>
      </c>
    </row>
    <row r="1677" spans="2:24" x14ac:dyDescent="0.25">
      <c r="B1677" s="7" t="s">
        <v>59</v>
      </c>
      <c r="C1677" s="7">
        <v>1669</v>
      </c>
      <c r="D1677" s="7">
        <v>192</v>
      </c>
      <c r="E1677" s="28">
        <v>35.02778</v>
      </c>
      <c r="F1677" s="23">
        <v>0.2</v>
      </c>
      <c r="G1677" s="32">
        <v>0.08</v>
      </c>
      <c r="H1677" s="32">
        <v>0.3</v>
      </c>
      <c r="I1677" s="29">
        <v>14723.34</v>
      </c>
      <c r="J1677" s="37">
        <f t="shared" si="336"/>
        <v>2.3180531001862499</v>
      </c>
      <c r="K1677" s="37">
        <f t="shared" si="337"/>
        <v>37129.446799999998</v>
      </c>
      <c r="L1677" t="s">
        <v>56</v>
      </c>
      <c r="M1677" s="18">
        <f t="shared" si="327"/>
        <v>108.58240000000001</v>
      </c>
      <c r="N1677">
        <f t="shared" si="328"/>
        <v>169.6</v>
      </c>
      <c r="O1677">
        <f t="shared" si="325"/>
        <v>476559.58491899993</v>
      </c>
      <c r="P1677">
        <f t="shared" si="326"/>
        <v>476559.58491899993</v>
      </c>
      <c r="Q1677">
        <f t="shared" si="329"/>
        <v>953873.28016199998</v>
      </c>
      <c r="R1677">
        <f t="shared" si="330"/>
        <v>7730854.4296646994</v>
      </c>
      <c r="S1677">
        <f t="shared" si="331"/>
        <v>281461438.77835047</v>
      </c>
      <c r="T1677">
        <f t="shared" si="332"/>
        <v>16732536.007645346</v>
      </c>
      <c r="U1677" s="39">
        <f>(T1677+T1678)</f>
        <v>33518069.214736499</v>
      </c>
      <c r="V1677" s="39">
        <f t="shared" si="333"/>
        <v>22516915.102268036</v>
      </c>
      <c r="W1677" s="39">
        <f t="shared" si="334"/>
        <v>1588531.9497299998</v>
      </c>
      <c r="X1677" s="39">
        <f t="shared" si="335"/>
        <v>95311.916983799994</v>
      </c>
    </row>
    <row r="1678" spans="2:24" x14ac:dyDescent="0.25">
      <c r="B1678" s="7" t="s">
        <v>59</v>
      </c>
      <c r="C1678" s="7">
        <v>1670</v>
      </c>
      <c r="D1678" s="7">
        <v>193</v>
      </c>
      <c r="E1678" s="28">
        <v>35.111109999999996</v>
      </c>
      <c r="F1678" s="23">
        <v>0.2</v>
      </c>
      <c r="G1678" s="32">
        <v>7.0000000000000007E-2</v>
      </c>
      <c r="H1678" s="32">
        <v>0.25</v>
      </c>
      <c r="I1678" s="29">
        <v>14793.48</v>
      </c>
      <c r="J1678" s="37">
        <f t="shared" si="336"/>
        <v>2.3235676764693745</v>
      </c>
      <c r="K1678" s="37">
        <f t="shared" si="337"/>
        <v>37217.776599999997</v>
      </c>
      <c r="L1678" t="s">
        <v>56</v>
      </c>
      <c r="M1678" s="18">
        <f t="shared" si="327"/>
        <v>95.009600000000006</v>
      </c>
      <c r="N1678">
        <f t="shared" si="328"/>
        <v>148.4</v>
      </c>
      <c r="O1678">
        <f t="shared" si="325"/>
        <v>477313.69524300005</v>
      </c>
      <c r="P1678">
        <f t="shared" si="326"/>
        <v>477313.69524300005</v>
      </c>
      <c r="Q1678">
        <f t="shared" si="329"/>
        <v>955004.30991900002</v>
      </c>
      <c r="R1678">
        <f t="shared" si="330"/>
        <v>7796124.484491827</v>
      </c>
      <c r="S1678">
        <f t="shared" si="331"/>
        <v>284042873.24430656</v>
      </c>
      <c r="T1678">
        <f t="shared" si="332"/>
        <v>16785533.207091153</v>
      </c>
      <c r="U1678" s="39">
        <f>(T1678+T1679)</f>
        <v>33597586.883868754</v>
      </c>
      <c r="V1678" s="39">
        <f t="shared" si="333"/>
        <v>19883001.127101462</v>
      </c>
      <c r="W1678" s="39">
        <f t="shared" si="334"/>
        <v>1909254.7809720002</v>
      </c>
      <c r="X1678" s="39">
        <f t="shared" si="335"/>
        <v>95462.739048600022</v>
      </c>
    </row>
    <row r="1679" spans="2:24" x14ac:dyDescent="0.25">
      <c r="B1679" s="7" t="s">
        <v>59</v>
      </c>
      <c r="C1679" s="7">
        <v>1671</v>
      </c>
      <c r="D1679" s="7">
        <v>194</v>
      </c>
      <c r="E1679" s="28">
        <v>35.166670000000003</v>
      </c>
      <c r="F1679" s="23">
        <v>0.2</v>
      </c>
      <c r="G1679" s="32">
        <v>0.04</v>
      </c>
      <c r="H1679" s="32">
        <v>0.15</v>
      </c>
      <c r="I1679" s="29">
        <v>14840.33</v>
      </c>
      <c r="J1679" s="37">
        <f t="shared" si="336"/>
        <v>2.327244501841875</v>
      </c>
      <c r="K1679" s="37">
        <f t="shared" si="337"/>
        <v>37276.6702</v>
      </c>
      <c r="L1679" t="s">
        <v>56</v>
      </c>
      <c r="M1679" s="18">
        <f t="shared" si="327"/>
        <v>54.291200000000003</v>
      </c>
      <c r="N1679">
        <f t="shared" si="328"/>
        <v>84.8</v>
      </c>
      <c r="O1679">
        <f t="shared" si="325"/>
        <v>477690.61467599997</v>
      </c>
      <c r="P1679">
        <f t="shared" si="326"/>
        <v>477690.61467599997</v>
      </c>
      <c r="Q1679">
        <f t="shared" si="329"/>
        <v>955758.28451399994</v>
      </c>
      <c r="R1679">
        <f t="shared" si="330"/>
        <v>7855357.0400556754</v>
      </c>
      <c r="S1679">
        <f t="shared" si="331"/>
        <v>286407932.62442482</v>
      </c>
      <c r="T1679">
        <f t="shared" si="332"/>
        <v>16812053.676777601</v>
      </c>
      <c r="U1679" s="39">
        <f>(T1679+T1680)</f>
        <v>33650658.318699002</v>
      </c>
      <c r="V1679" s="39">
        <f t="shared" si="333"/>
        <v>11456317.304976992</v>
      </c>
      <c r="W1679" s="39">
        <f t="shared" si="334"/>
        <v>3184604.0978399999</v>
      </c>
      <c r="X1679" s="39">
        <f t="shared" si="335"/>
        <v>95538.122935199994</v>
      </c>
    </row>
    <row r="1680" spans="2:24" x14ac:dyDescent="0.25">
      <c r="B1680" s="7" t="s">
        <v>59</v>
      </c>
      <c r="C1680" s="7">
        <v>1672</v>
      </c>
      <c r="D1680" s="7">
        <v>195</v>
      </c>
      <c r="E1680" s="28">
        <v>35.19444</v>
      </c>
      <c r="F1680" s="23">
        <v>0.2</v>
      </c>
      <c r="G1680" s="32">
        <v>0.03</v>
      </c>
      <c r="H1680" s="32">
        <v>0.1</v>
      </c>
      <c r="I1680" s="29">
        <v>14863.79</v>
      </c>
      <c r="J1680" s="37">
        <f t="shared" si="336"/>
        <v>2.3290822527524999</v>
      </c>
      <c r="K1680" s="37">
        <f t="shared" si="337"/>
        <v>37306.106399999997</v>
      </c>
      <c r="L1680" t="s">
        <v>56</v>
      </c>
      <c r="M1680" s="18">
        <f t="shared" si="327"/>
        <v>40.718399999999995</v>
      </c>
      <c r="N1680">
        <f t="shared" si="328"/>
        <v>63.599999999999994</v>
      </c>
      <c r="O1680">
        <f t="shared" si="325"/>
        <v>478067.66983799997</v>
      </c>
      <c r="P1680">
        <f t="shared" si="326"/>
        <v>478067.66983799997</v>
      </c>
      <c r="Q1680">
        <f t="shared" si="329"/>
        <v>956512.39483799995</v>
      </c>
      <c r="R1680">
        <f t="shared" si="330"/>
        <v>7914675.6017248491</v>
      </c>
      <c r="S1680">
        <f t="shared" si="331"/>
        <v>288779403.54507422</v>
      </c>
      <c r="T1680">
        <f t="shared" si="332"/>
        <v>16838604.641921401</v>
      </c>
      <c r="U1680" s="39">
        <f>(T1680+T1681)</f>
        <v>33703781.1981714</v>
      </c>
      <c r="V1680" s="39">
        <f t="shared" si="333"/>
        <v>8663382.1063522268</v>
      </c>
      <c r="W1680" s="39">
        <f t="shared" si="334"/>
        <v>4780676.698379999</v>
      </c>
      <c r="X1680" s="39">
        <f t="shared" si="335"/>
        <v>95613.5339676</v>
      </c>
    </row>
    <row r="1681" spans="2:24" x14ac:dyDescent="0.25">
      <c r="B1681" s="7" t="s">
        <v>59</v>
      </c>
      <c r="C1681" s="7">
        <v>1673</v>
      </c>
      <c r="D1681" s="7">
        <v>196</v>
      </c>
      <c r="E1681" s="28">
        <v>35.22222</v>
      </c>
      <c r="F1681" s="23">
        <v>0.2</v>
      </c>
      <c r="G1681" s="32">
        <v>0.03</v>
      </c>
      <c r="H1681" s="32">
        <v>0.1</v>
      </c>
      <c r="I1681" s="29">
        <v>14887.26</v>
      </c>
      <c r="J1681" s="37">
        <f t="shared" si="336"/>
        <v>2.3309206654387498</v>
      </c>
      <c r="K1681" s="37">
        <f t="shared" si="337"/>
        <v>37335.553200000002</v>
      </c>
      <c r="L1681" t="s">
        <v>56</v>
      </c>
      <c r="M1681" s="18">
        <f t="shared" si="327"/>
        <v>40.718399999999995</v>
      </c>
      <c r="N1681">
        <f t="shared" si="328"/>
        <v>63.599999999999994</v>
      </c>
      <c r="O1681">
        <f t="shared" si="325"/>
        <v>478444.72499999998</v>
      </c>
      <c r="P1681">
        <f t="shared" si="326"/>
        <v>478444.72499999998</v>
      </c>
      <c r="Q1681">
        <f t="shared" si="329"/>
        <v>956889.45</v>
      </c>
      <c r="R1681">
        <f t="shared" si="330"/>
        <v>7974077.9525921242</v>
      </c>
      <c r="S1681">
        <f t="shared" si="331"/>
        <v>290934299.87451226</v>
      </c>
      <c r="T1681">
        <f t="shared" si="332"/>
        <v>16865176.556249999</v>
      </c>
      <c r="U1681" s="39">
        <f>(T1681+T1682)</f>
        <v>33730353.112499997</v>
      </c>
      <c r="V1681" s="39">
        <f t="shared" si="333"/>
        <v>8728028.9962353669</v>
      </c>
      <c r="W1681" s="39">
        <f t="shared" si="334"/>
        <v>4784447.2499999991</v>
      </c>
      <c r="X1681" s="39">
        <f t="shared" si="335"/>
        <v>95688.945000000007</v>
      </c>
    </row>
    <row r="1682" spans="2:24" x14ac:dyDescent="0.25">
      <c r="B1682" s="7" t="s">
        <v>59</v>
      </c>
      <c r="C1682" s="7">
        <v>1674</v>
      </c>
      <c r="D1682" s="7">
        <v>197</v>
      </c>
      <c r="E1682" s="28">
        <v>35.25</v>
      </c>
      <c r="F1682" s="23">
        <v>0.2</v>
      </c>
      <c r="G1682" s="32">
        <v>0.01</v>
      </c>
      <c r="H1682" s="32">
        <v>0.05</v>
      </c>
      <c r="I1682" s="29">
        <v>14910.75</v>
      </c>
      <c r="J1682" s="37">
        <f t="shared" si="336"/>
        <v>2.3327590781249996</v>
      </c>
      <c r="K1682" s="37">
        <f t="shared" si="337"/>
        <v>37365</v>
      </c>
      <c r="L1682" t="s">
        <v>56</v>
      </c>
      <c r="M1682" s="18">
        <f t="shared" si="327"/>
        <v>13.572800000000001</v>
      </c>
      <c r="N1682">
        <f t="shared" si="328"/>
        <v>21.2</v>
      </c>
      <c r="O1682">
        <f t="shared" si="325"/>
        <v>478444.72499999998</v>
      </c>
      <c r="P1682">
        <f t="shared" si="326"/>
        <v>478444.72499999998</v>
      </c>
      <c r="Q1682">
        <f t="shared" si="329"/>
        <v>956889.45</v>
      </c>
      <c r="R1682">
        <f t="shared" si="330"/>
        <v>8027240.3382104998</v>
      </c>
      <c r="S1682">
        <f t="shared" si="331"/>
        <v>292861352.02729559</v>
      </c>
      <c r="T1682">
        <f t="shared" si="332"/>
        <v>16865176.556249999</v>
      </c>
      <c r="U1682" s="39">
        <f>(T1682+T1683)</f>
        <v>33730353.112499997</v>
      </c>
      <c r="V1682" s="39">
        <f t="shared" si="333"/>
        <v>2928613.5202729558</v>
      </c>
      <c r="W1682" s="39">
        <f t="shared" si="334"/>
        <v>9568894.4999999981</v>
      </c>
      <c r="X1682" s="39">
        <f t="shared" si="335"/>
        <v>95688.945000000007</v>
      </c>
    </row>
    <row r="1683" spans="2:24" x14ac:dyDescent="0.25">
      <c r="B1683" s="7" t="s">
        <v>59</v>
      </c>
      <c r="C1683" s="7">
        <v>1675</v>
      </c>
      <c r="D1683" s="7">
        <v>198</v>
      </c>
      <c r="E1683" s="28">
        <v>35.25</v>
      </c>
      <c r="F1683" s="23">
        <v>0.2</v>
      </c>
      <c r="G1683" s="32">
        <v>0</v>
      </c>
      <c r="H1683" s="32">
        <v>0</v>
      </c>
      <c r="I1683" s="29">
        <v>14910.75</v>
      </c>
      <c r="J1683" s="37">
        <f t="shared" si="336"/>
        <v>2.3327590781249996</v>
      </c>
      <c r="K1683" s="37">
        <f t="shared" si="337"/>
        <v>37365</v>
      </c>
      <c r="L1683" t="s">
        <v>56</v>
      </c>
      <c r="M1683" s="18">
        <f t="shared" si="327"/>
        <v>0</v>
      </c>
      <c r="N1683">
        <f t="shared" si="328"/>
        <v>0</v>
      </c>
      <c r="O1683">
        <f t="shared" ref="O1683:O1746" si="338">1357.29*10*E1684</f>
        <v>478444.72499999998</v>
      </c>
      <c r="P1683">
        <f t="shared" ref="P1683:P1746" si="339">13572.9*E1684</f>
        <v>478444.72499999998</v>
      </c>
      <c r="Q1683">
        <f t="shared" si="329"/>
        <v>956512.39483799995</v>
      </c>
      <c r="R1683">
        <f t="shared" si="330"/>
        <v>8080400.33160525</v>
      </c>
      <c r="S1683">
        <f t="shared" si="331"/>
        <v>294328378.79435152</v>
      </c>
      <c r="T1683">
        <f t="shared" si="332"/>
        <v>16865176.556249999</v>
      </c>
      <c r="U1683" s="39">
        <f>(T1683+T1684)</f>
        <v>33703781.1981714</v>
      </c>
      <c r="V1683" s="39">
        <f t="shared" si="333"/>
        <v>0</v>
      </c>
      <c r="W1683" s="39" t="e">
        <f t="shared" si="334"/>
        <v>#DIV/0!</v>
      </c>
      <c r="X1683" s="39">
        <f t="shared" si="335"/>
        <v>95688.945000000007</v>
      </c>
    </row>
    <row r="1684" spans="2:24" x14ac:dyDescent="0.25">
      <c r="B1684" s="7" t="s">
        <v>59</v>
      </c>
      <c r="C1684" s="7">
        <v>1676</v>
      </c>
      <c r="D1684" s="7">
        <v>199</v>
      </c>
      <c r="E1684" s="28">
        <v>35.25</v>
      </c>
      <c r="F1684" s="23">
        <v>0.2</v>
      </c>
      <c r="G1684" s="32">
        <v>-0.01</v>
      </c>
      <c r="H1684" s="32">
        <v>-0.05</v>
      </c>
      <c r="I1684" s="29">
        <v>14910.75</v>
      </c>
      <c r="J1684" s="37">
        <f t="shared" si="336"/>
        <v>2.3327590781249996</v>
      </c>
      <c r="K1684" s="37">
        <f t="shared" si="337"/>
        <v>37365</v>
      </c>
      <c r="L1684" t="s">
        <v>56</v>
      </c>
      <c r="M1684" s="18">
        <f t="shared" ref="M1684:M1747" si="340">1357.28*G1684</f>
        <v>-13.572800000000001</v>
      </c>
      <c r="N1684">
        <f t="shared" ref="N1684:N1747" si="341">2120*G1684</f>
        <v>-21.2</v>
      </c>
      <c r="O1684">
        <f t="shared" si="338"/>
        <v>478067.66983799997</v>
      </c>
      <c r="P1684">
        <f t="shared" si="339"/>
        <v>478067.66983799997</v>
      </c>
      <c r="Q1684">
        <f t="shared" ref="Q1684:Q1747" si="342">(P1684+P1685)</f>
        <v>955381.36508100003</v>
      </c>
      <c r="R1684">
        <f t="shared" ref="R1684:R1747" si="343">(0.5*P1669*E1685)-(0.5*P1669*E3357)</f>
        <v>8120510.02731195</v>
      </c>
      <c r="S1684">
        <f t="shared" ref="S1684:S1747" si="344">R1684+R1685*E1685</f>
        <v>295559793.04085809</v>
      </c>
      <c r="T1684">
        <f t="shared" ref="T1684:T1747" si="345">P1684*E1685</f>
        <v>16838604.641921401</v>
      </c>
      <c r="U1684" s="39">
        <f>(T1684+T1685)</f>
        <v>33624137.849012554</v>
      </c>
      <c r="V1684" s="39">
        <f t="shared" ref="V1684:V1747" si="346">S1684*G1684</f>
        <v>-2955597.9304085812</v>
      </c>
      <c r="W1684" s="39">
        <f t="shared" ref="W1684:W1747" si="347">P1684/H1684</f>
        <v>-9561353.3967599981</v>
      </c>
      <c r="X1684" s="39">
        <f t="shared" ref="X1684:X1747" si="348">F1685*P1684</f>
        <v>95613.5339676</v>
      </c>
    </row>
    <row r="1685" spans="2:24" x14ac:dyDescent="0.25">
      <c r="B1685" s="7" t="s">
        <v>59</v>
      </c>
      <c r="C1685" s="7">
        <v>1677</v>
      </c>
      <c r="D1685" s="7">
        <v>200</v>
      </c>
      <c r="E1685" s="28">
        <v>35.22222</v>
      </c>
      <c r="F1685" s="23">
        <v>0.2</v>
      </c>
      <c r="G1685" s="32">
        <v>-0.04</v>
      </c>
      <c r="H1685" s="32">
        <v>-0.15</v>
      </c>
      <c r="I1685" s="29">
        <v>14887.26</v>
      </c>
      <c r="J1685" s="37">
        <f t="shared" ref="J1685:J1748" si="349">0.5*1.225*0.35*0.3087*E1685</f>
        <v>2.3309206654387498</v>
      </c>
      <c r="K1685" s="37">
        <f t="shared" ref="K1685:K1748" si="350">0.5*2120*E1685</f>
        <v>37335.553200000002</v>
      </c>
      <c r="L1685" t="s">
        <v>56</v>
      </c>
      <c r="M1685" s="18">
        <f t="shared" si="340"/>
        <v>-54.291200000000003</v>
      </c>
      <c r="N1685">
        <f t="shared" si="341"/>
        <v>-84.8</v>
      </c>
      <c r="O1685">
        <f t="shared" si="338"/>
        <v>477313.69524300005</v>
      </c>
      <c r="P1685">
        <f t="shared" si="339"/>
        <v>477313.69524300005</v>
      </c>
      <c r="Q1685">
        <f t="shared" si="342"/>
        <v>953496.22499999998</v>
      </c>
      <c r="R1685">
        <f t="shared" si="343"/>
        <v>8160737.2565825256</v>
      </c>
      <c r="S1685">
        <f t="shared" si="344"/>
        <v>296094681.39390755</v>
      </c>
      <c r="T1685">
        <f t="shared" si="345"/>
        <v>16785533.207091153</v>
      </c>
      <c r="U1685" s="39">
        <f>(T1685+T1686)</f>
        <v>33491602.0387908</v>
      </c>
      <c r="V1685" s="39">
        <f t="shared" si="346"/>
        <v>-11843787.255756302</v>
      </c>
      <c r="W1685" s="39">
        <f t="shared" si="347"/>
        <v>-3182091.3016200005</v>
      </c>
      <c r="X1685" s="39">
        <f t="shared" si="348"/>
        <v>95462.739048600022</v>
      </c>
    </row>
    <row r="1686" spans="2:24" x14ac:dyDescent="0.25">
      <c r="B1686" s="7" t="s">
        <v>59</v>
      </c>
      <c r="C1686" s="7">
        <v>1678</v>
      </c>
      <c r="D1686" s="7">
        <v>201</v>
      </c>
      <c r="E1686" s="28">
        <v>35.166670000000003</v>
      </c>
      <c r="F1686" s="23">
        <v>0.2</v>
      </c>
      <c r="G1686" s="32">
        <v>-7.0000000000000007E-2</v>
      </c>
      <c r="H1686" s="32">
        <v>-0.25</v>
      </c>
      <c r="I1686" s="29">
        <v>14840.33</v>
      </c>
      <c r="J1686" s="37">
        <f t="shared" si="349"/>
        <v>2.327244501841875</v>
      </c>
      <c r="K1686" s="37">
        <f t="shared" si="350"/>
        <v>37276.6702</v>
      </c>
      <c r="L1686" t="s">
        <v>56</v>
      </c>
      <c r="M1686" s="18">
        <f t="shared" si="340"/>
        <v>-95.009600000000006</v>
      </c>
      <c r="N1686">
        <f t="shared" si="341"/>
        <v>-148.4</v>
      </c>
      <c r="O1686">
        <f t="shared" si="338"/>
        <v>476182.52975699992</v>
      </c>
      <c r="P1686">
        <f t="shared" si="339"/>
        <v>476182.52975699992</v>
      </c>
      <c r="Q1686">
        <f t="shared" si="342"/>
        <v>951234.02975699992</v>
      </c>
      <c r="R1686">
        <f t="shared" si="343"/>
        <v>8187694.3178676004</v>
      </c>
      <c r="S1686">
        <f t="shared" si="344"/>
        <v>296145888.93233901</v>
      </c>
      <c r="T1686">
        <f t="shared" si="345"/>
        <v>16706068.831699647</v>
      </c>
      <c r="U1686" s="39">
        <f>(T1686+T1687)</f>
        <v>33332871.331699647</v>
      </c>
      <c r="V1686" s="39">
        <f t="shared" si="346"/>
        <v>-20730212.225263733</v>
      </c>
      <c r="W1686" s="39">
        <f t="shared" si="347"/>
        <v>-1904730.1190279997</v>
      </c>
      <c r="X1686" s="39">
        <f t="shared" si="348"/>
        <v>95236.505951399988</v>
      </c>
    </row>
    <row r="1687" spans="2:24" x14ac:dyDescent="0.25">
      <c r="B1687" s="7" t="s">
        <v>59</v>
      </c>
      <c r="C1687" s="7">
        <v>1679</v>
      </c>
      <c r="D1687" s="7">
        <v>202</v>
      </c>
      <c r="E1687" s="28">
        <v>35.083329999999997</v>
      </c>
      <c r="F1687" s="23">
        <v>0.2</v>
      </c>
      <c r="G1687" s="32">
        <v>-0.08</v>
      </c>
      <c r="H1687" s="32">
        <v>-0.3</v>
      </c>
      <c r="I1687" s="29">
        <v>14770.08</v>
      </c>
      <c r="J1687" s="37">
        <f t="shared" si="349"/>
        <v>2.3217292637831246</v>
      </c>
      <c r="K1687" s="37">
        <f t="shared" si="350"/>
        <v>37188.3298</v>
      </c>
      <c r="L1687" t="s">
        <v>56</v>
      </c>
      <c r="M1687" s="18">
        <f t="shared" si="340"/>
        <v>-108.58240000000001</v>
      </c>
      <c r="N1687">
        <f t="shared" si="341"/>
        <v>-169.6</v>
      </c>
      <c r="O1687">
        <f t="shared" si="338"/>
        <v>475051.5</v>
      </c>
      <c r="P1687">
        <f t="shared" si="339"/>
        <v>475051.5</v>
      </c>
      <c r="Q1687">
        <f t="shared" si="342"/>
        <v>948971.97024299996</v>
      </c>
      <c r="R1687">
        <f t="shared" si="343"/>
        <v>8207835.3056699997</v>
      </c>
      <c r="S1687">
        <f t="shared" si="344"/>
        <v>296180324.83558577</v>
      </c>
      <c r="T1687">
        <f t="shared" si="345"/>
        <v>16626802.5</v>
      </c>
      <c r="U1687" s="39">
        <f>(T1687+T1688)</f>
        <v>33174527.165719651</v>
      </c>
      <c r="V1687" s="39">
        <f t="shared" si="346"/>
        <v>-23694425.98684686</v>
      </c>
      <c r="W1687" s="39">
        <f t="shared" si="347"/>
        <v>-1583505</v>
      </c>
      <c r="X1687" s="39">
        <f t="shared" si="348"/>
        <v>95010.3</v>
      </c>
    </row>
    <row r="1688" spans="2:24" x14ac:dyDescent="0.25">
      <c r="B1688" s="7" t="s">
        <v>59</v>
      </c>
      <c r="C1688" s="7">
        <v>1680</v>
      </c>
      <c r="D1688" s="7">
        <v>203</v>
      </c>
      <c r="E1688" s="28">
        <v>35</v>
      </c>
      <c r="F1688" s="23">
        <v>0.2</v>
      </c>
      <c r="G1688" s="32">
        <v>-0.08</v>
      </c>
      <c r="H1688" s="32">
        <v>-0.3</v>
      </c>
      <c r="I1688" s="29">
        <v>14700</v>
      </c>
      <c r="J1688" s="37">
        <f t="shared" si="349"/>
        <v>2.3162146875</v>
      </c>
      <c r="K1688" s="37">
        <f t="shared" si="350"/>
        <v>37100</v>
      </c>
      <c r="L1688" t="s">
        <v>56</v>
      </c>
      <c r="M1688" s="18">
        <f t="shared" si="340"/>
        <v>-108.58240000000001</v>
      </c>
      <c r="N1688">
        <f t="shared" si="341"/>
        <v>-169.6</v>
      </c>
      <c r="O1688">
        <f t="shared" si="338"/>
        <v>473920.47024300002</v>
      </c>
      <c r="P1688">
        <f t="shared" si="339"/>
        <v>473920.47024300002</v>
      </c>
      <c r="Q1688">
        <f t="shared" si="342"/>
        <v>947463.88532400003</v>
      </c>
      <c r="R1688">
        <f t="shared" si="343"/>
        <v>8227785.41514045</v>
      </c>
      <c r="S1688">
        <f t="shared" si="344"/>
        <v>296204663.14143908</v>
      </c>
      <c r="T1688">
        <f t="shared" si="345"/>
        <v>16547724.665719653</v>
      </c>
      <c r="U1688" s="39">
        <f>(T1688+T1689)</f>
        <v>33069128.784705006</v>
      </c>
      <c r="V1688" s="39">
        <f t="shared" si="346"/>
        <v>-23696373.051315125</v>
      </c>
      <c r="W1688" s="39">
        <f t="shared" si="347"/>
        <v>-1579734.90081</v>
      </c>
      <c r="X1688" s="39">
        <f t="shared" si="348"/>
        <v>94784.094048600004</v>
      </c>
    </row>
    <row r="1689" spans="2:24" x14ac:dyDescent="0.25">
      <c r="B1689" s="7" t="s">
        <v>59</v>
      </c>
      <c r="C1689" s="7">
        <v>1681</v>
      </c>
      <c r="D1689" s="7">
        <v>204</v>
      </c>
      <c r="E1689" s="28">
        <v>34.916670000000003</v>
      </c>
      <c r="F1689" s="23">
        <v>0.2</v>
      </c>
      <c r="G1689" s="32">
        <v>-0.06</v>
      </c>
      <c r="H1689" s="32">
        <v>-0.2</v>
      </c>
      <c r="I1689" s="29">
        <v>14630.08</v>
      </c>
      <c r="J1689" s="37">
        <f t="shared" si="349"/>
        <v>2.310700111216875</v>
      </c>
      <c r="K1689" s="37">
        <f t="shared" si="350"/>
        <v>37011.6702</v>
      </c>
      <c r="L1689" t="s">
        <v>56</v>
      </c>
      <c r="M1689" s="18">
        <f t="shared" si="340"/>
        <v>-81.436799999999991</v>
      </c>
      <c r="N1689">
        <f t="shared" si="341"/>
        <v>-127.19999999999999</v>
      </c>
      <c r="O1689">
        <f t="shared" si="338"/>
        <v>473543.41508100001</v>
      </c>
      <c r="P1689">
        <f t="shared" si="339"/>
        <v>473543.41508100001</v>
      </c>
      <c r="Q1689">
        <f t="shared" si="342"/>
        <v>947086.83016200003</v>
      </c>
      <c r="R1689">
        <f t="shared" si="343"/>
        <v>8247547.0234217243</v>
      </c>
      <c r="S1689">
        <f t="shared" si="344"/>
        <v>296913154.49923998</v>
      </c>
      <c r="T1689">
        <f t="shared" si="345"/>
        <v>16521404.118985353</v>
      </c>
      <c r="U1689" s="39">
        <f>(T1689+T1690)</f>
        <v>33042808.237970706</v>
      </c>
      <c r="V1689" s="39">
        <f t="shared" si="346"/>
        <v>-17814789.269954398</v>
      </c>
      <c r="W1689" s="39">
        <f t="shared" si="347"/>
        <v>-2367717.0754049998</v>
      </c>
      <c r="X1689" s="39">
        <f t="shared" si="348"/>
        <v>94708.683016200011</v>
      </c>
    </row>
    <row r="1690" spans="2:24" x14ac:dyDescent="0.25">
      <c r="B1690" s="7" t="s">
        <v>59</v>
      </c>
      <c r="C1690" s="7">
        <v>1682</v>
      </c>
      <c r="D1690" s="7">
        <v>205</v>
      </c>
      <c r="E1690" s="28">
        <v>34.888890000000004</v>
      </c>
      <c r="F1690" s="23">
        <v>0.2</v>
      </c>
      <c r="G1690" s="32">
        <v>-0.01</v>
      </c>
      <c r="H1690" s="32">
        <v>-0.05</v>
      </c>
      <c r="I1690" s="29">
        <v>14606.81</v>
      </c>
      <c r="J1690" s="37">
        <f t="shared" si="349"/>
        <v>2.3088616985306252</v>
      </c>
      <c r="K1690" s="37">
        <f t="shared" si="350"/>
        <v>36982.223400000003</v>
      </c>
      <c r="L1690" t="s">
        <v>56</v>
      </c>
      <c r="M1690" s="18">
        <f t="shared" si="340"/>
        <v>-13.572800000000001</v>
      </c>
      <c r="N1690">
        <f t="shared" si="341"/>
        <v>-21.2</v>
      </c>
      <c r="O1690">
        <f t="shared" si="338"/>
        <v>473543.41508100001</v>
      </c>
      <c r="P1690">
        <f t="shared" si="339"/>
        <v>473543.41508100001</v>
      </c>
      <c r="Q1690">
        <f t="shared" si="342"/>
        <v>947840.80475699995</v>
      </c>
      <c r="R1690">
        <f t="shared" si="343"/>
        <v>8273854.7278465508</v>
      </c>
      <c r="S1690">
        <f t="shared" si="344"/>
        <v>298088617.88681543</v>
      </c>
      <c r="T1690">
        <f t="shared" si="345"/>
        <v>16521404.118985353</v>
      </c>
      <c r="U1690" s="39">
        <f>(T1690+T1691)</f>
        <v>33095460.794674955</v>
      </c>
      <c r="V1690" s="39">
        <f t="shared" si="346"/>
        <v>-2980886.1788681545</v>
      </c>
      <c r="W1690" s="39">
        <f t="shared" si="347"/>
        <v>-9470868.3016199991</v>
      </c>
      <c r="X1690" s="39">
        <f t="shared" si="348"/>
        <v>94708.683016200011</v>
      </c>
    </row>
    <row r="1691" spans="2:24" x14ac:dyDescent="0.25">
      <c r="B1691" s="7" t="s">
        <v>59</v>
      </c>
      <c r="C1691" s="7">
        <v>1683</v>
      </c>
      <c r="D1691" s="7">
        <v>206</v>
      </c>
      <c r="E1691" s="28">
        <v>34.888890000000004</v>
      </c>
      <c r="F1691" s="23">
        <v>0.2</v>
      </c>
      <c r="G1691" s="32">
        <v>0.03</v>
      </c>
      <c r="H1691" s="32">
        <v>0.1</v>
      </c>
      <c r="I1691" s="29">
        <v>14606.81</v>
      </c>
      <c r="J1691" s="37">
        <f t="shared" si="349"/>
        <v>2.3088616985306252</v>
      </c>
      <c r="K1691" s="37">
        <f t="shared" si="350"/>
        <v>36982.223400000003</v>
      </c>
      <c r="L1691" t="s">
        <v>56</v>
      </c>
      <c r="M1691" s="18">
        <f t="shared" si="340"/>
        <v>40.718399999999995</v>
      </c>
      <c r="N1691">
        <f t="shared" si="341"/>
        <v>63.599999999999994</v>
      </c>
      <c r="O1691">
        <f t="shared" si="338"/>
        <v>474297.38967599999</v>
      </c>
      <c r="P1691">
        <f t="shared" si="339"/>
        <v>474297.38967599999</v>
      </c>
      <c r="Q1691">
        <f t="shared" si="342"/>
        <v>950103</v>
      </c>
      <c r="R1691">
        <f t="shared" si="343"/>
        <v>8306792.3100725999</v>
      </c>
      <c r="S1691">
        <f t="shared" si="344"/>
        <v>300198802.52382815</v>
      </c>
      <c r="T1691">
        <f t="shared" si="345"/>
        <v>16574056.6756896</v>
      </c>
      <c r="U1691" s="39">
        <f>(T1691+T1692)</f>
        <v>33253688.796739202</v>
      </c>
      <c r="V1691" s="39">
        <f t="shared" si="346"/>
        <v>9005964.0757148433</v>
      </c>
      <c r="W1691" s="39">
        <f t="shared" si="347"/>
        <v>4742973.8967599999</v>
      </c>
      <c r="X1691" s="39">
        <f t="shared" si="348"/>
        <v>94859.477935200004</v>
      </c>
    </row>
    <row r="1692" spans="2:24" x14ac:dyDescent="0.25">
      <c r="B1692" s="7" t="s">
        <v>59</v>
      </c>
      <c r="C1692" s="7">
        <v>1684</v>
      </c>
      <c r="D1692" s="7">
        <v>207</v>
      </c>
      <c r="E1692" s="28">
        <v>34.94444</v>
      </c>
      <c r="F1692" s="23">
        <v>0.2</v>
      </c>
      <c r="G1692" s="32">
        <v>0.08</v>
      </c>
      <c r="H1692" s="32">
        <v>0.3</v>
      </c>
      <c r="I1692" s="29">
        <v>14653.37</v>
      </c>
      <c r="J1692" s="37">
        <f t="shared" si="349"/>
        <v>2.3125378621274999</v>
      </c>
      <c r="K1692" s="37">
        <f t="shared" si="350"/>
        <v>37041.106399999997</v>
      </c>
      <c r="L1692" t="s">
        <v>56</v>
      </c>
      <c r="M1692" s="18">
        <f t="shared" si="340"/>
        <v>108.58240000000001</v>
      </c>
      <c r="N1692">
        <f t="shared" si="341"/>
        <v>169.6</v>
      </c>
      <c r="O1692">
        <f t="shared" si="338"/>
        <v>475805.61032400001</v>
      </c>
      <c r="P1692">
        <f t="shared" si="339"/>
        <v>475805.61032400001</v>
      </c>
      <c r="Q1692">
        <f t="shared" si="342"/>
        <v>953119.30556700006</v>
      </c>
      <c r="R1692">
        <f t="shared" si="343"/>
        <v>8353031.5613515489</v>
      </c>
      <c r="S1692">
        <f t="shared" si="344"/>
        <v>302566164.79793972</v>
      </c>
      <c r="T1692">
        <f t="shared" si="345"/>
        <v>16679632.121049602</v>
      </c>
      <c r="U1692" s="39">
        <f>(T1692+T1693)</f>
        <v>33465165.328140754</v>
      </c>
      <c r="V1692" s="39">
        <f t="shared" si="346"/>
        <v>24205293.183835179</v>
      </c>
      <c r="W1692" s="39">
        <f t="shared" si="347"/>
        <v>1586018.70108</v>
      </c>
      <c r="X1692" s="39">
        <f t="shared" si="348"/>
        <v>95161.122064800002</v>
      </c>
    </row>
    <row r="1693" spans="2:24" x14ac:dyDescent="0.25">
      <c r="B1693" s="7" t="s">
        <v>59</v>
      </c>
      <c r="C1693" s="7">
        <v>1685</v>
      </c>
      <c r="D1693" s="7">
        <v>208</v>
      </c>
      <c r="E1693" s="28">
        <v>35.05556</v>
      </c>
      <c r="F1693" s="23">
        <v>0.2</v>
      </c>
      <c r="G1693" s="32">
        <v>0.11</v>
      </c>
      <c r="H1693" s="32">
        <v>0.4</v>
      </c>
      <c r="I1693" s="29">
        <v>14746.7</v>
      </c>
      <c r="J1693" s="37">
        <f t="shared" si="349"/>
        <v>2.3198915128724997</v>
      </c>
      <c r="K1693" s="37">
        <f t="shared" si="350"/>
        <v>37158.893600000003</v>
      </c>
      <c r="L1693" t="s">
        <v>56</v>
      </c>
      <c r="M1693" s="18">
        <f t="shared" si="340"/>
        <v>149.30080000000001</v>
      </c>
      <c r="N1693">
        <f t="shared" si="341"/>
        <v>233.2</v>
      </c>
      <c r="O1693">
        <f t="shared" si="338"/>
        <v>477313.69524300005</v>
      </c>
      <c r="P1693">
        <f t="shared" si="339"/>
        <v>477313.69524300005</v>
      </c>
      <c r="Q1693">
        <f t="shared" si="342"/>
        <v>956135.47540500003</v>
      </c>
      <c r="R1693">
        <f t="shared" si="343"/>
        <v>8392766.6035455763</v>
      </c>
      <c r="S1693">
        <f t="shared" si="344"/>
        <v>304704743.94495225</v>
      </c>
      <c r="T1693">
        <f t="shared" si="345"/>
        <v>16785533.207091153</v>
      </c>
      <c r="U1693" s="39">
        <f>(T1693+T1694)</f>
        <v>33677302.626854554</v>
      </c>
      <c r="V1693" s="39">
        <f t="shared" si="346"/>
        <v>33517521.833944749</v>
      </c>
      <c r="W1693" s="39">
        <f t="shared" si="347"/>
        <v>1193284.2381075001</v>
      </c>
      <c r="X1693" s="39">
        <f t="shared" si="348"/>
        <v>95462.739048600022</v>
      </c>
    </row>
    <row r="1694" spans="2:24" x14ac:dyDescent="0.25">
      <c r="B1694" s="7" t="s">
        <v>59</v>
      </c>
      <c r="C1694" s="7">
        <v>1686</v>
      </c>
      <c r="D1694" s="7">
        <v>209</v>
      </c>
      <c r="E1694" s="28">
        <v>35.166670000000003</v>
      </c>
      <c r="F1694" s="23">
        <v>0.2</v>
      </c>
      <c r="G1694" s="32">
        <v>0.11</v>
      </c>
      <c r="H1694" s="32">
        <v>0.4</v>
      </c>
      <c r="I1694" s="29">
        <v>14840.33</v>
      </c>
      <c r="J1694" s="37">
        <f t="shared" si="349"/>
        <v>2.327244501841875</v>
      </c>
      <c r="K1694" s="37">
        <f t="shared" si="350"/>
        <v>37276.6702</v>
      </c>
      <c r="L1694" t="s">
        <v>56</v>
      </c>
      <c r="M1694" s="18">
        <f t="shared" si="340"/>
        <v>149.30080000000001</v>
      </c>
      <c r="N1694">
        <f t="shared" si="341"/>
        <v>233.2</v>
      </c>
      <c r="O1694">
        <f t="shared" si="338"/>
        <v>478821.78016199998</v>
      </c>
      <c r="P1694">
        <f t="shared" si="339"/>
        <v>478821.78016199998</v>
      </c>
      <c r="Q1694">
        <f t="shared" si="342"/>
        <v>959151.64524300001</v>
      </c>
      <c r="R1694">
        <f t="shared" si="343"/>
        <v>8425932.2063023485</v>
      </c>
      <c r="S1694">
        <f t="shared" si="344"/>
        <v>306845685.85405827</v>
      </c>
      <c r="T1694">
        <f t="shared" si="345"/>
        <v>16891769.419763401</v>
      </c>
      <c r="U1694" s="39">
        <f>(T1694+T1695)</f>
        <v>33890110.178829759</v>
      </c>
      <c r="V1694" s="39">
        <f t="shared" si="346"/>
        <v>33753025.443946406</v>
      </c>
      <c r="W1694" s="39">
        <f t="shared" si="347"/>
        <v>1197054.4504049998</v>
      </c>
      <c r="X1694" s="39">
        <f t="shared" si="348"/>
        <v>95764.356032399999</v>
      </c>
    </row>
    <row r="1695" spans="2:24" x14ac:dyDescent="0.25">
      <c r="B1695" s="7" t="s">
        <v>59</v>
      </c>
      <c r="C1695" s="7">
        <v>1687</v>
      </c>
      <c r="D1695" s="7">
        <v>210</v>
      </c>
      <c r="E1695" s="28">
        <v>35.27778</v>
      </c>
      <c r="F1695" s="23">
        <v>0.2</v>
      </c>
      <c r="G1695" s="32">
        <v>0.11</v>
      </c>
      <c r="H1695" s="32">
        <v>0.4</v>
      </c>
      <c r="I1695" s="29">
        <v>14934.26</v>
      </c>
      <c r="J1695" s="37">
        <f t="shared" si="349"/>
        <v>2.3345974908112499</v>
      </c>
      <c r="K1695" s="37">
        <f t="shared" si="350"/>
        <v>37394.446799999998</v>
      </c>
      <c r="L1695" t="s">
        <v>56</v>
      </c>
      <c r="M1695" s="18">
        <f t="shared" si="340"/>
        <v>149.30080000000001</v>
      </c>
      <c r="N1695">
        <f t="shared" si="341"/>
        <v>233.2</v>
      </c>
      <c r="O1695">
        <f t="shared" si="338"/>
        <v>480329.86508100003</v>
      </c>
      <c r="P1695">
        <f t="shared" si="339"/>
        <v>480329.86508100003</v>
      </c>
      <c r="Q1695">
        <f t="shared" si="342"/>
        <v>961413.70475700009</v>
      </c>
      <c r="R1695">
        <f t="shared" si="343"/>
        <v>8459142.0902266502</v>
      </c>
      <c r="S1695">
        <f t="shared" si="344"/>
        <v>308525173.92936361</v>
      </c>
      <c r="T1695">
        <f t="shared" si="345"/>
        <v>16998340.759066354</v>
      </c>
      <c r="U1695" s="39">
        <f>(T1695+T1696)</f>
        <v>34050088.049431957</v>
      </c>
      <c r="V1695" s="39">
        <f t="shared" si="346"/>
        <v>33937769.132229999</v>
      </c>
      <c r="W1695" s="39">
        <f t="shared" si="347"/>
        <v>1200824.6627024999</v>
      </c>
      <c r="X1695" s="39">
        <f t="shared" si="348"/>
        <v>96065.973016200005</v>
      </c>
    </row>
    <row r="1696" spans="2:24" x14ac:dyDescent="0.25">
      <c r="B1696" s="7" t="s">
        <v>59</v>
      </c>
      <c r="C1696" s="7">
        <v>1688</v>
      </c>
      <c r="D1696" s="7">
        <v>211</v>
      </c>
      <c r="E1696" s="28">
        <v>35.388890000000004</v>
      </c>
      <c r="F1696" s="23">
        <v>0.2</v>
      </c>
      <c r="G1696" s="32">
        <v>0.08</v>
      </c>
      <c r="H1696" s="32">
        <v>0.3</v>
      </c>
      <c r="I1696" s="29">
        <v>15028.48</v>
      </c>
      <c r="J1696" s="37">
        <f t="shared" si="349"/>
        <v>2.3419504797806252</v>
      </c>
      <c r="K1696" s="37">
        <f t="shared" si="350"/>
        <v>37512.223400000003</v>
      </c>
      <c r="L1696" t="s">
        <v>56</v>
      </c>
      <c r="M1696" s="18">
        <f t="shared" si="340"/>
        <v>108.58240000000001</v>
      </c>
      <c r="N1696">
        <f t="shared" si="341"/>
        <v>169.6</v>
      </c>
      <c r="O1696">
        <f t="shared" si="338"/>
        <v>481083.839676</v>
      </c>
      <c r="P1696">
        <f t="shared" si="339"/>
        <v>481083.839676</v>
      </c>
      <c r="Q1696">
        <f t="shared" si="342"/>
        <v>962921.78967600001</v>
      </c>
      <c r="R1696">
        <f t="shared" si="343"/>
        <v>8479102.6742895003</v>
      </c>
      <c r="S1696">
        <f t="shared" si="344"/>
        <v>309487247.61156678</v>
      </c>
      <c r="T1696">
        <f t="shared" si="345"/>
        <v>17051747.290365603</v>
      </c>
      <c r="U1696">
        <f t="shared" ref="U1696:U1747" si="351">(T1696+T1697)</f>
        <v>34156994.515365601</v>
      </c>
      <c r="V1696" s="39">
        <f t="shared" si="346"/>
        <v>24758979.808925342</v>
      </c>
      <c r="W1696" s="39">
        <f t="shared" si="347"/>
        <v>1603612.79892</v>
      </c>
      <c r="X1696" s="39">
        <f t="shared" si="348"/>
        <v>96216.767935200012</v>
      </c>
    </row>
    <row r="1697" spans="2:24" x14ac:dyDescent="0.25">
      <c r="B1697" s="7" t="s">
        <v>59</v>
      </c>
      <c r="C1697" s="7">
        <v>1689</v>
      </c>
      <c r="D1697" s="7">
        <v>212</v>
      </c>
      <c r="E1697" s="28">
        <v>35.44444</v>
      </c>
      <c r="F1697" s="23">
        <v>0.2</v>
      </c>
      <c r="G1697" s="32">
        <v>0.06</v>
      </c>
      <c r="H1697" s="32">
        <v>0.2</v>
      </c>
      <c r="I1697" s="29">
        <v>15075.7</v>
      </c>
      <c r="J1697" s="37">
        <f t="shared" si="349"/>
        <v>2.3456266433774999</v>
      </c>
      <c r="K1697" s="37">
        <f t="shared" si="350"/>
        <v>37571.106399999997</v>
      </c>
      <c r="L1697" t="s">
        <v>56</v>
      </c>
      <c r="M1697" s="18">
        <f t="shared" si="340"/>
        <v>81.436799999999991</v>
      </c>
      <c r="N1697">
        <f t="shared" si="341"/>
        <v>127.19999999999999</v>
      </c>
      <c r="O1697">
        <f t="shared" si="338"/>
        <v>481837.95</v>
      </c>
      <c r="P1697">
        <f t="shared" si="339"/>
        <v>481837.95</v>
      </c>
      <c r="Q1697">
        <f t="shared" si="342"/>
        <v>964052.95516199991</v>
      </c>
      <c r="R1697">
        <f t="shared" si="343"/>
        <v>8492393.8687500004</v>
      </c>
      <c r="S1697">
        <f t="shared" si="344"/>
        <v>310208294.91104889</v>
      </c>
      <c r="T1697">
        <f t="shared" si="345"/>
        <v>17105247.225000001</v>
      </c>
      <c r="U1697">
        <f t="shared" si="351"/>
        <v>34237275.841094404</v>
      </c>
      <c r="V1697" s="39">
        <f t="shared" si="346"/>
        <v>18612497.694662932</v>
      </c>
      <c r="W1697" s="39">
        <f t="shared" si="347"/>
        <v>2409189.75</v>
      </c>
      <c r="X1697" s="39">
        <f t="shared" si="348"/>
        <v>96367.590000000011</v>
      </c>
    </row>
    <row r="1698" spans="2:24" x14ac:dyDescent="0.25">
      <c r="B1698" s="7" t="s">
        <v>59</v>
      </c>
      <c r="C1698" s="7">
        <v>1690</v>
      </c>
      <c r="D1698" s="7">
        <v>213</v>
      </c>
      <c r="E1698" s="28">
        <v>35.5</v>
      </c>
      <c r="F1698" s="23">
        <v>0.2</v>
      </c>
      <c r="G1698" s="32">
        <v>0.04</v>
      </c>
      <c r="H1698" s="32">
        <v>0.15</v>
      </c>
      <c r="I1698" s="29">
        <v>15123</v>
      </c>
      <c r="J1698" s="37">
        <f t="shared" si="349"/>
        <v>2.3493034687499996</v>
      </c>
      <c r="K1698" s="37">
        <f t="shared" si="350"/>
        <v>37630</v>
      </c>
      <c r="L1698" t="s">
        <v>56</v>
      </c>
      <c r="M1698" s="18">
        <f t="shared" si="340"/>
        <v>54.291200000000003</v>
      </c>
      <c r="N1698">
        <f t="shared" si="341"/>
        <v>84.8</v>
      </c>
      <c r="O1698">
        <f t="shared" si="338"/>
        <v>482215.00516199996</v>
      </c>
      <c r="P1698">
        <f t="shared" si="339"/>
        <v>482215.00516199996</v>
      </c>
      <c r="Q1698">
        <f t="shared" si="342"/>
        <v>964807.06548599992</v>
      </c>
      <c r="R1698">
        <f t="shared" si="343"/>
        <v>8499039.4659802504</v>
      </c>
      <c r="S1698">
        <f t="shared" si="344"/>
        <v>310448997.19402421</v>
      </c>
      <c r="T1698">
        <f t="shared" si="345"/>
        <v>17132028.616094399</v>
      </c>
      <c r="U1698">
        <f t="shared" si="351"/>
        <v>34290859.572467998</v>
      </c>
      <c r="V1698" s="39">
        <f t="shared" si="346"/>
        <v>12417959.887760969</v>
      </c>
      <c r="W1698" s="39">
        <f t="shared" si="347"/>
        <v>3214766.70108</v>
      </c>
      <c r="X1698" s="39">
        <f t="shared" si="348"/>
        <v>96443.001032400003</v>
      </c>
    </row>
    <row r="1699" spans="2:24" x14ac:dyDescent="0.25">
      <c r="B1699" s="7" t="s">
        <v>59</v>
      </c>
      <c r="C1699" s="7">
        <v>1691</v>
      </c>
      <c r="D1699" s="7">
        <v>214</v>
      </c>
      <c r="E1699" s="28">
        <v>35.52778</v>
      </c>
      <c r="F1699" s="23">
        <v>0.2</v>
      </c>
      <c r="G1699" s="32">
        <v>0.03</v>
      </c>
      <c r="H1699" s="32">
        <v>0.1</v>
      </c>
      <c r="I1699" s="29">
        <v>15146.68</v>
      </c>
      <c r="J1699" s="37">
        <f t="shared" si="349"/>
        <v>2.3511418814362499</v>
      </c>
      <c r="K1699" s="37">
        <f t="shared" si="350"/>
        <v>37659.446799999998</v>
      </c>
      <c r="L1699" t="s">
        <v>56</v>
      </c>
      <c r="M1699" s="18">
        <f t="shared" si="340"/>
        <v>40.718399999999995</v>
      </c>
      <c r="N1699">
        <f t="shared" si="341"/>
        <v>63.599999999999994</v>
      </c>
      <c r="O1699">
        <f t="shared" si="338"/>
        <v>482592.06032399996</v>
      </c>
      <c r="P1699">
        <f t="shared" si="339"/>
        <v>482592.06032399996</v>
      </c>
      <c r="Q1699">
        <f t="shared" si="342"/>
        <v>965561.04008099996</v>
      </c>
      <c r="R1699">
        <f t="shared" si="343"/>
        <v>8498981.8594926</v>
      </c>
      <c r="S1699">
        <f t="shared" si="344"/>
        <v>310444099.27109158</v>
      </c>
      <c r="T1699">
        <f t="shared" si="345"/>
        <v>17158830.956373598</v>
      </c>
      <c r="U1699">
        <f t="shared" si="351"/>
        <v>34344475.542830244</v>
      </c>
      <c r="V1699" s="39">
        <f t="shared" si="346"/>
        <v>9313322.9781327471</v>
      </c>
      <c r="W1699" s="39">
        <f t="shared" si="347"/>
        <v>4825920.6032399992</v>
      </c>
      <c r="X1699" s="39">
        <f t="shared" si="348"/>
        <v>96518.412064799995</v>
      </c>
    </row>
    <row r="1700" spans="2:24" x14ac:dyDescent="0.25">
      <c r="B1700" s="7" t="s">
        <v>59</v>
      </c>
      <c r="C1700" s="7">
        <v>1692</v>
      </c>
      <c r="D1700" s="7">
        <v>215</v>
      </c>
      <c r="E1700" s="28">
        <v>35.55556</v>
      </c>
      <c r="F1700" s="23">
        <v>0.2</v>
      </c>
      <c r="G1700" s="32">
        <v>0.03</v>
      </c>
      <c r="H1700" s="32">
        <v>0.1</v>
      </c>
      <c r="I1700" s="29">
        <v>15170.37</v>
      </c>
      <c r="J1700" s="37">
        <f t="shared" si="349"/>
        <v>2.3529802941224998</v>
      </c>
      <c r="K1700" s="37">
        <f t="shared" si="350"/>
        <v>37688.893600000003</v>
      </c>
      <c r="L1700" t="s">
        <v>56</v>
      </c>
      <c r="M1700" s="18">
        <f t="shared" si="340"/>
        <v>40.718399999999995</v>
      </c>
      <c r="N1700">
        <f t="shared" si="341"/>
        <v>63.599999999999994</v>
      </c>
      <c r="O1700">
        <f t="shared" si="338"/>
        <v>482968.97975699994</v>
      </c>
      <c r="P1700">
        <f t="shared" si="339"/>
        <v>482968.97975699994</v>
      </c>
      <c r="Q1700">
        <f t="shared" si="342"/>
        <v>966315.01467599988</v>
      </c>
      <c r="R1700">
        <f t="shared" si="343"/>
        <v>8492205.36567555</v>
      </c>
      <c r="S1700">
        <f t="shared" si="344"/>
        <v>310192379.89410305</v>
      </c>
      <c r="T1700">
        <f t="shared" si="345"/>
        <v>17185644.586456645</v>
      </c>
      <c r="U1700">
        <f t="shared" si="351"/>
        <v>34398133.404020995</v>
      </c>
      <c r="V1700" s="39">
        <f t="shared" si="346"/>
        <v>9305771.3968230914</v>
      </c>
      <c r="W1700" s="39">
        <f t="shared" si="347"/>
        <v>4829689.7975699995</v>
      </c>
      <c r="X1700" s="39">
        <f t="shared" si="348"/>
        <v>96593.795951399996</v>
      </c>
    </row>
    <row r="1701" spans="2:24" x14ac:dyDescent="0.25">
      <c r="B1701" s="7" t="s">
        <v>59</v>
      </c>
      <c r="C1701" s="7">
        <v>1693</v>
      </c>
      <c r="D1701" s="7">
        <v>216</v>
      </c>
      <c r="E1701" s="28">
        <v>35.583329999999997</v>
      </c>
      <c r="F1701" s="23">
        <v>0.2</v>
      </c>
      <c r="G1701" s="32">
        <v>0.03</v>
      </c>
      <c r="H1701" s="32">
        <v>0.1</v>
      </c>
      <c r="I1701" s="29">
        <v>15194.08</v>
      </c>
      <c r="J1701" s="37">
        <f t="shared" si="349"/>
        <v>2.3548180450331246</v>
      </c>
      <c r="K1701" s="37">
        <f t="shared" si="350"/>
        <v>37718.3298</v>
      </c>
      <c r="L1701" t="s">
        <v>56</v>
      </c>
      <c r="M1701" s="18">
        <f t="shared" si="340"/>
        <v>40.718399999999995</v>
      </c>
      <c r="N1701">
        <f t="shared" si="341"/>
        <v>63.599999999999994</v>
      </c>
      <c r="O1701">
        <f t="shared" si="338"/>
        <v>483346.03491899994</v>
      </c>
      <c r="P1701">
        <f t="shared" si="339"/>
        <v>483346.03491899994</v>
      </c>
      <c r="Q1701">
        <f t="shared" si="342"/>
        <v>967069.125</v>
      </c>
      <c r="R1701">
        <f t="shared" si="343"/>
        <v>8478694.2236273978</v>
      </c>
      <c r="S1701">
        <f t="shared" si="344"/>
        <v>309932227.20587939</v>
      </c>
      <c r="T1701">
        <f t="shared" si="345"/>
        <v>17212488.817564346</v>
      </c>
      <c r="U1701">
        <f t="shared" si="351"/>
        <v>34451842.815421201</v>
      </c>
      <c r="V1701" s="39">
        <f t="shared" si="346"/>
        <v>9297966.816176381</v>
      </c>
      <c r="W1701" s="39">
        <f t="shared" si="347"/>
        <v>4833460.3491899995</v>
      </c>
      <c r="X1701" s="39">
        <f t="shared" si="348"/>
        <v>96669.206983799988</v>
      </c>
    </row>
    <row r="1702" spans="2:24" x14ac:dyDescent="0.25">
      <c r="B1702" s="7" t="s">
        <v>59</v>
      </c>
      <c r="C1702" s="7">
        <v>1694</v>
      </c>
      <c r="D1702" s="7">
        <v>217</v>
      </c>
      <c r="E1702" s="28">
        <v>35.611109999999996</v>
      </c>
      <c r="F1702" s="23">
        <v>0.2</v>
      </c>
      <c r="G1702" s="32">
        <v>0.03</v>
      </c>
      <c r="H1702" s="32">
        <v>0.1</v>
      </c>
      <c r="I1702" s="29">
        <v>15217.81</v>
      </c>
      <c r="J1702" s="37">
        <f t="shared" si="349"/>
        <v>2.3566564577193745</v>
      </c>
      <c r="K1702" s="37">
        <f t="shared" si="350"/>
        <v>37747.776599999997</v>
      </c>
      <c r="L1702" t="s">
        <v>56</v>
      </c>
      <c r="M1702" s="18">
        <f t="shared" si="340"/>
        <v>40.718399999999995</v>
      </c>
      <c r="N1702">
        <f t="shared" si="341"/>
        <v>63.599999999999994</v>
      </c>
      <c r="O1702">
        <f t="shared" si="338"/>
        <v>483723.09008100006</v>
      </c>
      <c r="P1702">
        <f t="shared" si="339"/>
        <v>483723.09008100006</v>
      </c>
      <c r="Q1702">
        <f t="shared" si="342"/>
        <v>967823.23532400001</v>
      </c>
      <c r="R1702">
        <f t="shared" si="343"/>
        <v>8465154.0764175002</v>
      </c>
      <c r="S1702">
        <f t="shared" si="344"/>
        <v>309670173.4477542</v>
      </c>
      <c r="T1702">
        <f t="shared" si="345"/>
        <v>17239353.997856855</v>
      </c>
      <c r="U1702">
        <f t="shared" si="351"/>
        <v>34505594.125191003</v>
      </c>
      <c r="V1702" s="39">
        <f t="shared" si="346"/>
        <v>9290105.2034326252</v>
      </c>
      <c r="W1702" s="39">
        <f t="shared" si="347"/>
        <v>4837230.9008100005</v>
      </c>
      <c r="X1702" s="39">
        <f t="shared" si="348"/>
        <v>96744.618016200024</v>
      </c>
    </row>
    <row r="1703" spans="2:24" x14ac:dyDescent="0.25">
      <c r="B1703" s="7" t="s">
        <v>59</v>
      </c>
      <c r="C1703" s="7">
        <v>1695</v>
      </c>
      <c r="D1703" s="7">
        <v>218</v>
      </c>
      <c r="E1703" s="28">
        <v>35.638890000000004</v>
      </c>
      <c r="F1703" s="23">
        <v>0.2</v>
      </c>
      <c r="G1703" s="32">
        <v>0.03</v>
      </c>
      <c r="H1703" s="32">
        <v>0.1</v>
      </c>
      <c r="I1703" s="29">
        <v>15241.56</v>
      </c>
      <c r="J1703" s="37">
        <f t="shared" si="349"/>
        <v>2.3584948704056252</v>
      </c>
      <c r="K1703" s="37">
        <f t="shared" si="350"/>
        <v>37777.223400000003</v>
      </c>
      <c r="L1703" t="s">
        <v>56</v>
      </c>
      <c r="M1703" s="18">
        <f t="shared" si="340"/>
        <v>40.718399999999995</v>
      </c>
      <c r="N1703">
        <f t="shared" si="341"/>
        <v>63.599999999999994</v>
      </c>
      <c r="O1703">
        <f t="shared" si="338"/>
        <v>484100.14524300001</v>
      </c>
      <c r="P1703">
        <f t="shared" si="339"/>
        <v>484100.14524300001</v>
      </c>
      <c r="Q1703">
        <f t="shared" si="342"/>
        <v>968577.20991900004</v>
      </c>
      <c r="R1703">
        <f t="shared" si="343"/>
        <v>8451582.5092009511</v>
      </c>
      <c r="S1703">
        <f t="shared" si="344"/>
        <v>309886072.48388129</v>
      </c>
      <c r="T1703">
        <f t="shared" si="345"/>
        <v>17266240.127334151</v>
      </c>
      <c r="U1703">
        <f t="shared" si="351"/>
        <v>34559377.643787757</v>
      </c>
      <c r="V1703" s="39">
        <f t="shared" si="346"/>
        <v>9296582.1745164376</v>
      </c>
      <c r="W1703" s="39">
        <f t="shared" si="347"/>
        <v>4841001.4524299996</v>
      </c>
      <c r="X1703" s="39">
        <f t="shared" si="348"/>
        <v>96820.029048600001</v>
      </c>
    </row>
    <row r="1704" spans="2:24" x14ac:dyDescent="0.25">
      <c r="B1704" s="7" t="s">
        <v>59</v>
      </c>
      <c r="C1704" s="7">
        <v>1696</v>
      </c>
      <c r="D1704" s="7">
        <v>219</v>
      </c>
      <c r="E1704" s="28">
        <v>35.666670000000003</v>
      </c>
      <c r="F1704" s="23">
        <v>0.2</v>
      </c>
      <c r="G1704" s="32">
        <v>0.03</v>
      </c>
      <c r="H1704" s="32">
        <v>0.1</v>
      </c>
      <c r="I1704" s="29">
        <v>15265.33</v>
      </c>
      <c r="J1704" s="37">
        <f t="shared" si="349"/>
        <v>2.3603332830918751</v>
      </c>
      <c r="K1704" s="37">
        <f t="shared" si="350"/>
        <v>37806.6702</v>
      </c>
      <c r="L1704" t="s">
        <v>56</v>
      </c>
      <c r="M1704" s="18">
        <f t="shared" si="340"/>
        <v>40.718399999999995</v>
      </c>
      <c r="N1704">
        <f t="shared" si="341"/>
        <v>63.599999999999994</v>
      </c>
      <c r="O1704">
        <f t="shared" si="338"/>
        <v>484477.06467599998</v>
      </c>
      <c r="P1704">
        <f t="shared" si="339"/>
        <v>484477.06467599998</v>
      </c>
      <c r="Q1704">
        <f t="shared" si="342"/>
        <v>969331.18451399996</v>
      </c>
      <c r="R1704">
        <f t="shared" si="343"/>
        <v>8451433.5085019246</v>
      </c>
      <c r="S1704">
        <f t="shared" si="344"/>
        <v>310355400.61457956</v>
      </c>
      <c r="T1704">
        <f t="shared" si="345"/>
        <v>17293137.516453601</v>
      </c>
      <c r="U1704">
        <f t="shared" si="351"/>
        <v>34613203.053213</v>
      </c>
      <c r="V1704" s="39">
        <f t="shared" si="346"/>
        <v>9310662.0184373856</v>
      </c>
      <c r="W1704" s="39">
        <f t="shared" si="347"/>
        <v>4844770.6467599999</v>
      </c>
      <c r="X1704" s="39">
        <f t="shared" si="348"/>
        <v>96895.412935200002</v>
      </c>
    </row>
    <row r="1705" spans="2:24" x14ac:dyDescent="0.25">
      <c r="B1705" s="7" t="s">
        <v>59</v>
      </c>
      <c r="C1705" s="7">
        <v>1697</v>
      </c>
      <c r="D1705" s="7">
        <v>220</v>
      </c>
      <c r="E1705" s="28">
        <v>35.69444</v>
      </c>
      <c r="F1705" s="23">
        <v>0.2</v>
      </c>
      <c r="G1705" s="32">
        <v>0.03</v>
      </c>
      <c r="H1705" s="32">
        <v>0.1</v>
      </c>
      <c r="I1705" s="29">
        <v>15289.12</v>
      </c>
      <c r="J1705" s="37">
        <f t="shared" si="349"/>
        <v>2.3621710340024999</v>
      </c>
      <c r="K1705" s="37">
        <f t="shared" si="350"/>
        <v>37836.106399999997</v>
      </c>
      <c r="L1705" t="s">
        <v>56</v>
      </c>
      <c r="M1705" s="18">
        <f t="shared" si="340"/>
        <v>40.718399999999995</v>
      </c>
      <c r="N1705">
        <f t="shared" si="341"/>
        <v>63.599999999999994</v>
      </c>
      <c r="O1705">
        <f t="shared" si="338"/>
        <v>484854.11983799998</v>
      </c>
      <c r="P1705">
        <f t="shared" si="339"/>
        <v>484854.11983799998</v>
      </c>
      <c r="Q1705">
        <f t="shared" si="342"/>
        <v>969708.23967599997</v>
      </c>
      <c r="R1705">
        <f t="shared" si="343"/>
        <v>8458011.0265373997</v>
      </c>
      <c r="S1705">
        <f t="shared" si="344"/>
        <v>311078006.49921572</v>
      </c>
      <c r="T1705">
        <f t="shared" si="345"/>
        <v>17320065.536759399</v>
      </c>
      <c r="U1705">
        <f t="shared" si="351"/>
        <v>34640131.073518798</v>
      </c>
      <c r="V1705" s="39">
        <f t="shared" si="346"/>
        <v>9332340.1949764714</v>
      </c>
      <c r="W1705" s="39">
        <f t="shared" si="347"/>
        <v>4848541.19838</v>
      </c>
      <c r="X1705" s="39">
        <f t="shared" si="348"/>
        <v>96970.823967600008</v>
      </c>
    </row>
    <row r="1706" spans="2:24" x14ac:dyDescent="0.25">
      <c r="B1706" s="7" t="s">
        <v>59</v>
      </c>
      <c r="C1706" s="7">
        <v>1698</v>
      </c>
      <c r="D1706" s="7">
        <v>221</v>
      </c>
      <c r="E1706" s="28">
        <v>35.72222</v>
      </c>
      <c r="F1706" s="23">
        <v>0.2</v>
      </c>
      <c r="G1706" s="32">
        <v>0.01</v>
      </c>
      <c r="H1706" s="32">
        <v>0.05</v>
      </c>
      <c r="I1706" s="29">
        <v>15312.93</v>
      </c>
      <c r="J1706" s="37">
        <f t="shared" si="349"/>
        <v>2.3640094466887498</v>
      </c>
      <c r="K1706" s="37">
        <f t="shared" si="350"/>
        <v>37865.553200000002</v>
      </c>
      <c r="L1706" t="s">
        <v>56</v>
      </c>
      <c r="M1706" s="18">
        <f t="shared" si="340"/>
        <v>13.572800000000001</v>
      </c>
      <c r="N1706">
        <f t="shared" si="341"/>
        <v>21.2</v>
      </c>
      <c r="O1706">
        <f t="shared" si="338"/>
        <v>484854.11983799998</v>
      </c>
      <c r="P1706">
        <f t="shared" si="339"/>
        <v>484854.11983799998</v>
      </c>
      <c r="Q1706">
        <f t="shared" si="342"/>
        <v>969331.18451399996</v>
      </c>
      <c r="R1706">
        <f t="shared" si="343"/>
        <v>8471477.8497158997</v>
      </c>
      <c r="S1706">
        <f t="shared" si="344"/>
        <v>311817690.15756315</v>
      </c>
      <c r="T1706">
        <f t="shared" si="345"/>
        <v>17320065.536759399</v>
      </c>
      <c r="U1706">
        <f t="shared" si="351"/>
        <v>34613203.053213</v>
      </c>
      <c r="V1706" s="39">
        <f t="shared" si="346"/>
        <v>3118176.9015756315</v>
      </c>
      <c r="W1706" s="39">
        <f t="shared" si="347"/>
        <v>9697082.3967599999</v>
      </c>
      <c r="X1706" s="39">
        <f t="shared" si="348"/>
        <v>96970.823967600008</v>
      </c>
    </row>
    <row r="1707" spans="2:24" x14ac:dyDescent="0.25">
      <c r="B1707" s="7" t="s">
        <v>59</v>
      </c>
      <c r="C1707" s="7">
        <v>1699</v>
      </c>
      <c r="D1707" s="7">
        <v>222</v>
      </c>
      <c r="E1707" s="28">
        <v>35.72222</v>
      </c>
      <c r="F1707" s="23">
        <v>0.2</v>
      </c>
      <c r="G1707" s="32">
        <v>-0.01</v>
      </c>
      <c r="H1707" s="32">
        <v>-0.05</v>
      </c>
      <c r="I1707" s="29">
        <v>15312.93</v>
      </c>
      <c r="J1707" s="37">
        <f t="shared" si="349"/>
        <v>2.3640094466887498</v>
      </c>
      <c r="K1707" s="37">
        <f t="shared" si="350"/>
        <v>37865.553200000002</v>
      </c>
      <c r="L1707" t="s">
        <v>56</v>
      </c>
      <c r="M1707" s="18">
        <f t="shared" si="340"/>
        <v>-13.572800000000001</v>
      </c>
      <c r="N1707">
        <f t="shared" si="341"/>
        <v>-21.2</v>
      </c>
      <c r="O1707">
        <f t="shared" si="338"/>
        <v>484477.06467599998</v>
      </c>
      <c r="P1707">
        <f t="shared" si="339"/>
        <v>484477.06467599998</v>
      </c>
      <c r="Q1707">
        <f t="shared" si="342"/>
        <v>968200.15475700004</v>
      </c>
      <c r="R1707">
        <f t="shared" si="343"/>
        <v>8491807.4046866987</v>
      </c>
      <c r="S1707">
        <f t="shared" si="344"/>
        <v>312089622.52112722</v>
      </c>
      <c r="T1707">
        <f t="shared" si="345"/>
        <v>17293137.516453601</v>
      </c>
      <c r="U1707">
        <f t="shared" si="351"/>
        <v>34532491.514310457</v>
      </c>
      <c r="V1707" s="39">
        <f t="shared" si="346"/>
        <v>-3120896.2252112725</v>
      </c>
      <c r="W1707" s="39">
        <f t="shared" si="347"/>
        <v>-9689541.2935199998</v>
      </c>
      <c r="X1707" s="39">
        <f t="shared" si="348"/>
        <v>96895.412935200002</v>
      </c>
    </row>
    <row r="1708" spans="2:24" x14ac:dyDescent="0.25">
      <c r="B1708" s="7" t="s">
        <v>59</v>
      </c>
      <c r="C1708" s="7">
        <v>1700</v>
      </c>
      <c r="D1708" s="7">
        <v>223</v>
      </c>
      <c r="E1708" s="28">
        <v>35.69444</v>
      </c>
      <c r="F1708" s="23">
        <v>0.2</v>
      </c>
      <c r="G1708" s="32">
        <v>-0.04</v>
      </c>
      <c r="H1708" s="32">
        <v>-0.15</v>
      </c>
      <c r="I1708" s="29">
        <v>15289.12</v>
      </c>
      <c r="J1708" s="37">
        <f t="shared" si="349"/>
        <v>2.3621710340024999</v>
      </c>
      <c r="K1708" s="37">
        <f t="shared" si="350"/>
        <v>37836.106399999997</v>
      </c>
      <c r="L1708" t="s">
        <v>56</v>
      </c>
      <c r="M1708" s="18">
        <f t="shared" si="340"/>
        <v>-54.291200000000003</v>
      </c>
      <c r="N1708">
        <f t="shared" si="341"/>
        <v>-84.8</v>
      </c>
      <c r="O1708">
        <f t="shared" si="338"/>
        <v>483723.09008100006</v>
      </c>
      <c r="P1708">
        <f t="shared" si="339"/>
        <v>483723.09008100006</v>
      </c>
      <c r="Q1708">
        <f t="shared" si="342"/>
        <v>966692.069838</v>
      </c>
      <c r="R1708">
        <f t="shared" si="343"/>
        <v>8505465.1401294023</v>
      </c>
      <c r="S1708">
        <f t="shared" si="344"/>
        <v>312114477.2591939</v>
      </c>
      <c r="T1708">
        <f t="shared" si="345"/>
        <v>17239353.997856855</v>
      </c>
      <c r="U1708">
        <f t="shared" si="351"/>
        <v>34424998.584313497</v>
      </c>
      <c r="V1708" s="39">
        <f t="shared" si="346"/>
        <v>-12484579.090367757</v>
      </c>
      <c r="W1708" s="39">
        <f t="shared" si="347"/>
        <v>-3224820.6005400005</v>
      </c>
      <c r="X1708" s="39">
        <f t="shared" si="348"/>
        <v>96744.618016200024</v>
      </c>
    </row>
    <row r="1709" spans="2:24" x14ac:dyDescent="0.25">
      <c r="B1709" s="7" t="s">
        <v>59</v>
      </c>
      <c r="C1709" s="7">
        <v>1701</v>
      </c>
      <c r="D1709" s="7">
        <v>224</v>
      </c>
      <c r="E1709" s="28">
        <v>35.638890000000004</v>
      </c>
      <c r="F1709" s="23">
        <v>0.2</v>
      </c>
      <c r="G1709" s="32">
        <v>-0.06</v>
      </c>
      <c r="H1709" s="32">
        <v>-0.2</v>
      </c>
      <c r="I1709" s="29">
        <v>15241.56</v>
      </c>
      <c r="J1709" s="37">
        <f t="shared" si="349"/>
        <v>2.3584948704056252</v>
      </c>
      <c r="K1709" s="37">
        <f t="shared" si="350"/>
        <v>37777.223400000003</v>
      </c>
      <c r="L1709" t="s">
        <v>56</v>
      </c>
      <c r="M1709" s="18">
        <f t="shared" si="340"/>
        <v>-81.436799999999991</v>
      </c>
      <c r="N1709">
        <f t="shared" si="341"/>
        <v>-127.19999999999999</v>
      </c>
      <c r="O1709">
        <f t="shared" si="338"/>
        <v>482968.97975699994</v>
      </c>
      <c r="P1709">
        <f t="shared" si="339"/>
        <v>482968.97975699994</v>
      </c>
      <c r="Q1709">
        <f t="shared" si="342"/>
        <v>965183.98491899995</v>
      </c>
      <c r="R1709">
        <f t="shared" si="343"/>
        <v>8519036.7073459495</v>
      </c>
      <c r="S1709">
        <f t="shared" si="344"/>
        <v>312134756.66182804</v>
      </c>
      <c r="T1709">
        <f t="shared" si="345"/>
        <v>17185644.586456645</v>
      </c>
      <c r="U1709">
        <f t="shared" si="351"/>
        <v>34317673.202551045</v>
      </c>
      <c r="V1709" s="39">
        <f t="shared" si="346"/>
        <v>-18728085.399709683</v>
      </c>
      <c r="W1709" s="39">
        <f t="shared" si="347"/>
        <v>-2414844.8987849997</v>
      </c>
      <c r="X1709" s="39">
        <f t="shared" si="348"/>
        <v>96593.795951399996</v>
      </c>
    </row>
    <row r="1710" spans="2:24" x14ac:dyDescent="0.25">
      <c r="B1710" s="7" t="s">
        <v>59</v>
      </c>
      <c r="C1710" s="7">
        <v>1702</v>
      </c>
      <c r="D1710" s="7">
        <v>225</v>
      </c>
      <c r="E1710" s="28">
        <v>35.583329999999997</v>
      </c>
      <c r="F1710" s="23">
        <v>0.2</v>
      </c>
      <c r="G1710" s="32">
        <v>-0.06</v>
      </c>
      <c r="H1710" s="32">
        <v>-0.2</v>
      </c>
      <c r="I1710" s="29">
        <v>15194.08</v>
      </c>
      <c r="J1710" s="37">
        <f t="shared" si="349"/>
        <v>2.3548180450331246</v>
      </c>
      <c r="K1710" s="37">
        <f t="shared" si="350"/>
        <v>37718.3298</v>
      </c>
      <c r="L1710" t="s">
        <v>56</v>
      </c>
      <c r="M1710" s="18">
        <f t="shared" si="340"/>
        <v>-81.436799999999991</v>
      </c>
      <c r="N1710">
        <f t="shared" si="341"/>
        <v>-127.19999999999999</v>
      </c>
      <c r="O1710">
        <f t="shared" si="338"/>
        <v>482215.00516199996</v>
      </c>
      <c r="P1710">
        <f t="shared" si="339"/>
        <v>482215.00516199996</v>
      </c>
      <c r="Q1710">
        <f t="shared" si="342"/>
        <v>963298.8448379999</v>
      </c>
      <c r="R1710">
        <f t="shared" si="343"/>
        <v>8532526.8870137259</v>
      </c>
      <c r="S1710">
        <f t="shared" si="344"/>
        <v>311437890.06086636</v>
      </c>
      <c r="T1710">
        <f t="shared" si="345"/>
        <v>17132028.616094399</v>
      </c>
      <c r="U1710">
        <f t="shared" si="351"/>
        <v>34183775.906460002</v>
      </c>
      <c r="V1710" s="39">
        <f t="shared" si="346"/>
        <v>-18686273.403651979</v>
      </c>
      <c r="W1710" s="39">
        <f t="shared" si="347"/>
        <v>-2411075.0258099996</v>
      </c>
      <c r="X1710" s="39">
        <f t="shared" si="348"/>
        <v>96443.001032400003</v>
      </c>
    </row>
    <row r="1711" spans="2:24" x14ac:dyDescent="0.25">
      <c r="B1711" s="7" t="s">
        <v>59</v>
      </c>
      <c r="C1711" s="7">
        <v>1703</v>
      </c>
      <c r="D1711" s="7">
        <v>226</v>
      </c>
      <c r="E1711" s="28">
        <v>35.52778</v>
      </c>
      <c r="F1711" s="23">
        <v>0.2</v>
      </c>
      <c r="G1711" s="32">
        <v>-7.0000000000000007E-2</v>
      </c>
      <c r="H1711" s="32">
        <v>-0.25</v>
      </c>
      <c r="I1711" s="29">
        <v>15146.68</v>
      </c>
      <c r="J1711" s="37">
        <f t="shared" si="349"/>
        <v>2.3511418814362499</v>
      </c>
      <c r="K1711" s="37">
        <f t="shared" si="350"/>
        <v>37659.446799999998</v>
      </c>
      <c r="L1711" t="s">
        <v>56</v>
      </c>
      <c r="M1711" s="18">
        <f t="shared" si="340"/>
        <v>-95.009600000000006</v>
      </c>
      <c r="N1711">
        <f t="shared" si="341"/>
        <v>-148.4</v>
      </c>
      <c r="O1711">
        <f t="shared" si="338"/>
        <v>481083.839676</v>
      </c>
      <c r="P1711">
        <f t="shared" si="339"/>
        <v>481083.839676</v>
      </c>
      <c r="Q1711">
        <f t="shared" si="342"/>
        <v>961413.70475700009</v>
      </c>
      <c r="R1711">
        <f t="shared" si="343"/>
        <v>8525873.6451828014</v>
      </c>
      <c r="S1711">
        <f t="shared" si="344"/>
        <v>310720033.36970371</v>
      </c>
      <c r="T1711">
        <f t="shared" si="345"/>
        <v>17051747.290365603</v>
      </c>
      <c r="U1711">
        <f t="shared" si="351"/>
        <v>34050088.049431957</v>
      </c>
      <c r="V1711" s="39">
        <f t="shared" si="346"/>
        <v>-21750402.335879263</v>
      </c>
      <c r="W1711" s="39">
        <f t="shared" si="347"/>
        <v>-1924335.358704</v>
      </c>
      <c r="X1711" s="39">
        <f t="shared" si="348"/>
        <v>96216.767935200012</v>
      </c>
    </row>
    <row r="1712" spans="2:24" x14ac:dyDescent="0.25">
      <c r="B1712" s="7" t="s">
        <v>59</v>
      </c>
      <c r="C1712" s="7">
        <v>1704</v>
      </c>
      <c r="D1712" s="7">
        <v>227</v>
      </c>
      <c r="E1712" s="28">
        <v>35.44444</v>
      </c>
      <c r="F1712" s="23">
        <v>0.2</v>
      </c>
      <c r="G1712" s="32">
        <v>-7.0000000000000007E-2</v>
      </c>
      <c r="H1712" s="32">
        <v>-0.25</v>
      </c>
      <c r="I1712" s="29">
        <v>15075.7</v>
      </c>
      <c r="J1712" s="37">
        <f t="shared" si="349"/>
        <v>2.3456266433774999</v>
      </c>
      <c r="K1712" s="37">
        <f t="shared" si="350"/>
        <v>37571.106399999997</v>
      </c>
      <c r="L1712" t="s">
        <v>56</v>
      </c>
      <c r="M1712" s="18">
        <f t="shared" si="340"/>
        <v>-95.009600000000006</v>
      </c>
      <c r="N1712">
        <f t="shared" si="341"/>
        <v>-148.4</v>
      </c>
      <c r="O1712">
        <f t="shared" si="338"/>
        <v>480329.86508100003</v>
      </c>
      <c r="P1712">
        <f t="shared" si="339"/>
        <v>480329.86508100003</v>
      </c>
      <c r="Q1712">
        <f t="shared" si="342"/>
        <v>959905.61983800004</v>
      </c>
      <c r="R1712">
        <f t="shared" si="343"/>
        <v>8525855.1051877514</v>
      </c>
      <c r="S1712">
        <f t="shared" si="344"/>
        <v>310008443.33791643</v>
      </c>
      <c r="T1712">
        <f t="shared" si="345"/>
        <v>16998340.759066354</v>
      </c>
      <c r="U1712">
        <f t="shared" si="351"/>
        <v>33943349.1618945</v>
      </c>
      <c r="V1712" s="39">
        <f t="shared" si="346"/>
        <v>-21700591.033654153</v>
      </c>
      <c r="W1712" s="39">
        <f t="shared" si="347"/>
        <v>-1921319.4603240001</v>
      </c>
      <c r="X1712" s="39">
        <f t="shared" si="348"/>
        <v>96065.973016200005</v>
      </c>
    </row>
    <row r="1713" spans="2:24" x14ac:dyDescent="0.25">
      <c r="B1713" s="7" t="s">
        <v>59</v>
      </c>
      <c r="C1713" s="7">
        <v>1705</v>
      </c>
      <c r="D1713" s="7">
        <v>228</v>
      </c>
      <c r="E1713" s="28">
        <v>35.388890000000004</v>
      </c>
      <c r="F1713" s="23">
        <v>0.2</v>
      </c>
      <c r="G1713" s="32">
        <v>-0.06</v>
      </c>
      <c r="H1713" s="32">
        <v>-0.2</v>
      </c>
      <c r="I1713" s="29">
        <v>15028.48</v>
      </c>
      <c r="J1713" s="37">
        <f t="shared" si="349"/>
        <v>2.3419504797806252</v>
      </c>
      <c r="K1713" s="37">
        <f t="shared" si="350"/>
        <v>37512.223400000003</v>
      </c>
      <c r="L1713" t="s">
        <v>56</v>
      </c>
      <c r="M1713" s="18">
        <f t="shared" si="340"/>
        <v>-81.436799999999991</v>
      </c>
      <c r="N1713">
        <f t="shared" si="341"/>
        <v>-127.19999999999999</v>
      </c>
      <c r="O1713">
        <f t="shared" si="338"/>
        <v>479575.75475699996</v>
      </c>
      <c r="P1713">
        <f t="shared" si="339"/>
        <v>479575.75475699996</v>
      </c>
      <c r="Q1713">
        <f t="shared" si="342"/>
        <v>958397.534919</v>
      </c>
      <c r="R1713">
        <f t="shared" si="343"/>
        <v>8519130.9541703239</v>
      </c>
      <c r="S1713">
        <f t="shared" si="344"/>
        <v>309290154.67767954</v>
      </c>
      <c r="T1713">
        <f t="shared" si="345"/>
        <v>16945008.402828149</v>
      </c>
      <c r="U1713">
        <f t="shared" si="351"/>
        <v>33836777.822591551</v>
      </c>
      <c r="V1713" s="39">
        <f t="shared" si="346"/>
        <v>-18557409.280660771</v>
      </c>
      <c r="W1713" s="39">
        <f t="shared" si="347"/>
        <v>-2397878.7737849997</v>
      </c>
      <c r="X1713" s="39">
        <f t="shared" si="348"/>
        <v>95915.150951399992</v>
      </c>
    </row>
    <row r="1714" spans="2:24" x14ac:dyDescent="0.25">
      <c r="B1714" s="7" t="s">
        <v>59</v>
      </c>
      <c r="C1714" s="7">
        <v>1706</v>
      </c>
      <c r="D1714" s="7">
        <v>229</v>
      </c>
      <c r="E1714" s="28">
        <v>35.333329999999997</v>
      </c>
      <c r="F1714" s="23">
        <v>0.2</v>
      </c>
      <c r="G1714" s="32">
        <v>-0.06</v>
      </c>
      <c r="H1714" s="32">
        <v>-0.2</v>
      </c>
      <c r="I1714" s="29">
        <v>14981.33</v>
      </c>
      <c r="J1714" s="37">
        <f t="shared" si="349"/>
        <v>2.3382736544081246</v>
      </c>
      <c r="K1714" s="37">
        <f t="shared" si="350"/>
        <v>37453.3298</v>
      </c>
      <c r="L1714" t="s">
        <v>56</v>
      </c>
      <c r="M1714" s="18">
        <f t="shared" si="340"/>
        <v>-81.436799999999991</v>
      </c>
      <c r="N1714">
        <f t="shared" si="341"/>
        <v>-127.19999999999999</v>
      </c>
      <c r="O1714">
        <f t="shared" si="338"/>
        <v>478821.78016199998</v>
      </c>
      <c r="P1714">
        <f t="shared" si="339"/>
        <v>478821.78016199998</v>
      </c>
      <c r="Q1714">
        <f t="shared" si="342"/>
        <v>957266.50516199996</v>
      </c>
      <c r="R1714">
        <f t="shared" si="343"/>
        <v>8512388.266928399</v>
      </c>
      <c r="S1714">
        <f t="shared" si="344"/>
        <v>308808432.20087308</v>
      </c>
      <c r="T1714">
        <f t="shared" si="345"/>
        <v>16891769.419763401</v>
      </c>
      <c r="U1714">
        <f t="shared" si="351"/>
        <v>33756945.9760134</v>
      </c>
      <c r="V1714" s="39">
        <f t="shared" si="346"/>
        <v>-18528505.932052385</v>
      </c>
      <c r="W1714" s="39">
        <f t="shared" si="347"/>
        <v>-2394108.9008099996</v>
      </c>
      <c r="X1714" s="39">
        <f t="shared" si="348"/>
        <v>95764.356032399999</v>
      </c>
    </row>
    <row r="1715" spans="2:24" x14ac:dyDescent="0.25">
      <c r="B1715" s="7" t="s">
        <v>59</v>
      </c>
      <c r="C1715" s="7">
        <v>1707</v>
      </c>
      <c r="D1715" s="7">
        <v>230</v>
      </c>
      <c r="E1715" s="28">
        <v>35.27778</v>
      </c>
      <c r="F1715" s="23">
        <v>0.2</v>
      </c>
      <c r="G1715" s="32">
        <v>-0.04</v>
      </c>
      <c r="H1715" s="32">
        <v>-0.15</v>
      </c>
      <c r="I1715" s="29">
        <v>14934.26</v>
      </c>
      <c r="J1715" s="37">
        <f t="shared" si="349"/>
        <v>2.3345974908112499</v>
      </c>
      <c r="K1715" s="37">
        <f t="shared" si="350"/>
        <v>37394.446799999998</v>
      </c>
      <c r="L1715" t="s">
        <v>56</v>
      </c>
      <c r="M1715" s="18">
        <f t="shared" si="340"/>
        <v>-54.291200000000003</v>
      </c>
      <c r="N1715">
        <f t="shared" si="341"/>
        <v>-84.8</v>
      </c>
      <c r="O1715">
        <f t="shared" si="338"/>
        <v>478444.72499999998</v>
      </c>
      <c r="P1715">
        <f t="shared" si="339"/>
        <v>478444.72499999998</v>
      </c>
      <c r="Q1715">
        <f t="shared" si="342"/>
        <v>956512.39483799995</v>
      </c>
      <c r="R1715">
        <f t="shared" si="343"/>
        <v>8512328.268217124</v>
      </c>
      <c r="S1715">
        <f t="shared" si="344"/>
        <v>308569499.93125498</v>
      </c>
      <c r="T1715">
        <f t="shared" si="345"/>
        <v>16865176.556249999</v>
      </c>
      <c r="U1715">
        <f t="shared" si="351"/>
        <v>33703781.1981714</v>
      </c>
      <c r="V1715" s="39">
        <f t="shared" si="346"/>
        <v>-12342779.997250199</v>
      </c>
      <c r="W1715" s="39">
        <f t="shared" si="347"/>
        <v>-3189631.5</v>
      </c>
      <c r="X1715" s="39">
        <f t="shared" si="348"/>
        <v>95688.945000000007</v>
      </c>
    </row>
    <row r="1716" spans="2:24" x14ac:dyDescent="0.25">
      <c r="B1716" s="7" t="s">
        <v>59</v>
      </c>
      <c r="C1716" s="7">
        <v>1708</v>
      </c>
      <c r="D1716" s="7">
        <v>231</v>
      </c>
      <c r="E1716" s="28">
        <v>35.25</v>
      </c>
      <c r="F1716" s="23">
        <v>0.2</v>
      </c>
      <c r="G1716" s="32">
        <v>-0.03</v>
      </c>
      <c r="H1716" s="32">
        <v>-0.1</v>
      </c>
      <c r="I1716" s="29">
        <v>14910.75</v>
      </c>
      <c r="J1716" s="37">
        <f t="shared" si="349"/>
        <v>2.3327590781249996</v>
      </c>
      <c r="K1716" s="37">
        <f t="shared" si="350"/>
        <v>37365</v>
      </c>
      <c r="L1716" t="s">
        <v>56</v>
      </c>
      <c r="M1716" s="18">
        <f t="shared" si="340"/>
        <v>-40.718399999999995</v>
      </c>
      <c r="N1716">
        <f t="shared" si="341"/>
        <v>-63.599999999999994</v>
      </c>
      <c r="O1716">
        <f t="shared" si="338"/>
        <v>478067.66983799997</v>
      </c>
      <c r="P1716">
        <f t="shared" si="339"/>
        <v>478067.66983799997</v>
      </c>
      <c r="Q1716">
        <f t="shared" si="342"/>
        <v>955758.28451399994</v>
      </c>
      <c r="R1716">
        <f t="shared" si="343"/>
        <v>8512260.1890223492</v>
      </c>
      <c r="S1716">
        <f t="shared" si="344"/>
        <v>308330194.42523545</v>
      </c>
      <c r="T1716">
        <f t="shared" si="345"/>
        <v>16838604.641921401</v>
      </c>
      <c r="U1716">
        <f t="shared" si="351"/>
        <v>33650658.318699002</v>
      </c>
      <c r="V1716" s="39">
        <f t="shared" si="346"/>
        <v>-9249905.8327570632</v>
      </c>
      <c r="W1716" s="39">
        <f t="shared" si="347"/>
        <v>-4780676.698379999</v>
      </c>
      <c r="X1716" s="39">
        <f t="shared" si="348"/>
        <v>95613.5339676</v>
      </c>
    </row>
    <row r="1717" spans="2:24" x14ac:dyDescent="0.25">
      <c r="B1717" s="7" t="s">
        <v>59</v>
      </c>
      <c r="C1717" s="7">
        <v>1709</v>
      </c>
      <c r="D1717" s="7">
        <v>232</v>
      </c>
      <c r="E1717" s="28">
        <v>35.22222</v>
      </c>
      <c r="F1717" s="23">
        <v>0.2</v>
      </c>
      <c r="G1717" s="32">
        <v>-0.03</v>
      </c>
      <c r="H1717" s="32">
        <v>-0.1</v>
      </c>
      <c r="I1717" s="29">
        <v>14887.26</v>
      </c>
      <c r="J1717" s="37">
        <f t="shared" si="349"/>
        <v>2.3309206654387498</v>
      </c>
      <c r="K1717" s="37">
        <f t="shared" si="350"/>
        <v>37335.553200000002</v>
      </c>
      <c r="L1717" t="s">
        <v>56</v>
      </c>
      <c r="M1717" s="18">
        <f t="shared" si="340"/>
        <v>-40.718399999999995</v>
      </c>
      <c r="N1717">
        <f t="shared" si="341"/>
        <v>-63.599999999999994</v>
      </c>
      <c r="O1717">
        <f t="shared" si="338"/>
        <v>477690.61467599997</v>
      </c>
      <c r="P1717">
        <f t="shared" si="339"/>
        <v>477690.61467599997</v>
      </c>
      <c r="Q1717">
        <f t="shared" si="342"/>
        <v>955758.28451399994</v>
      </c>
      <c r="R1717">
        <f t="shared" si="343"/>
        <v>8512181.6352351755</v>
      </c>
      <c r="S1717">
        <f t="shared" si="344"/>
        <v>308563819.62072563</v>
      </c>
      <c r="T1717">
        <f t="shared" si="345"/>
        <v>16812053.676777601</v>
      </c>
      <c r="U1717">
        <f t="shared" si="351"/>
        <v>33650658.318699002</v>
      </c>
      <c r="V1717" s="39">
        <f t="shared" si="346"/>
        <v>-9256914.5886217691</v>
      </c>
      <c r="W1717" s="39">
        <f t="shared" si="347"/>
        <v>-4776906.146759999</v>
      </c>
      <c r="X1717" s="39">
        <f t="shared" si="348"/>
        <v>95538.122935199994</v>
      </c>
    </row>
    <row r="1718" spans="2:24" x14ac:dyDescent="0.25">
      <c r="B1718" s="7" t="s">
        <v>59</v>
      </c>
      <c r="C1718" s="7">
        <v>1710</v>
      </c>
      <c r="D1718" s="7">
        <v>233</v>
      </c>
      <c r="E1718" s="28">
        <v>35.19444</v>
      </c>
      <c r="F1718" s="23">
        <v>0.2</v>
      </c>
      <c r="G1718" s="32">
        <v>0</v>
      </c>
      <c r="H1718" s="32">
        <v>0</v>
      </c>
      <c r="I1718" s="29">
        <v>14863.79</v>
      </c>
      <c r="J1718" s="37">
        <f t="shared" si="349"/>
        <v>2.3290822527524999</v>
      </c>
      <c r="K1718" s="37">
        <f t="shared" si="350"/>
        <v>37306.106399999997</v>
      </c>
      <c r="L1718" t="s">
        <v>56</v>
      </c>
      <c r="M1718" s="18">
        <f t="shared" si="340"/>
        <v>0</v>
      </c>
      <c r="N1718">
        <f t="shared" si="341"/>
        <v>0</v>
      </c>
      <c r="O1718">
        <f t="shared" si="338"/>
        <v>478067.66983799997</v>
      </c>
      <c r="P1718">
        <f t="shared" si="339"/>
        <v>478067.66983799997</v>
      </c>
      <c r="Q1718">
        <f t="shared" si="342"/>
        <v>956512.39483799995</v>
      </c>
      <c r="R1718">
        <f t="shared" si="343"/>
        <v>8525540.9088904504</v>
      </c>
      <c r="S1718">
        <f t="shared" si="344"/>
        <v>309284846.3755272</v>
      </c>
      <c r="T1718">
        <f t="shared" si="345"/>
        <v>16838604.641921401</v>
      </c>
      <c r="U1718">
        <f t="shared" si="351"/>
        <v>33703781.1981714</v>
      </c>
      <c r="V1718" s="39">
        <f t="shared" si="346"/>
        <v>0</v>
      </c>
      <c r="W1718" s="39" t="e">
        <f t="shared" si="347"/>
        <v>#DIV/0!</v>
      </c>
      <c r="X1718" s="39">
        <f t="shared" si="348"/>
        <v>95613.5339676</v>
      </c>
    </row>
    <row r="1719" spans="2:24" x14ac:dyDescent="0.25">
      <c r="B1719" s="7" t="s">
        <v>59</v>
      </c>
      <c r="C1719" s="7">
        <v>1711</v>
      </c>
      <c r="D1719" s="7">
        <v>234</v>
      </c>
      <c r="E1719" s="28">
        <v>35.22222</v>
      </c>
      <c r="F1719" s="23">
        <v>0.2</v>
      </c>
      <c r="G1719" s="32">
        <v>0.03</v>
      </c>
      <c r="H1719" s="32">
        <v>0.1</v>
      </c>
      <c r="I1719" s="29">
        <v>14887.26</v>
      </c>
      <c r="J1719" s="37">
        <f t="shared" si="349"/>
        <v>2.3309206654387498</v>
      </c>
      <c r="K1719" s="37">
        <f t="shared" si="350"/>
        <v>37335.553200000002</v>
      </c>
      <c r="L1719" t="s">
        <v>56</v>
      </c>
      <c r="M1719" s="18">
        <f t="shared" si="340"/>
        <v>40.718399999999995</v>
      </c>
      <c r="N1719">
        <f t="shared" si="341"/>
        <v>63.599999999999994</v>
      </c>
      <c r="O1719">
        <f t="shared" si="338"/>
        <v>478444.72499999998</v>
      </c>
      <c r="P1719">
        <f t="shared" si="339"/>
        <v>478444.72499999998</v>
      </c>
      <c r="Q1719">
        <f t="shared" si="342"/>
        <v>957643.56032399996</v>
      </c>
      <c r="R1719">
        <f t="shared" si="343"/>
        <v>8538908.2649144996</v>
      </c>
      <c r="S1719">
        <f t="shared" si="344"/>
        <v>310244472.87809771</v>
      </c>
      <c r="T1719">
        <f t="shared" si="345"/>
        <v>16865176.556249999</v>
      </c>
      <c r="U1719">
        <f t="shared" si="351"/>
        <v>33783559.7887116</v>
      </c>
      <c r="V1719" s="39">
        <f t="shared" si="346"/>
        <v>9307334.1863429304</v>
      </c>
      <c r="W1719" s="39">
        <f t="shared" si="347"/>
        <v>4784447.2499999991</v>
      </c>
      <c r="X1719" s="39">
        <f t="shared" si="348"/>
        <v>95688.945000000007</v>
      </c>
    </row>
    <row r="1720" spans="2:24" x14ac:dyDescent="0.25">
      <c r="B1720" s="7" t="s">
        <v>59</v>
      </c>
      <c r="C1720" s="7">
        <v>1712</v>
      </c>
      <c r="D1720" s="7">
        <v>235</v>
      </c>
      <c r="E1720" s="28">
        <v>35.25</v>
      </c>
      <c r="F1720" s="23">
        <v>0.2</v>
      </c>
      <c r="G1720" s="32">
        <v>0.04</v>
      </c>
      <c r="H1720" s="32">
        <v>0.15</v>
      </c>
      <c r="I1720" s="29">
        <v>14910.75</v>
      </c>
      <c r="J1720" s="37">
        <f t="shared" si="349"/>
        <v>2.3327590781249996</v>
      </c>
      <c r="K1720" s="37">
        <f t="shared" si="350"/>
        <v>37365</v>
      </c>
      <c r="L1720" t="s">
        <v>56</v>
      </c>
      <c r="M1720" s="18">
        <f t="shared" si="340"/>
        <v>54.291200000000003</v>
      </c>
      <c r="N1720">
        <f t="shared" si="341"/>
        <v>84.8</v>
      </c>
      <c r="O1720">
        <f t="shared" si="338"/>
        <v>479198.83532399999</v>
      </c>
      <c r="P1720">
        <f t="shared" si="339"/>
        <v>479198.83532399999</v>
      </c>
      <c r="Q1720">
        <f t="shared" si="342"/>
        <v>959528.70040500001</v>
      </c>
      <c r="R1720">
        <f t="shared" si="343"/>
        <v>8559023.1095938496</v>
      </c>
      <c r="S1720">
        <f t="shared" si="344"/>
        <v>311453350.44246852</v>
      </c>
      <c r="T1720">
        <f t="shared" si="345"/>
        <v>16918383.232461601</v>
      </c>
      <c r="U1720">
        <f t="shared" si="351"/>
        <v>33916723.99152796</v>
      </c>
      <c r="V1720" s="39">
        <f t="shared" si="346"/>
        <v>12458134.017698741</v>
      </c>
      <c r="W1720" s="39">
        <f t="shared" si="347"/>
        <v>3194658.9021600001</v>
      </c>
      <c r="X1720" s="39">
        <f t="shared" si="348"/>
        <v>95839.767064800006</v>
      </c>
    </row>
    <row r="1721" spans="2:24" x14ac:dyDescent="0.25">
      <c r="B1721" s="7" t="s">
        <v>59</v>
      </c>
      <c r="C1721" s="7">
        <v>1713</v>
      </c>
      <c r="D1721" s="7">
        <v>236</v>
      </c>
      <c r="E1721" s="28">
        <v>35.30556</v>
      </c>
      <c r="F1721" s="23">
        <v>0.2</v>
      </c>
      <c r="G1721" s="32">
        <v>7.0000000000000007E-2</v>
      </c>
      <c r="H1721" s="32">
        <v>0.25</v>
      </c>
      <c r="I1721" s="29">
        <v>14957.79</v>
      </c>
      <c r="J1721" s="37">
        <f t="shared" si="349"/>
        <v>2.3364359034974997</v>
      </c>
      <c r="K1721" s="37">
        <f t="shared" si="350"/>
        <v>37423.893600000003</v>
      </c>
      <c r="L1721" t="s">
        <v>56</v>
      </c>
      <c r="M1721" s="18">
        <f t="shared" si="340"/>
        <v>95.009600000000006</v>
      </c>
      <c r="N1721">
        <f t="shared" si="341"/>
        <v>148.4</v>
      </c>
      <c r="O1721">
        <f t="shared" si="338"/>
        <v>480329.86508100003</v>
      </c>
      <c r="P1721">
        <f t="shared" si="339"/>
        <v>480329.86508100003</v>
      </c>
      <c r="Q1721">
        <f t="shared" si="342"/>
        <v>961790.75991900009</v>
      </c>
      <c r="R1721">
        <f t="shared" si="343"/>
        <v>8579224.5564968996</v>
      </c>
      <c r="S1721">
        <f t="shared" si="344"/>
        <v>312666702.54123437</v>
      </c>
      <c r="T1721">
        <f t="shared" si="345"/>
        <v>16998340.759066354</v>
      </c>
      <c r="U1721">
        <f t="shared" si="351"/>
        <v>34076827.542156756</v>
      </c>
      <c r="V1721" s="39">
        <f t="shared" si="346"/>
        <v>21886669.177886408</v>
      </c>
      <c r="W1721" s="39">
        <f t="shared" si="347"/>
        <v>1921319.4603240001</v>
      </c>
      <c r="X1721" s="39">
        <f t="shared" si="348"/>
        <v>96065.973016200005</v>
      </c>
    </row>
    <row r="1722" spans="2:24" x14ac:dyDescent="0.25">
      <c r="B1722" s="7" t="s">
        <v>59</v>
      </c>
      <c r="C1722" s="7">
        <v>1714</v>
      </c>
      <c r="D1722" s="7">
        <v>237</v>
      </c>
      <c r="E1722" s="28">
        <v>35.388890000000004</v>
      </c>
      <c r="F1722" s="23">
        <v>0.2</v>
      </c>
      <c r="G1722" s="32">
        <v>0.08</v>
      </c>
      <c r="H1722" s="32">
        <v>0.3</v>
      </c>
      <c r="I1722" s="29">
        <v>15028.48</v>
      </c>
      <c r="J1722" s="37">
        <f t="shared" si="349"/>
        <v>2.3419504797806252</v>
      </c>
      <c r="K1722" s="37">
        <f t="shared" si="350"/>
        <v>37512.223400000003</v>
      </c>
      <c r="L1722" t="s">
        <v>56</v>
      </c>
      <c r="M1722" s="18">
        <f t="shared" si="340"/>
        <v>108.58240000000001</v>
      </c>
      <c r="N1722">
        <f t="shared" si="341"/>
        <v>169.6</v>
      </c>
      <c r="O1722">
        <f t="shared" si="338"/>
        <v>481460.89483800001</v>
      </c>
      <c r="P1722">
        <f t="shared" si="339"/>
        <v>481460.89483800001</v>
      </c>
      <c r="Q1722">
        <f t="shared" si="342"/>
        <v>964429.87459499994</v>
      </c>
      <c r="R1722">
        <f t="shared" si="343"/>
        <v>8592738.5115706492</v>
      </c>
      <c r="S1722">
        <f t="shared" si="344"/>
        <v>313875147.77513885</v>
      </c>
      <c r="T1722">
        <f t="shared" si="345"/>
        <v>17078486.783090401</v>
      </c>
      <c r="U1722">
        <f t="shared" si="351"/>
        <v>34264131.369547047</v>
      </c>
      <c r="V1722" s="39">
        <f t="shared" si="346"/>
        <v>25110011.822011109</v>
      </c>
      <c r="W1722" s="39">
        <f t="shared" si="347"/>
        <v>1604869.64946</v>
      </c>
      <c r="X1722" s="39">
        <f t="shared" si="348"/>
        <v>96292.178967600004</v>
      </c>
    </row>
    <row r="1723" spans="2:24" x14ac:dyDescent="0.25">
      <c r="B1723" s="7" t="s">
        <v>59</v>
      </c>
      <c r="C1723" s="7">
        <v>1715</v>
      </c>
      <c r="D1723" s="7">
        <v>238</v>
      </c>
      <c r="E1723" s="28">
        <v>35.47222</v>
      </c>
      <c r="F1723" s="23">
        <v>0.2</v>
      </c>
      <c r="G1723" s="32">
        <v>0.1</v>
      </c>
      <c r="H1723" s="32">
        <v>0.35</v>
      </c>
      <c r="I1723" s="29">
        <v>15099.34</v>
      </c>
      <c r="J1723" s="37">
        <f t="shared" si="349"/>
        <v>2.3474650560637498</v>
      </c>
      <c r="K1723" s="37">
        <f t="shared" si="350"/>
        <v>37600.553200000002</v>
      </c>
      <c r="L1723" t="s">
        <v>56</v>
      </c>
      <c r="M1723" s="18">
        <f t="shared" si="340"/>
        <v>135.72800000000001</v>
      </c>
      <c r="N1723">
        <f t="shared" si="341"/>
        <v>212</v>
      </c>
      <c r="O1723">
        <f t="shared" si="338"/>
        <v>482968.97975699994</v>
      </c>
      <c r="P1723">
        <f t="shared" si="339"/>
        <v>482968.97975699994</v>
      </c>
      <c r="Q1723">
        <f t="shared" si="342"/>
        <v>967446.04443299992</v>
      </c>
      <c r="R1723">
        <f t="shared" si="343"/>
        <v>8606239.1714859754</v>
      </c>
      <c r="S1723">
        <f t="shared" si="344"/>
        <v>315322218.94778675</v>
      </c>
      <c r="T1723">
        <f t="shared" si="345"/>
        <v>17185644.586456645</v>
      </c>
      <c r="U1723">
        <f t="shared" si="351"/>
        <v>34478782.10291025</v>
      </c>
      <c r="V1723" s="39">
        <f t="shared" si="346"/>
        <v>31532221.894778676</v>
      </c>
      <c r="W1723" s="39">
        <f t="shared" si="347"/>
        <v>1379911.3707342856</v>
      </c>
      <c r="X1723" s="39">
        <f t="shared" si="348"/>
        <v>96593.795951399996</v>
      </c>
    </row>
    <row r="1724" spans="2:24" x14ac:dyDescent="0.25">
      <c r="B1724" s="7" t="s">
        <v>59</v>
      </c>
      <c r="C1724" s="7">
        <v>1716</v>
      </c>
      <c r="D1724" s="7">
        <v>239</v>
      </c>
      <c r="E1724" s="28">
        <v>35.583329999999997</v>
      </c>
      <c r="F1724" s="23">
        <v>0.2</v>
      </c>
      <c r="G1724" s="32">
        <v>0.11</v>
      </c>
      <c r="H1724" s="32">
        <v>0.4</v>
      </c>
      <c r="I1724" s="29">
        <v>15194.08</v>
      </c>
      <c r="J1724" s="37">
        <f t="shared" si="349"/>
        <v>2.3548180450331246</v>
      </c>
      <c r="K1724" s="37">
        <f t="shared" si="350"/>
        <v>37718.3298</v>
      </c>
      <c r="L1724" t="s">
        <v>56</v>
      </c>
      <c r="M1724" s="18">
        <f t="shared" si="340"/>
        <v>149.30080000000001</v>
      </c>
      <c r="N1724">
        <f t="shared" si="341"/>
        <v>233.2</v>
      </c>
      <c r="O1724">
        <f t="shared" si="338"/>
        <v>484477.06467599998</v>
      </c>
      <c r="P1724">
        <f t="shared" si="339"/>
        <v>484477.06467599998</v>
      </c>
      <c r="Q1724">
        <f t="shared" si="342"/>
        <v>970839.26943299989</v>
      </c>
      <c r="R1724">
        <f t="shared" si="343"/>
        <v>8619653.634898724</v>
      </c>
      <c r="S1724">
        <f t="shared" si="344"/>
        <v>317008360.97288775</v>
      </c>
      <c r="T1724">
        <f t="shared" si="345"/>
        <v>17293137.516453601</v>
      </c>
      <c r="U1724">
        <f t="shared" si="351"/>
        <v>34721114.899038747</v>
      </c>
      <c r="V1724" s="39">
        <f t="shared" si="346"/>
        <v>34870919.707017653</v>
      </c>
      <c r="W1724" s="39">
        <f t="shared" si="347"/>
        <v>1211192.66169</v>
      </c>
      <c r="X1724" s="39">
        <f t="shared" si="348"/>
        <v>96895.412935200002</v>
      </c>
    </row>
    <row r="1725" spans="2:24" x14ac:dyDescent="0.25">
      <c r="B1725" s="7" t="s">
        <v>59</v>
      </c>
      <c r="C1725" s="7">
        <v>1717</v>
      </c>
      <c r="D1725" s="7">
        <v>240</v>
      </c>
      <c r="E1725" s="28">
        <v>35.69444</v>
      </c>
      <c r="F1725" s="23">
        <v>0.2</v>
      </c>
      <c r="G1725" s="32">
        <v>0.13</v>
      </c>
      <c r="H1725" s="32">
        <v>0.45</v>
      </c>
      <c r="I1725" s="29">
        <v>15289.12</v>
      </c>
      <c r="J1725" s="37">
        <f t="shared" si="349"/>
        <v>2.3621710340024999</v>
      </c>
      <c r="K1725" s="37">
        <f t="shared" si="350"/>
        <v>37836.106399999997</v>
      </c>
      <c r="L1725" t="s">
        <v>56</v>
      </c>
      <c r="M1725" s="18">
        <f t="shared" si="340"/>
        <v>176.44640000000001</v>
      </c>
      <c r="N1725">
        <f t="shared" si="341"/>
        <v>275.60000000000002</v>
      </c>
      <c r="O1725">
        <f t="shared" si="338"/>
        <v>486362.20475699991</v>
      </c>
      <c r="P1725">
        <f t="shared" si="339"/>
        <v>486362.20475699991</v>
      </c>
      <c r="Q1725">
        <f t="shared" si="342"/>
        <v>974609.54959499987</v>
      </c>
      <c r="R1725">
        <f t="shared" si="343"/>
        <v>8639684.7054608241</v>
      </c>
      <c r="S1725">
        <f t="shared" si="344"/>
        <v>318699284.99962187</v>
      </c>
      <c r="T1725">
        <f t="shared" si="345"/>
        <v>17427977.382585146</v>
      </c>
      <c r="U1725">
        <f t="shared" si="351"/>
        <v>34991318.28551355</v>
      </c>
      <c r="V1725" s="39">
        <f t="shared" si="346"/>
        <v>41430907.049950846</v>
      </c>
      <c r="W1725" s="39">
        <f t="shared" si="347"/>
        <v>1080804.8994599998</v>
      </c>
      <c r="X1725" s="39">
        <f t="shared" si="348"/>
        <v>97272.440951399985</v>
      </c>
    </row>
    <row r="1726" spans="2:24" x14ac:dyDescent="0.25">
      <c r="B1726" s="7" t="s">
        <v>59</v>
      </c>
      <c r="C1726" s="7">
        <v>1718</v>
      </c>
      <c r="D1726" s="7">
        <v>241</v>
      </c>
      <c r="E1726" s="28">
        <v>35.833329999999997</v>
      </c>
      <c r="F1726" s="23">
        <v>0.2</v>
      </c>
      <c r="G1726" s="32">
        <v>0.14000000000000001</v>
      </c>
      <c r="H1726" s="32">
        <v>0.5</v>
      </c>
      <c r="I1726" s="29">
        <v>15408.33</v>
      </c>
      <c r="J1726" s="37">
        <f t="shared" si="349"/>
        <v>2.3713624356581247</v>
      </c>
      <c r="K1726" s="37">
        <f t="shared" si="350"/>
        <v>37983.3298</v>
      </c>
      <c r="L1726" t="s">
        <v>56</v>
      </c>
      <c r="M1726" s="18">
        <f t="shared" si="340"/>
        <v>190.01920000000001</v>
      </c>
      <c r="N1726">
        <f t="shared" si="341"/>
        <v>296.8</v>
      </c>
      <c r="O1726">
        <f t="shared" si="338"/>
        <v>488247.34483799996</v>
      </c>
      <c r="P1726">
        <f t="shared" si="339"/>
        <v>488247.34483799996</v>
      </c>
      <c r="Q1726">
        <f t="shared" si="342"/>
        <v>978756.88491899997</v>
      </c>
      <c r="R1726">
        <f t="shared" si="343"/>
        <v>8652826.8596349005</v>
      </c>
      <c r="S1726">
        <f t="shared" si="344"/>
        <v>320866302.91190982</v>
      </c>
      <c r="T1726">
        <f t="shared" si="345"/>
        <v>17563340.902928401</v>
      </c>
      <c r="U1726">
        <f t="shared" si="351"/>
        <v>35289811.215866253</v>
      </c>
      <c r="V1726" s="39">
        <f t="shared" si="346"/>
        <v>44921282.407667376</v>
      </c>
      <c r="W1726" s="39">
        <f t="shared" si="347"/>
        <v>976494.68967599992</v>
      </c>
      <c r="X1726" s="39">
        <f t="shared" si="348"/>
        <v>97649.468967599998</v>
      </c>
    </row>
    <row r="1727" spans="2:24" x14ac:dyDescent="0.25">
      <c r="B1727" s="7" t="s">
        <v>59</v>
      </c>
      <c r="C1727" s="7">
        <v>1719</v>
      </c>
      <c r="D1727" s="7">
        <v>242</v>
      </c>
      <c r="E1727" s="28">
        <v>35.97222</v>
      </c>
      <c r="F1727" s="23">
        <v>0.2</v>
      </c>
      <c r="G1727" s="32">
        <v>0.15</v>
      </c>
      <c r="H1727" s="32">
        <v>0.55000000000000004</v>
      </c>
      <c r="I1727" s="29">
        <v>15528.01</v>
      </c>
      <c r="J1727" s="37">
        <f t="shared" si="349"/>
        <v>2.3805538373137498</v>
      </c>
      <c r="K1727" s="37">
        <f t="shared" si="350"/>
        <v>38130.553200000002</v>
      </c>
      <c r="L1727" t="s">
        <v>56</v>
      </c>
      <c r="M1727" s="18">
        <f t="shared" si="340"/>
        <v>203.59199999999998</v>
      </c>
      <c r="N1727">
        <f t="shared" si="341"/>
        <v>318</v>
      </c>
      <c r="O1727">
        <f t="shared" si="338"/>
        <v>490509.54008100001</v>
      </c>
      <c r="P1727">
        <f t="shared" si="339"/>
        <v>490509.54008100001</v>
      </c>
      <c r="Q1727">
        <f t="shared" si="342"/>
        <v>982904.22024299996</v>
      </c>
      <c r="R1727">
        <f t="shared" si="343"/>
        <v>8679294.0789385512</v>
      </c>
      <c r="S1727">
        <f t="shared" si="344"/>
        <v>323050481.32023132</v>
      </c>
      <c r="T1727">
        <f t="shared" si="345"/>
        <v>17726470.312937852</v>
      </c>
      <c r="U1727">
        <f t="shared" si="351"/>
        <v>35589456.193025254</v>
      </c>
      <c r="V1727" s="39">
        <f t="shared" si="346"/>
        <v>48457572.198034696</v>
      </c>
      <c r="W1727" s="39">
        <f t="shared" si="347"/>
        <v>891835.52741999994</v>
      </c>
      <c r="X1727" s="39">
        <f t="shared" si="348"/>
        <v>98101.908016200003</v>
      </c>
    </row>
    <row r="1728" spans="2:24" x14ac:dyDescent="0.25">
      <c r="B1728" s="7" t="s">
        <v>59</v>
      </c>
      <c r="C1728" s="7">
        <v>1720</v>
      </c>
      <c r="D1728" s="7">
        <v>243</v>
      </c>
      <c r="E1728" s="28">
        <v>36.138890000000004</v>
      </c>
      <c r="F1728" s="23">
        <v>0.2</v>
      </c>
      <c r="G1728" s="32">
        <v>0.15</v>
      </c>
      <c r="H1728" s="32">
        <v>0.55000000000000004</v>
      </c>
      <c r="I1728" s="29">
        <v>15672.23</v>
      </c>
      <c r="J1728" s="37">
        <f t="shared" si="349"/>
        <v>2.3915836516556253</v>
      </c>
      <c r="K1728" s="37">
        <f t="shared" si="350"/>
        <v>38307.223400000003</v>
      </c>
      <c r="L1728" t="s">
        <v>56</v>
      </c>
      <c r="M1728" s="18">
        <f t="shared" si="340"/>
        <v>203.59199999999998</v>
      </c>
      <c r="N1728">
        <f t="shared" si="341"/>
        <v>318</v>
      </c>
      <c r="O1728">
        <f t="shared" si="338"/>
        <v>492394.680162</v>
      </c>
      <c r="P1728">
        <f t="shared" si="339"/>
        <v>492394.680162</v>
      </c>
      <c r="Q1728">
        <f t="shared" si="342"/>
        <v>986297.44524300005</v>
      </c>
      <c r="R1728">
        <f t="shared" si="343"/>
        <v>8698971.8622041997</v>
      </c>
      <c r="S1728">
        <f t="shared" si="344"/>
        <v>324747238.06673092</v>
      </c>
      <c r="T1728">
        <f t="shared" si="345"/>
        <v>17862985.880087402</v>
      </c>
      <c r="U1728">
        <f t="shared" si="351"/>
        <v>35835559.269315757</v>
      </c>
      <c r="V1728" s="39">
        <f t="shared" si="346"/>
        <v>48712085.710009634</v>
      </c>
      <c r="W1728" s="39">
        <f t="shared" si="347"/>
        <v>895263.05483999988</v>
      </c>
      <c r="X1728" s="39">
        <f t="shared" si="348"/>
        <v>98478.936032400001</v>
      </c>
    </row>
    <row r="1729" spans="2:24" x14ac:dyDescent="0.25">
      <c r="B1729" s="7" t="s">
        <v>59</v>
      </c>
      <c r="C1729" s="7">
        <v>1721</v>
      </c>
      <c r="D1729" s="7">
        <v>244</v>
      </c>
      <c r="E1729" s="28">
        <v>36.27778</v>
      </c>
      <c r="F1729" s="23">
        <v>0.2</v>
      </c>
      <c r="G1729" s="32">
        <v>0.13</v>
      </c>
      <c r="H1729" s="32">
        <v>0.45</v>
      </c>
      <c r="I1729" s="29">
        <v>15792.93</v>
      </c>
      <c r="J1729" s="37">
        <f t="shared" si="349"/>
        <v>2.40077505331125</v>
      </c>
      <c r="K1729" s="37">
        <f t="shared" si="350"/>
        <v>38454.446799999998</v>
      </c>
      <c r="L1729" t="s">
        <v>56</v>
      </c>
      <c r="M1729" s="18">
        <f t="shared" si="340"/>
        <v>176.44640000000001</v>
      </c>
      <c r="N1729">
        <f t="shared" si="341"/>
        <v>275.60000000000002</v>
      </c>
      <c r="O1729">
        <f t="shared" si="338"/>
        <v>493902.76508100005</v>
      </c>
      <c r="P1729">
        <f t="shared" si="339"/>
        <v>493902.76508100005</v>
      </c>
      <c r="Q1729">
        <f t="shared" si="342"/>
        <v>988559.50475700002</v>
      </c>
      <c r="R1729">
        <f t="shared" si="343"/>
        <v>8711896.5439596009</v>
      </c>
      <c r="S1729">
        <f t="shared" si="344"/>
        <v>325962067.29193866</v>
      </c>
      <c r="T1729">
        <f t="shared" si="345"/>
        <v>17972573.389228355</v>
      </c>
      <c r="U1729">
        <f t="shared" si="351"/>
        <v>36000061.258945957</v>
      </c>
      <c r="V1729" s="39">
        <f t="shared" si="346"/>
        <v>42375068.747952029</v>
      </c>
      <c r="W1729" s="39">
        <f t="shared" si="347"/>
        <v>1097561.7001800002</v>
      </c>
      <c r="X1729" s="39">
        <f t="shared" si="348"/>
        <v>98780.553016200021</v>
      </c>
    </row>
    <row r="1730" spans="2:24" x14ac:dyDescent="0.25">
      <c r="B1730" s="7" t="s">
        <v>59</v>
      </c>
      <c r="C1730" s="7">
        <v>1722</v>
      </c>
      <c r="D1730" s="7">
        <v>245</v>
      </c>
      <c r="E1730" s="28">
        <v>36.388890000000004</v>
      </c>
      <c r="F1730" s="23">
        <v>0.2</v>
      </c>
      <c r="G1730" s="32">
        <v>0.08</v>
      </c>
      <c r="H1730" s="32">
        <v>0.3</v>
      </c>
      <c r="I1730" s="29">
        <v>15889.81</v>
      </c>
      <c r="J1730" s="37">
        <f t="shared" si="349"/>
        <v>2.4081280422806253</v>
      </c>
      <c r="K1730" s="37">
        <f t="shared" si="350"/>
        <v>38572.223400000003</v>
      </c>
      <c r="L1730" t="s">
        <v>56</v>
      </c>
      <c r="M1730" s="18">
        <f t="shared" si="340"/>
        <v>108.58240000000001</v>
      </c>
      <c r="N1730">
        <f t="shared" si="341"/>
        <v>169.6</v>
      </c>
      <c r="O1730">
        <f t="shared" si="338"/>
        <v>494656.73967599997</v>
      </c>
      <c r="P1730">
        <f t="shared" si="339"/>
        <v>494656.73967599997</v>
      </c>
      <c r="Q1730">
        <f t="shared" si="342"/>
        <v>989690.53451399994</v>
      </c>
      <c r="R1730">
        <f t="shared" si="343"/>
        <v>8718325.0367894992</v>
      </c>
      <c r="S1730">
        <f t="shared" si="344"/>
        <v>326444401.13324672</v>
      </c>
      <c r="T1730">
        <f t="shared" si="345"/>
        <v>18027487.869717602</v>
      </c>
      <c r="U1730">
        <f t="shared" si="351"/>
        <v>36082469.342483997</v>
      </c>
      <c r="V1730" s="39">
        <f t="shared" si="346"/>
        <v>26115552.090659738</v>
      </c>
      <c r="W1730" s="39">
        <f t="shared" si="347"/>
        <v>1648855.79892</v>
      </c>
      <c r="X1730" s="39">
        <f t="shared" si="348"/>
        <v>98931.347935199999</v>
      </c>
    </row>
    <row r="1731" spans="2:24" x14ac:dyDescent="0.25">
      <c r="B1731" s="7" t="s">
        <v>59</v>
      </c>
      <c r="C1731" s="7">
        <v>1723</v>
      </c>
      <c r="D1731" s="7">
        <v>246</v>
      </c>
      <c r="E1731" s="28">
        <v>36.44444</v>
      </c>
      <c r="F1731" s="23">
        <v>0.2</v>
      </c>
      <c r="G1731" s="32">
        <v>0.04</v>
      </c>
      <c r="H1731" s="32">
        <v>0.15</v>
      </c>
      <c r="I1731" s="29">
        <v>15938.37</v>
      </c>
      <c r="J1731" s="37">
        <f t="shared" si="349"/>
        <v>2.4118042058775</v>
      </c>
      <c r="K1731" s="37">
        <f t="shared" si="350"/>
        <v>38631.106399999997</v>
      </c>
      <c r="L1731" t="s">
        <v>56</v>
      </c>
      <c r="M1731" s="18">
        <f t="shared" si="340"/>
        <v>54.291200000000003</v>
      </c>
      <c r="N1731">
        <f t="shared" si="341"/>
        <v>84.8</v>
      </c>
      <c r="O1731">
        <f t="shared" si="338"/>
        <v>495033.79483799997</v>
      </c>
      <c r="P1731">
        <f t="shared" si="339"/>
        <v>495033.79483799997</v>
      </c>
      <c r="Q1731">
        <f t="shared" si="342"/>
        <v>989690.53451399994</v>
      </c>
      <c r="R1731">
        <f t="shared" si="343"/>
        <v>8718094.6146094501</v>
      </c>
      <c r="S1731">
        <f t="shared" si="344"/>
        <v>326193578.03422916</v>
      </c>
      <c r="T1731">
        <f t="shared" si="345"/>
        <v>18054981.472766399</v>
      </c>
      <c r="U1731">
        <f t="shared" si="351"/>
        <v>36082469.342483997</v>
      </c>
      <c r="V1731" s="39">
        <f t="shared" si="346"/>
        <v>13047743.121369166</v>
      </c>
      <c r="W1731" s="39">
        <f t="shared" si="347"/>
        <v>3300225.29892</v>
      </c>
      <c r="X1731" s="39">
        <f t="shared" si="348"/>
        <v>99006.758967600006</v>
      </c>
    </row>
    <row r="1732" spans="2:24" x14ac:dyDescent="0.25">
      <c r="B1732" s="7" t="s">
        <v>59</v>
      </c>
      <c r="C1732" s="7">
        <v>1724</v>
      </c>
      <c r="D1732" s="7">
        <v>247</v>
      </c>
      <c r="E1732" s="28">
        <v>36.47222</v>
      </c>
      <c r="F1732" s="23">
        <v>0.2</v>
      </c>
      <c r="G1732" s="32">
        <v>0</v>
      </c>
      <c r="H1732" s="32">
        <v>0</v>
      </c>
      <c r="I1732" s="29">
        <v>15962.68</v>
      </c>
      <c r="J1732" s="37">
        <f t="shared" si="349"/>
        <v>2.4136426185637498</v>
      </c>
      <c r="K1732" s="37">
        <f t="shared" si="350"/>
        <v>38660.553200000002</v>
      </c>
      <c r="L1732" t="s">
        <v>56</v>
      </c>
      <c r="M1732" s="18">
        <f t="shared" si="340"/>
        <v>0</v>
      </c>
      <c r="N1732">
        <f t="shared" si="341"/>
        <v>0</v>
      </c>
      <c r="O1732">
        <f t="shared" si="338"/>
        <v>494656.73967599997</v>
      </c>
      <c r="P1732">
        <f t="shared" si="339"/>
        <v>494656.73967599997</v>
      </c>
      <c r="Q1732">
        <f t="shared" si="342"/>
        <v>987428.47499999998</v>
      </c>
      <c r="R1732">
        <f t="shared" si="343"/>
        <v>8704583.4725612998</v>
      </c>
      <c r="S1732">
        <f t="shared" si="344"/>
        <v>324978808.6029343</v>
      </c>
      <c r="T1732">
        <f t="shared" si="345"/>
        <v>18027487.869717602</v>
      </c>
      <c r="U1732">
        <f t="shared" si="351"/>
        <v>35917841.672827199</v>
      </c>
      <c r="V1732" s="39">
        <f t="shared" si="346"/>
        <v>0</v>
      </c>
      <c r="W1732" s="39" t="e">
        <f t="shared" si="347"/>
        <v>#DIV/0!</v>
      </c>
      <c r="X1732" s="39">
        <f t="shared" si="348"/>
        <v>98931.347935199999</v>
      </c>
    </row>
    <row r="1733" spans="2:24" x14ac:dyDescent="0.25">
      <c r="B1733" s="7" t="s">
        <v>59</v>
      </c>
      <c r="C1733" s="7">
        <v>1725</v>
      </c>
      <c r="D1733" s="7">
        <v>248</v>
      </c>
      <c r="E1733" s="28">
        <v>36.44444</v>
      </c>
      <c r="F1733" s="23">
        <v>0.2</v>
      </c>
      <c r="G1733" s="32">
        <v>-0.08</v>
      </c>
      <c r="H1733" s="32">
        <v>-0.3</v>
      </c>
      <c r="I1733" s="29">
        <v>15938.37</v>
      </c>
      <c r="J1733" s="37">
        <f t="shared" si="349"/>
        <v>2.4118042058775</v>
      </c>
      <c r="K1733" s="37">
        <f t="shared" si="350"/>
        <v>38631.106399999997</v>
      </c>
      <c r="L1733" t="s">
        <v>56</v>
      </c>
      <c r="M1733" s="18">
        <f t="shared" si="340"/>
        <v>-108.58240000000001</v>
      </c>
      <c r="N1733">
        <f t="shared" si="341"/>
        <v>-169.6</v>
      </c>
      <c r="O1733">
        <f t="shared" si="338"/>
        <v>492771.73532400001</v>
      </c>
      <c r="P1733">
        <f t="shared" si="339"/>
        <v>492771.73532400001</v>
      </c>
      <c r="Q1733">
        <f t="shared" si="342"/>
        <v>982150.24564799992</v>
      </c>
      <c r="R1733">
        <f t="shared" si="343"/>
        <v>8678257.2356818486</v>
      </c>
      <c r="S1733">
        <f t="shared" si="344"/>
        <v>321824467.55671716</v>
      </c>
      <c r="T1733">
        <f t="shared" si="345"/>
        <v>17890353.803109601</v>
      </c>
      <c r="U1733">
        <f t="shared" si="351"/>
        <v>35535170.044807203</v>
      </c>
      <c r="V1733" s="39">
        <f t="shared" si="346"/>
        <v>-25745957.404537372</v>
      </c>
      <c r="W1733" s="39">
        <f t="shared" si="347"/>
        <v>-1642572.45108</v>
      </c>
      <c r="X1733" s="39">
        <f t="shared" si="348"/>
        <v>98554.347064800008</v>
      </c>
    </row>
    <row r="1734" spans="2:24" x14ac:dyDescent="0.25">
      <c r="B1734" s="7" t="s">
        <v>59</v>
      </c>
      <c r="C1734" s="7">
        <v>1726</v>
      </c>
      <c r="D1734" s="7">
        <v>249</v>
      </c>
      <c r="E1734" s="28">
        <v>36.30556</v>
      </c>
      <c r="F1734" s="23">
        <v>0.2</v>
      </c>
      <c r="G1734" s="32">
        <v>-0.19</v>
      </c>
      <c r="H1734" s="32">
        <v>-0.7</v>
      </c>
      <c r="I1734" s="29">
        <v>15817.12</v>
      </c>
      <c r="J1734" s="37">
        <f t="shared" si="349"/>
        <v>2.4026134659974998</v>
      </c>
      <c r="K1734" s="37">
        <f t="shared" si="350"/>
        <v>38483.893600000003</v>
      </c>
      <c r="L1734" t="s">
        <v>56</v>
      </c>
      <c r="M1734" s="18">
        <f t="shared" si="340"/>
        <v>-257.88319999999999</v>
      </c>
      <c r="N1734">
        <f t="shared" si="341"/>
        <v>-402.8</v>
      </c>
      <c r="O1734">
        <f t="shared" si="338"/>
        <v>489378.51032399997</v>
      </c>
      <c r="P1734">
        <f t="shared" si="339"/>
        <v>489378.51032399997</v>
      </c>
      <c r="Q1734">
        <f t="shared" si="342"/>
        <v>973478.65556699992</v>
      </c>
      <c r="R1734">
        <f t="shared" si="343"/>
        <v>8625296.2444604989</v>
      </c>
      <c r="S1734">
        <f t="shared" si="344"/>
        <v>316745777.10878819</v>
      </c>
      <c r="T1734">
        <f t="shared" si="345"/>
        <v>17644816.241697602</v>
      </c>
      <c r="U1734">
        <f t="shared" si="351"/>
        <v>34911056.369031757</v>
      </c>
      <c r="V1734" s="39">
        <f t="shared" si="346"/>
        <v>-60181697.650669754</v>
      </c>
      <c r="W1734" s="39">
        <f t="shared" si="347"/>
        <v>-699112.15760571428</v>
      </c>
      <c r="X1734" s="39">
        <f t="shared" si="348"/>
        <v>97875.702064800003</v>
      </c>
    </row>
    <row r="1735" spans="2:24" x14ac:dyDescent="0.25">
      <c r="B1735" s="7" t="s">
        <v>59</v>
      </c>
      <c r="C1735" s="7">
        <v>1727</v>
      </c>
      <c r="D1735" s="7">
        <v>250</v>
      </c>
      <c r="E1735" s="28">
        <v>36.05556</v>
      </c>
      <c r="F1735" s="23">
        <v>0.2</v>
      </c>
      <c r="G1735" s="32">
        <v>-0.32</v>
      </c>
      <c r="H1735" s="32">
        <v>-1.1499999999999999</v>
      </c>
      <c r="I1735" s="29">
        <v>15600.04</v>
      </c>
      <c r="J1735" s="37">
        <f t="shared" si="349"/>
        <v>2.3860690753724998</v>
      </c>
      <c r="K1735" s="37">
        <f t="shared" si="350"/>
        <v>38218.893600000003</v>
      </c>
      <c r="L1735" t="s">
        <v>56</v>
      </c>
      <c r="M1735" s="18">
        <f t="shared" si="340"/>
        <v>-434.32960000000003</v>
      </c>
      <c r="N1735">
        <f t="shared" si="341"/>
        <v>-678.4</v>
      </c>
      <c r="O1735">
        <f t="shared" si="338"/>
        <v>484100.14524300001</v>
      </c>
      <c r="P1735">
        <f t="shared" si="339"/>
        <v>484100.14524300001</v>
      </c>
      <c r="Q1735">
        <f t="shared" si="342"/>
        <v>961036.78532400005</v>
      </c>
      <c r="R1735">
        <f t="shared" si="343"/>
        <v>8545713.3619427253</v>
      </c>
      <c r="S1735">
        <f t="shared" si="344"/>
        <v>309541347.71390373</v>
      </c>
      <c r="T1735">
        <f t="shared" si="345"/>
        <v>17266240.127334151</v>
      </c>
      <c r="U1735">
        <f t="shared" si="351"/>
        <v>34025264.260110006</v>
      </c>
      <c r="V1735" s="39">
        <f t="shared" si="346"/>
        <v>-99053231.268449187</v>
      </c>
      <c r="W1735" s="39">
        <f t="shared" si="347"/>
        <v>-420956.64803739137</v>
      </c>
      <c r="X1735" s="39">
        <f t="shared" si="348"/>
        <v>96820.029048600001</v>
      </c>
    </row>
    <row r="1736" spans="2:24" x14ac:dyDescent="0.25">
      <c r="B1736" s="7" t="s">
        <v>59</v>
      </c>
      <c r="C1736" s="7">
        <v>1728</v>
      </c>
      <c r="D1736" s="7">
        <v>251</v>
      </c>
      <c r="E1736" s="28">
        <v>35.666670000000003</v>
      </c>
      <c r="F1736" s="23">
        <v>0.2</v>
      </c>
      <c r="G1736" s="32">
        <v>-0.46</v>
      </c>
      <c r="H1736" s="32">
        <v>-1.65</v>
      </c>
      <c r="I1736" s="29">
        <v>15265.33</v>
      </c>
      <c r="J1736" s="37">
        <f t="shared" si="349"/>
        <v>2.3603332830918751</v>
      </c>
      <c r="K1736" s="37">
        <f t="shared" si="350"/>
        <v>37806.6702</v>
      </c>
      <c r="L1736" t="s">
        <v>56</v>
      </c>
      <c r="M1736" s="18">
        <f t="shared" si="340"/>
        <v>-624.34879999999998</v>
      </c>
      <c r="N1736">
        <f t="shared" si="341"/>
        <v>-975.2</v>
      </c>
      <c r="O1736">
        <f t="shared" si="338"/>
        <v>476936.64008100005</v>
      </c>
      <c r="P1736">
        <f t="shared" si="339"/>
        <v>476936.64008100005</v>
      </c>
      <c r="Q1736">
        <f t="shared" si="342"/>
        <v>944824.63491900009</v>
      </c>
      <c r="R1736">
        <f t="shared" si="343"/>
        <v>8439129.1463980507</v>
      </c>
      <c r="S1736">
        <f t="shared" si="344"/>
        <v>300039662.65362477</v>
      </c>
      <c r="T1736">
        <f t="shared" si="345"/>
        <v>16759024.132775854</v>
      </c>
      <c r="U1736">
        <f t="shared" si="351"/>
        <v>32888162.026190255</v>
      </c>
      <c r="V1736" s="39">
        <f t="shared" si="346"/>
        <v>-138018244.82066742</v>
      </c>
      <c r="W1736" s="39">
        <f t="shared" si="347"/>
        <v>-289052.50914000004</v>
      </c>
      <c r="X1736" s="39">
        <f t="shared" si="348"/>
        <v>95387.328016200016</v>
      </c>
    </row>
    <row r="1737" spans="2:24" x14ac:dyDescent="0.25">
      <c r="B1737" s="7" t="s">
        <v>59</v>
      </c>
      <c r="C1737" s="7">
        <v>1729</v>
      </c>
      <c r="D1737" s="7">
        <v>252</v>
      </c>
      <c r="E1737" s="28">
        <v>35.138890000000004</v>
      </c>
      <c r="F1737" s="23">
        <v>0.2</v>
      </c>
      <c r="G1737" s="32">
        <v>-0.6</v>
      </c>
      <c r="H1737" s="32">
        <v>-2.15</v>
      </c>
      <c r="I1737" s="29">
        <v>14816.9</v>
      </c>
      <c r="J1737" s="37">
        <f t="shared" si="349"/>
        <v>2.3254060891556252</v>
      </c>
      <c r="K1737" s="37">
        <f t="shared" si="350"/>
        <v>37247.223400000003</v>
      </c>
      <c r="L1737" t="s">
        <v>56</v>
      </c>
      <c r="M1737" s="18">
        <f t="shared" si="340"/>
        <v>-814.36799999999994</v>
      </c>
      <c r="N1737">
        <f t="shared" si="341"/>
        <v>-1272</v>
      </c>
      <c r="O1737">
        <f t="shared" si="338"/>
        <v>467887.99483799998</v>
      </c>
      <c r="P1737">
        <f t="shared" si="339"/>
        <v>467887.99483799998</v>
      </c>
      <c r="Q1737">
        <f t="shared" si="342"/>
        <v>926350.42500000005</v>
      </c>
      <c r="R1737">
        <f t="shared" si="343"/>
        <v>8298512.9441261999</v>
      </c>
      <c r="S1737">
        <f t="shared" si="344"/>
        <v>289481860.81531221</v>
      </c>
      <c r="T1737">
        <f t="shared" si="345"/>
        <v>16129137.893414401</v>
      </c>
      <c r="U1737">
        <f t="shared" si="351"/>
        <v>31614980.997691803</v>
      </c>
      <c r="V1737" s="39">
        <f t="shared" si="346"/>
        <v>-173689116.48918733</v>
      </c>
      <c r="W1737" s="39">
        <f t="shared" si="347"/>
        <v>-217622.32318046512</v>
      </c>
      <c r="X1737" s="39">
        <f t="shared" si="348"/>
        <v>93577.598967600003</v>
      </c>
    </row>
    <row r="1738" spans="2:24" x14ac:dyDescent="0.25">
      <c r="B1738" s="7" t="s">
        <v>59</v>
      </c>
      <c r="C1738" s="7">
        <v>1730</v>
      </c>
      <c r="D1738" s="7">
        <v>253</v>
      </c>
      <c r="E1738" s="28">
        <v>34.47222</v>
      </c>
      <c r="F1738" s="23">
        <v>0.2</v>
      </c>
      <c r="G1738" s="32">
        <v>-0.68</v>
      </c>
      <c r="H1738" s="32">
        <v>-2.4500000000000002</v>
      </c>
      <c r="I1738" s="29">
        <v>14260.01</v>
      </c>
      <c r="J1738" s="37">
        <f t="shared" si="349"/>
        <v>2.2812874935637497</v>
      </c>
      <c r="K1738" s="37">
        <f t="shared" si="350"/>
        <v>36540.553200000002</v>
      </c>
      <c r="L1738" t="s">
        <v>56</v>
      </c>
      <c r="M1738" s="18">
        <f t="shared" si="340"/>
        <v>-922.95040000000006</v>
      </c>
      <c r="N1738">
        <f t="shared" si="341"/>
        <v>-1441.6000000000001</v>
      </c>
      <c r="O1738">
        <f t="shared" si="338"/>
        <v>458462.430162</v>
      </c>
      <c r="P1738">
        <f t="shared" si="339"/>
        <v>458462.430162</v>
      </c>
      <c r="Q1738">
        <f t="shared" si="342"/>
        <v>907122.24048599997</v>
      </c>
      <c r="R1738">
        <f t="shared" si="343"/>
        <v>8156809.9725281987</v>
      </c>
      <c r="S1738">
        <f t="shared" si="344"/>
        <v>278626652.5847348</v>
      </c>
      <c r="T1738">
        <f t="shared" si="345"/>
        <v>15485843.1042774</v>
      </c>
      <c r="U1738">
        <f t="shared" si="351"/>
        <v>30316544.384030998</v>
      </c>
      <c r="V1738" s="39">
        <f t="shared" si="346"/>
        <v>-189466123.75761968</v>
      </c>
      <c r="W1738" s="39">
        <f t="shared" si="347"/>
        <v>-187127.52251510203</v>
      </c>
      <c r="X1738" s="39">
        <f t="shared" si="348"/>
        <v>91692.486032400004</v>
      </c>
    </row>
    <row r="1739" spans="2:24" x14ac:dyDescent="0.25">
      <c r="B1739" s="7" t="s">
        <v>59</v>
      </c>
      <c r="C1739" s="7">
        <v>1731</v>
      </c>
      <c r="D1739" s="7">
        <v>254</v>
      </c>
      <c r="E1739" s="28">
        <v>33.77778</v>
      </c>
      <c r="F1739" s="23">
        <v>0.2</v>
      </c>
      <c r="G1739" s="32">
        <v>-0.71</v>
      </c>
      <c r="H1739" s="32">
        <v>-2.5499999999999998</v>
      </c>
      <c r="I1739" s="29">
        <v>13691.26</v>
      </c>
      <c r="J1739" s="37">
        <f t="shared" si="349"/>
        <v>2.2353311470612498</v>
      </c>
      <c r="K1739" s="37">
        <f t="shared" si="350"/>
        <v>35804.446799999998</v>
      </c>
      <c r="L1739" t="s">
        <v>56</v>
      </c>
      <c r="M1739" s="18">
        <f t="shared" si="340"/>
        <v>-963.66879999999992</v>
      </c>
      <c r="N1739">
        <f t="shared" si="341"/>
        <v>-1505.1999999999998</v>
      </c>
      <c r="O1739">
        <f t="shared" si="338"/>
        <v>448659.81032399996</v>
      </c>
      <c r="P1739">
        <f t="shared" si="339"/>
        <v>448659.81032399996</v>
      </c>
      <c r="Q1739">
        <f t="shared" si="342"/>
        <v>887893.92024299991</v>
      </c>
      <c r="R1739">
        <f t="shared" si="343"/>
        <v>8007330.3400106989</v>
      </c>
      <c r="S1739">
        <f t="shared" si="344"/>
        <v>268141709.2257891</v>
      </c>
      <c r="T1739">
        <f t="shared" si="345"/>
        <v>14830701.279753599</v>
      </c>
      <c r="U1739">
        <f t="shared" si="351"/>
        <v>29044804.626594447</v>
      </c>
      <c r="V1739" s="39">
        <f t="shared" si="346"/>
        <v>-190380613.55031025</v>
      </c>
      <c r="W1739" s="39">
        <f t="shared" si="347"/>
        <v>-175945.02365647058</v>
      </c>
      <c r="X1739" s="39">
        <f t="shared" si="348"/>
        <v>89731.962064799998</v>
      </c>
    </row>
    <row r="1740" spans="2:24" x14ac:dyDescent="0.25">
      <c r="B1740" s="7" t="s">
        <v>59</v>
      </c>
      <c r="C1740" s="7">
        <v>1732</v>
      </c>
      <c r="D1740" s="7">
        <v>255</v>
      </c>
      <c r="E1740" s="28">
        <v>33.05556</v>
      </c>
      <c r="F1740" s="23">
        <v>0.2</v>
      </c>
      <c r="G1740" s="32">
        <v>-0.71</v>
      </c>
      <c r="H1740" s="32">
        <v>-2.5499999999999998</v>
      </c>
      <c r="I1740" s="29">
        <v>13112.04</v>
      </c>
      <c r="J1740" s="37">
        <f t="shared" si="349"/>
        <v>2.1875363878725</v>
      </c>
      <c r="K1740" s="37">
        <f t="shared" si="350"/>
        <v>35038.893600000003</v>
      </c>
      <c r="L1740" t="s">
        <v>56</v>
      </c>
      <c r="M1740" s="18">
        <f t="shared" si="340"/>
        <v>-963.66879999999992</v>
      </c>
      <c r="N1740">
        <f t="shared" si="341"/>
        <v>-1505.1999999999998</v>
      </c>
      <c r="O1740">
        <f t="shared" si="338"/>
        <v>439234.10991899995</v>
      </c>
      <c r="P1740">
        <f t="shared" si="339"/>
        <v>439234.10991899995</v>
      </c>
      <c r="Q1740">
        <f t="shared" si="342"/>
        <v>869419.5745949999</v>
      </c>
      <c r="R1740">
        <f t="shared" si="343"/>
        <v>7869610.4039918976</v>
      </c>
      <c r="S1740">
        <f t="shared" si="344"/>
        <v>258259268.40675935</v>
      </c>
      <c r="T1740">
        <f t="shared" si="345"/>
        <v>14214103.346840847</v>
      </c>
      <c r="U1740">
        <f t="shared" si="351"/>
        <v>27848590.745886449</v>
      </c>
      <c r="V1740" s="39">
        <f t="shared" si="346"/>
        <v>-183364080.56879914</v>
      </c>
      <c r="W1740" s="39">
        <f t="shared" si="347"/>
        <v>-172248.67055647058</v>
      </c>
      <c r="X1740" s="39">
        <f t="shared" si="348"/>
        <v>87846.821983799993</v>
      </c>
    </row>
    <row r="1741" spans="2:24" x14ac:dyDescent="0.25">
      <c r="B1741" s="7" t="s">
        <v>59</v>
      </c>
      <c r="C1741" s="7">
        <v>1733</v>
      </c>
      <c r="D1741" s="7">
        <v>256</v>
      </c>
      <c r="E1741" s="28">
        <v>32.361109999999996</v>
      </c>
      <c r="F1741" s="23">
        <v>0.2</v>
      </c>
      <c r="G1741" s="32">
        <v>-0.68</v>
      </c>
      <c r="H1741" s="32">
        <v>-2.4500000000000002</v>
      </c>
      <c r="I1741" s="29">
        <v>12566.9</v>
      </c>
      <c r="J1741" s="37">
        <f t="shared" si="349"/>
        <v>2.1415793795943747</v>
      </c>
      <c r="K1741" s="37">
        <f t="shared" si="350"/>
        <v>34302.776599999997</v>
      </c>
      <c r="L1741" t="s">
        <v>56</v>
      </c>
      <c r="M1741" s="18">
        <f t="shared" si="340"/>
        <v>-922.95040000000006</v>
      </c>
      <c r="N1741">
        <f t="shared" si="341"/>
        <v>-1441.6000000000001</v>
      </c>
      <c r="O1741">
        <f t="shared" si="338"/>
        <v>430185.464676</v>
      </c>
      <c r="P1741">
        <f t="shared" si="339"/>
        <v>430185.464676</v>
      </c>
      <c r="Q1741">
        <f t="shared" si="342"/>
        <v>851699.47499999998</v>
      </c>
      <c r="R1741">
        <f t="shared" si="343"/>
        <v>7737363.0880636498</v>
      </c>
      <c r="S1741">
        <f t="shared" si="344"/>
        <v>249138833.18640828</v>
      </c>
      <c r="T1741">
        <f t="shared" si="345"/>
        <v>13634487.399045601</v>
      </c>
      <c r="U1741">
        <f t="shared" si="351"/>
        <v>26724841.037503202</v>
      </c>
      <c r="V1741" s="39">
        <f t="shared" si="346"/>
        <v>-169414406.56675765</v>
      </c>
      <c r="W1741" s="39">
        <f t="shared" si="347"/>
        <v>-175585.90394938775</v>
      </c>
      <c r="X1741" s="39">
        <f t="shared" si="348"/>
        <v>86037.092935200009</v>
      </c>
    </row>
    <row r="1742" spans="2:24" x14ac:dyDescent="0.25">
      <c r="B1742" s="7" t="s">
        <v>59</v>
      </c>
      <c r="C1742" s="7">
        <v>1734</v>
      </c>
      <c r="D1742" s="7">
        <v>257</v>
      </c>
      <c r="E1742" s="28">
        <v>31.69444</v>
      </c>
      <c r="F1742" s="23">
        <v>0.2</v>
      </c>
      <c r="G1742" s="32">
        <v>-0.65</v>
      </c>
      <c r="H1742" s="32">
        <v>-2.35</v>
      </c>
      <c r="I1742" s="29">
        <v>12054.45</v>
      </c>
      <c r="J1742" s="37">
        <f t="shared" si="349"/>
        <v>2.0974607840024997</v>
      </c>
      <c r="K1742" s="37">
        <f t="shared" si="350"/>
        <v>33596.106399999997</v>
      </c>
      <c r="L1742" t="s">
        <v>56</v>
      </c>
      <c r="M1742" s="18">
        <f t="shared" si="340"/>
        <v>-882.23199999999997</v>
      </c>
      <c r="N1742">
        <f t="shared" si="341"/>
        <v>-1378</v>
      </c>
      <c r="O1742">
        <f t="shared" si="338"/>
        <v>421514.01032399997</v>
      </c>
      <c r="P1742">
        <f t="shared" si="339"/>
        <v>421514.01032399997</v>
      </c>
      <c r="Q1742">
        <f t="shared" si="342"/>
        <v>834356.43056699994</v>
      </c>
      <c r="R1742">
        <f t="shared" si="343"/>
        <v>7616524.2262789505</v>
      </c>
      <c r="S1742">
        <f t="shared" si="344"/>
        <v>240176186.15851265</v>
      </c>
      <c r="T1742">
        <f t="shared" si="345"/>
        <v>13090353.6384576</v>
      </c>
      <c r="U1742">
        <f t="shared" si="351"/>
        <v>25647645.296990249</v>
      </c>
      <c r="V1742" s="39">
        <f t="shared" si="346"/>
        <v>-156114521.00303322</v>
      </c>
      <c r="W1742" s="39">
        <f t="shared" si="347"/>
        <v>-179367.66396765955</v>
      </c>
      <c r="X1742" s="39">
        <f t="shared" si="348"/>
        <v>84302.802064799995</v>
      </c>
    </row>
    <row r="1743" spans="2:24" x14ac:dyDescent="0.25">
      <c r="B1743" s="7" t="s">
        <v>59</v>
      </c>
      <c r="C1743" s="7">
        <v>1735</v>
      </c>
      <c r="D1743" s="7">
        <v>258</v>
      </c>
      <c r="E1743" s="28">
        <v>31.05556</v>
      </c>
      <c r="F1743" s="23">
        <v>0.2</v>
      </c>
      <c r="G1743" s="32">
        <v>-0.64</v>
      </c>
      <c r="H1743" s="32">
        <v>-2.2999999999999998</v>
      </c>
      <c r="I1743" s="29">
        <v>11573.37</v>
      </c>
      <c r="J1743" s="37">
        <f t="shared" si="349"/>
        <v>2.0551812628724999</v>
      </c>
      <c r="K1743" s="37">
        <f t="shared" si="350"/>
        <v>32918.893600000003</v>
      </c>
      <c r="L1743" t="s">
        <v>56</v>
      </c>
      <c r="M1743" s="18">
        <f t="shared" si="340"/>
        <v>-868.65920000000006</v>
      </c>
      <c r="N1743">
        <f t="shared" si="341"/>
        <v>-1356.8</v>
      </c>
      <c r="O1743">
        <f t="shared" si="338"/>
        <v>412842.42024299997</v>
      </c>
      <c r="P1743">
        <f t="shared" si="339"/>
        <v>412842.42024299997</v>
      </c>
      <c r="Q1743">
        <f t="shared" si="342"/>
        <v>816636.19524299994</v>
      </c>
      <c r="R1743">
        <f t="shared" si="343"/>
        <v>7488503.2481215503</v>
      </c>
      <c r="S1743">
        <f t="shared" si="344"/>
        <v>230953804.83427155</v>
      </c>
      <c r="T1743">
        <f t="shared" si="345"/>
        <v>12557291.658532649</v>
      </c>
      <c r="U1743">
        <f t="shared" si="351"/>
        <v>24570156.464782648</v>
      </c>
      <c r="V1743" s="39">
        <f t="shared" si="346"/>
        <v>-147810435.09393379</v>
      </c>
      <c r="W1743" s="39">
        <f t="shared" si="347"/>
        <v>-179496.70445347828</v>
      </c>
      <c r="X1743" s="39">
        <f t="shared" si="348"/>
        <v>82568.484048600003</v>
      </c>
    </row>
    <row r="1744" spans="2:24" x14ac:dyDescent="0.25">
      <c r="B1744" s="7" t="s">
        <v>59</v>
      </c>
      <c r="C1744" s="7">
        <v>1736</v>
      </c>
      <c r="D1744" s="7">
        <v>259</v>
      </c>
      <c r="E1744" s="28">
        <v>30.41667</v>
      </c>
      <c r="F1744" s="23">
        <v>0.2</v>
      </c>
      <c r="G1744" s="32">
        <v>-0.65</v>
      </c>
      <c r="H1744" s="32">
        <v>-2.35</v>
      </c>
      <c r="I1744" s="29">
        <v>11102.08</v>
      </c>
      <c r="J1744" s="37">
        <f t="shared" si="349"/>
        <v>2.0129010799668747</v>
      </c>
      <c r="K1744" s="37">
        <f t="shared" si="350"/>
        <v>32241.6702</v>
      </c>
      <c r="L1744" t="s">
        <v>56</v>
      </c>
      <c r="M1744" s="18">
        <f t="shared" si="340"/>
        <v>-882.23199999999997</v>
      </c>
      <c r="N1744">
        <f t="shared" si="341"/>
        <v>-1378</v>
      </c>
      <c r="O1744">
        <f t="shared" si="338"/>
        <v>403793.77499999997</v>
      </c>
      <c r="P1744">
        <f t="shared" si="339"/>
        <v>403793.77499999997</v>
      </c>
      <c r="Q1744">
        <f t="shared" si="342"/>
        <v>798915.95991899993</v>
      </c>
      <c r="R1744">
        <f t="shared" si="343"/>
        <v>7346803.6305798758</v>
      </c>
      <c r="S1744">
        <f t="shared" si="344"/>
        <v>221546904.1997022</v>
      </c>
      <c r="T1744">
        <f t="shared" si="345"/>
        <v>12012864.806249999</v>
      </c>
      <c r="U1744">
        <f t="shared" si="351"/>
        <v>23515310.19486735</v>
      </c>
      <c r="V1744" s="39">
        <f t="shared" si="346"/>
        <v>-144005487.72980642</v>
      </c>
      <c r="W1744" s="39">
        <f t="shared" si="347"/>
        <v>-171827.13829787233</v>
      </c>
      <c r="X1744" s="39">
        <f t="shared" si="348"/>
        <v>80758.755000000005</v>
      </c>
    </row>
    <row r="1745" spans="2:24" x14ac:dyDescent="0.25">
      <c r="B1745" s="7" t="s">
        <v>59</v>
      </c>
      <c r="C1745" s="7">
        <v>1737</v>
      </c>
      <c r="D1745" s="7">
        <v>260</v>
      </c>
      <c r="E1745" s="28">
        <v>29.75</v>
      </c>
      <c r="F1745" s="23">
        <v>0.2</v>
      </c>
      <c r="G1745" s="32">
        <v>-0.65</v>
      </c>
      <c r="H1745" s="32">
        <v>-2.35</v>
      </c>
      <c r="I1745" s="29">
        <v>10620.75</v>
      </c>
      <c r="J1745" s="37">
        <f t="shared" si="349"/>
        <v>1.9687824843749999</v>
      </c>
      <c r="K1745" s="37">
        <f t="shared" si="350"/>
        <v>31535</v>
      </c>
      <c r="L1745" t="s">
        <v>56</v>
      </c>
      <c r="M1745" s="18">
        <f t="shared" si="340"/>
        <v>-882.23199999999997</v>
      </c>
      <c r="N1745">
        <f t="shared" si="341"/>
        <v>-1378</v>
      </c>
      <c r="O1745">
        <f t="shared" si="338"/>
        <v>395122.18491899996</v>
      </c>
      <c r="P1745">
        <f t="shared" si="339"/>
        <v>395122.18491899996</v>
      </c>
      <c r="Q1745">
        <f t="shared" si="342"/>
        <v>781572.77975700004</v>
      </c>
      <c r="R1745">
        <f t="shared" si="343"/>
        <v>7200003.3804746997</v>
      </c>
      <c r="S1745">
        <f t="shared" si="344"/>
        <v>212356346.21032122</v>
      </c>
      <c r="T1745">
        <f t="shared" si="345"/>
        <v>11502445.38861735</v>
      </c>
      <c r="U1745">
        <f t="shared" si="351"/>
        <v>22505551.743975751</v>
      </c>
      <c r="V1745" s="39">
        <f t="shared" si="346"/>
        <v>-138031625.0367088</v>
      </c>
      <c r="W1745" s="39">
        <f t="shared" si="347"/>
        <v>-168137.0999655319</v>
      </c>
      <c r="X1745" s="39">
        <f t="shared" si="348"/>
        <v>79024.436983799998</v>
      </c>
    </row>
    <row r="1746" spans="2:24" x14ac:dyDescent="0.25">
      <c r="B1746" s="7" t="s">
        <v>59</v>
      </c>
      <c r="C1746" s="7">
        <v>1738</v>
      </c>
      <c r="D1746" s="7">
        <v>261</v>
      </c>
      <c r="E1746" s="28">
        <v>29.11111</v>
      </c>
      <c r="F1746" s="23">
        <v>0.2</v>
      </c>
      <c r="G1746" s="32">
        <v>-0.64</v>
      </c>
      <c r="H1746" s="32">
        <v>-2.2999999999999998</v>
      </c>
      <c r="I1746" s="29">
        <v>10169.48</v>
      </c>
      <c r="J1746" s="37">
        <f t="shared" si="349"/>
        <v>1.926502301469375</v>
      </c>
      <c r="K1746" s="37">
        <f t="shared" si="350"/>
        <v>30857.776600000001</v>
      </c>
      <c r="L1746" t="s">
        <v>56</v>
      </c>
      <c r="M1746" s="18">
        <f t="shared" si="340"/>
        <v>-868.65920000000006</v>
      </c>
      <c r="N1746">
        <f t="shared" si="341"/>
        <v>-1356.8</v>
      </c>
      <c r="O1746">
        <f t="shared" si="338"/>
        <v>386450.59483800002</v>
      </c>
      <c r="P1746">
        <f t="shared" si="339"/>
        <v>386450.59483800002</v>
      </c>
      <c r="Q1746">
        <f t="shared" si="342"/>
        <v>764983.70991900004</v>
      </c>
      <c r="R1746">
        <f t="shared" si="343"/>
        <v>7047355.5570312003</v>
      </c>
      <c r="S1746">
        <f t="shared" si="344"/>
        <v>203440577.52873915</v>
      </c>
      <c r="T1746">
        <f t="shared" si="345"/>
        <v>11003106.355358401</v>
      </c>
      <c r="U1746">
        <f t="shared" si="351"/>
        <v>21559974.763209753</v>
      </c>
      <c r="V1746" s="39">
        <f t="shared" si="346"/>
        <v>-130201969.61839306</v>
      </c>
      <c r="W1746" s="39">
        <f t="shared" si="347"/>
        <v>-168021.99775565221</v>
      </c>
      <c r="X1746" s="39">
        <f t="shared" si="348"/>
        <v>77290.118967600007</v>
      </c>
    </row>
    <row r="1747" spans="2:24" x14ac:dyDescent="0.25">
      <c r="B1747" s="7" t="s">
        <v>59</v>
      </c>
      <c r="C1747" s="7">
        <v>1739</v>
      </c>
      <c r="D1747" s="7">
        <v>262</v>
      </c>
      <c r="E1747" s="28">
        <v>28.47222</v>
      </c>
      <c r="F1747" s="23">
        <v>0.2</v>
      </c>
      <c r="G1747" s="32">
        <v>-0.61</v>
      </c>
      <c r="H1747" s="32">
        <v>-2.2000000000000002</v>
      </c>
      <c r="I1747" s="29">
        <v>9728.01</v>
      </c>
      <c r="J1747" s="37">
        <f t="shared" si="349"/>
        <v>1.8842221185637498</v>
      </c>
      <c r="K1747" s="37">
        <f t="shared" si="350"/>
        <v>30180.553199999998</v>
      </c>
      <c r="L1747" t="s">
        <v>56</v>
      </c>
      <c r="M1747" s="18">
        <f t="shared" si="340"/>
        <v>-827.94079999999997</v>
      </c>
      <c r="N1747">
        <f t="shared" si="341"/>
        <v>-1293.2</v>
      </c>
      <c r="O1747">
        <f t="shared" ref="O1747:O1808" si="352">1357.29*10*E1748</f>
        <v>378533.11508099997</v>
      </c>
      <c r="P1747">
        <f t="shared" ref="P1747:P1808" si="353">13572.9*E1748</f>
        <v>378533.11508099997</v>
      </c>
      <c r="Q1747">
        <f t="shared" si="342"/>
        <v>750279.78016199998</v>
      </c>
      <c r="R1747">
        <f t="shared" si="343"/>
        <v>6897713.7002912993</v>
      </c>
      <c r="S1747">
        <f t="shared" si="344"/>
        <v>195098509.21657711</v>
      </c>
      <c r="T1747">
        <f t="shared" si="345"/>
        <v>10556868.40785135</v>
      </c>
      <c r="U1747">
        <f t="shared" si="351"/>
        <v>20738596.9256217</v>
      </c>
      <c r="V1747" s="39">
        <f t="shared" si="346"/>
        <v>-119010090.62211204</v>
      </c>
      <c r="W1747" s="39">
        <f t="shared" si="347"/>
        <v>-172060.50685499999</v>
      </c>
      <c r="X1747" s="39">
        <f t="shared" si="348"/>
        <v>75706.623016199999</v>
      </c>
    </row>
    <row r="1748" spans="2:24" x14ac:dyDescent="0.25">
      <c r="B1748" s="7" t="s">
        <v>59</v>
      </c>
      <c r="C1748" s="7">
        <v>1740</v>
      </c>
      <c r="D1748" s="7">
        <v>263</v>
      </c>
      <c r="E1748" s="28">
        <v>27.88889</v>
      </c>
      <c r="F1748" s="23">
        <v>0.2</v>
      </c>
      <c r="G1748" s="32">
        <v>-0.54</v>
      </c>
      <c r="H1748" s="32">
        <v>-1.95</v>
      </c>
      <c r="I1748" s="29">
        <v>9333.48</v>
      </c>
      <c r="J1748" s="37">
        <f t="shared" si="349"/>
        <v>1.8456187610306249</v>
      </c>
      <c r="K1748" s="37">
        <f t="shared" si="350"/>
        <v>29562.223399999999</v>
      </c>
      <c r="L1748" t="s">
        <v>56</v>
      </c>
      <c r="M1748" s="18">
        <f t="shared" ref="M1748:M1808" si="354">1357.28*G1748</f>
        <v>-732.93119999999999</v>
      </c>
      <c r="N1748">
        <f t="shared" ref="N1748:N1808" si="355">2120*G1748</f>
        <v>-1144.8000000000002</v>
      </c>
      <c r="O1748">
        <f t="shared" si="352"/>
        <v>371746.66508100001</v>
      </c>
      <c r="P1748">
        <f t="shared" si="353"/>
        <v>371746.66508100001</v>
      </c>
      <c r="Q1748">
        <f t="shared" ref="Q1748:Q1808" si="356">(P1748+P1749)</f>
        <v>738214.965081</v>
      </c>
      <c r="R1748">
        <f t="shared" ref="R1748:R1808" si="357">(0.5*P1733*E1749)-(0.5*P1733*E3421)</f>
        <v>6748235.4269490754</v>
      </c>
      <c r="S1748">
        <f t="shared" ref="S1748:S1808" si="358">R1748+R1749*E1749</f>
        <v>187695946.95992574</v>
      </c>
      <c r="T1748">
        <f t="shared" ref="T1748:T1808" si="359">P1748*E1749</f>
        <v>10181728.51777035</v>
      </c>
      <c r="U1748">
        <f t="shared" ref="U1748:U1811" si="360">(T1748+T1749)</f>
        <v>20076372.617770351</v>
      </c>
      <c r="V1748" s="39">
        <f t="shared" ref="V1748:V1811" si="361">S1748*G1748</f>
        <v>-101355811.3583599</v>
      </c>
      <c r="W1748" s="39">
        <f t="shared" ref="W1748:W1811" si="362">P1748/H1748</f>
        <v>-190639.31542615386</v>
      </c>
      <c r="X1748" s="39">
        <f t="shared" ref="X1748:X1811" si="363">F1749*P1748</f>
        <v>74349.333016200006</v>
      </c>
    </row>
    <row r="1749" spans="2:24" x14ac:dyDescent="0.25">
      <c r="B1749" s="7" t="s">
        <v>59</v>
      </c>
      <c r="C1749" s="7">
        <v>1741</v>
      </c>
      <c r="D1749" s="7">
        <v>264</v>
      </c>
      <c r="E1749" s="28">
        <v>27.38889</v>
      </c>
      <c r="F1749" s="23">
        <v>0.2</v>
      </c>
      <c r="G1749" s="32">
        <v>-0.44</v>
      </c>
      <c r="H1749" s="32">
        <v>-1.6</v>
      </c>
      <c r="I1749" s="29">
        <v>9001.81</v>
      </c>
      <c r="J1749" s="37">
        <f t="shared" ref="J1749:J1808" si="364">0.5*1.225*0.35*0.3087*E1749</f>
        <v>1.8125299797806249</v>
      </c>
      <c r="K1749" s="37">
        <f t="shared" ref="K1749:K1808" si="365">0.5*2120*E1749</f>
        <v>29032.223399999999</v>
      </c>
      <c r="L1749" t="s">
        <v>56</v>
      </c>
      <c r="M1749" s="18">
        <f t="shared" si="354"/>
        <v>-597.20320000000004</v>
      </c>
      <c r="N1749">
        <f t="shared" si="355"/>
        <v>-932.8</v>
      </c>
      <c r="O1749">
        <f t="shared" si="352"/>
        <v>366468.3</v>
      </c>
      <c r="P1749">
        <f t="shared" si="353"/>
        <v>366468.3</v>
      </c>
      <c r="Q1749">
        <f t="shared" si="356"/>
        <v>728035.29008099996</v>
      </c>
      <c r="R1749">
        <f t="shared" si="357"/>
        <v>6606609.889374</v>
      </c>
      <c r="S1749">
        <f t="shared" si="358"/>
        <v>180701131.88389003</v>
      </c>
      <c r="T1749">
        <f t="shared" si="359"/>
        <v>9894644.0999999996</v>
      </c>
      <c r="U1749">
        <f t="shared" si="360"/>
        <v>19526387.376398847</v>
      </c>
      <c r="V1749" s="39">
        <f t="shared" si="361"/>
        <v>-79508498.02891162</v>
      </c>
      <c r="W1749" s="39">
        <f t="shared" si="362"/>
        <v>-229042.68749999997</v>
      </c>
      <c r="X1749" s="39">
        <f t="shared" si="363"/>
        <v>73293.66</v>
      </c>
    </row>
    <row r="1750" spans="2:24" x14ac:dyDescent="0.25">
      <c r="B1750" s="7" t="s">
        <v>59</v>
      </c>
      <c r="C1750" s="7">
        <v>1742</v>
      </c>
      <c r="D1750" s="7">
        <v>265</v>
      </c>
      <c r="E1750" s="28">
        <v>27</v>
      </c>
      <c r="F1750" s="23">
        <v>0.2</v>
      </c>
      <c r="G1750" s="32">
        <v>-0.37</v>
      </c>
      <c r="H1750" s="32">
        <v>-1.35</v>
      </c>
      <c r="I1750" s="29">
        <v>8748</v>
      </c>
      <c r="J1750" s="37">
        <f t="shared" si="364"/>
        <v>1.7867941875</v>
      </c>
      <c r="K1750" s="37">
        <f t="shared" si="365"/>
        <v>28620</v>
      </c>
      <c r="L1750" t="s">
        <v>56</v>
      </c>
      <c r="M1750" s="18">
        <f t="shared" si="354"/>
        <v>-502.1936</v>
      </c>
      <c r="N1750">
        <f t="shared" si="355"/>
        <v>-784.4</v>
      </c>
      <c r="O1750">
        <f t="shared" si="352"/>
        <v>361566.99008099997</v>
      </c>
      <c r="P1750">
        <f t="shared" si="353"/>
        <v>361566.99008099997</v>
      </c>
      <c r="Q1750">
        <f t="shared" si="356"/>
        <v>718986.64483799995</v>
      </c>
      <c r="R1750">
        <f t="shared" si="357"/>
        <v>6447945.25905615</v>
      </c>
      <c r="S1750">
        <f t="shared" si="358"/>
        <v>173731249.52976847</v>
      </c>
      <c r="T1750">
        <f t="shared" si="359"/>
        <v>9631743.2763988487</v>
      </c>
      <c r="U1750">
        <f t="shared" si="360"/>
        <v>19043792.993601002</v>
      </c>
      <c r="V1750" s="39">
        <f t="shared" si="361"/>
        <v>-64280562.326014332</v>
      </c>
      <c r="W1750" s="39">
        <f t="shared" si="362"/>
        <v>-267827.40005999996</v>
      </c>
      <c r="X1750" s="39">
        <f t="shared" si="363"/>
        <v>72313.398016199993</v>
      </c>
    </row>
    <row r="1751" spans="2:24" x14ac:dyDescent="0.25">
      <c r="B1751" s="7" t="s">
        <v>59</v>
      </c>
      <c r="C1751" s="7">
        <v>1743</v>
      </c>
      <c r="D1751" s="7">
        <v>266</v>
      </c>
      <c r="E1751" s="28">
        <v>26.63889</v>
      </c>
      <c r="F1751" s="23">
        <v>0.2</v>
      </c>
      <c r="G1751" s="32">
        <v>-0.33</v>
      </c>
      <c r="H1751" s="32">
        <v>-1.2</v>
      </c>
      <c r="I1751" s="29">
        <v>8515.56</v>
      </c>
      <c r="J1751" s="37">
        <f t="shared" si="364"/>
        <v>1.7628968079056249</v>
      </c>
      <c r="K1751" s="37">
        <f t="shared" si="365"/>
        <v>28237.223399999999</v>
      </c>
      <c r="L1751" t="s">
        <v>56</v>
      </c>
      <c r="M1751" s="18">
        <f t="shared" si="354"/>
        <v>-447.9024</v>
      </c>
      <c r="N1751">
        <f t="shared" si="355"/>
        <v>-699.6</v>
      </c>
      <c r="O1751">
        <f t="shared" si="352"/>
        <v>357419.65475699998</v>
      </c>
      <c r="P1751">
        <f t="shared" si="353"/>
        <v>357419.65475699998</v>
      </c>
      <c r="Q1751">
        <f t="shared" si="356"/>
        <v>711069.16508099996</v>
      </c>
      <c r="R1751">
        <f t="shared" si="357"/>
        <v>6279664.966172101</v>
      </c>
      <c r="S1751">
        <f t="shared" si="358"/>
        <v>166795580.33098501</v>
      </c>
      <c r="T1751">
        <f t="shared" si="359"/>
        <v>9412049.7172021512</v>
      </c>
      <c r="U1751">
        <f t="shared" si="360"/>
        <v>18626585.752419751</v>
      </c>
      <c r="V1751" s="39">
        <f t="shared" si="361"/>
        <v>-55042541.509225056</v>
      </c>
      <c r="W1751" s="39">
        <f t="shared" si="362"/>
        <v>-297849.71229749999</v>
      </c>
      <c r="X1751" s="39">
        <f t="shared" si="363"/>
        <v>71483.930951400005</v>
      </c>
    </row>
    <row r="1752" spans="2:24" x14ac:dyDescent="0.25">
      <c r="B1752" s="7" t="s">
        <v>59</v>
      </c>
      <c r="C1752" s="7">
        <v>1744</v>
      </c>
      <c r="D1752" s="7">
        <v>267</v>
      </c>
      <c r="E1752" s="28">
        <v>26.33333</v>
      </c>
      <c r="F1752" s="23">
        <v>0.2</v>
      </c>
      <c r="G1752" s="32">
        <v>-0.28999999999999998</v>
      </c>
      <c r="H1752" s="32">
        <v>-1.05</v>
      </c>
      <c r="I1752" s="29">
        <v>8321.33</v>
      </c>
      <c r="J1752" s="37">
        <f t="shared" si="364"/>
        <v>1.7426755919081249</v>
      </c>
      <c r="K1752" s="37">
        <f t="shared" si="365"/>
        <v>27913.3298</v>
      </c>
      <c r="L1752" t="s">
        <v>56</v>
      </c>
      <c r="M1752" s="18">
        <f t="shared" si="354"/>
        <v>-393.61119999999994</v>
      </c>
      <c r="N1752">
        <f t="shared" si="355"/>
        <v>-614.79999999999995</v>
      </c>
      <c r="O1752">
        <f t="shared" si="352"/>
        <v>353649.51032399997</v>
      </c>
      <c r="P1752">
        <f t="shared" si="353"/>
        <v>353649.51032399997</v>
      </c>
      <c r="Q1752">
        <f t="shared" si="356"/>
        <v>703528.74048599997</v>
      </c>
      <c r="R1752">
        <f t="shared" si="357"/>
        <v>6095541.861390599</v>
      </c>
      <c r="S1752">
        <f t="shared" si="358"/>
        <v>160059717.5111064</v>
      </c>
      <c r="T1752">
        <f t="shared" si="359"/>
        <v>9214536.0352175999</v>
      </c>
      <c r="U1752">
        <f t="shared" si="360"/>
        <v>18233645.856903002</v>
      </c>
      <c r="V1752" s="39">
        <f t="shared" si="361"/>
        <v>-46417318.078220852</v>
      </c>
      <c r="W1752" s="39">
        <f t="shared" si="362"/>
        <v>-336809.05745142855</v>
      </c>
      <c r="X1752" s="39">
        <f t="shared" si="363"/>
        <v>70729.902064800001</v>
      </c>
    </row>
    <row r="1753" spans="2:24" x14ac:dyDescent="0.25">
      <c r="B1753" s="7" t="s">
        <v>59</v>
      </c>
      <c r="C1753" s="7">
        <v>1745</v>
      </c>
      <c r="D1753" s="7">
        <v>268</v>
      </c>
      <c r="E1753" s="28">
        <v>26.05556</v>
      </c>
      <c r="F1753" s="23">
        <v>0.2</v>
      </c>
      <c r="G1753" s="32">
        <v>-0.28000000000000003</v>
      </c>
      <c r="H1753" s="32">
        <v>-1</v>
      </c>
      <c r="I1753" s="29">
        <v>8146.7</v>
      </c>
      <c r="J1753" s="37">
        <f t="shared" si="364"/>
        <v>1.7242934503724998</v>
      </c>
      <c r="K1753" s="37">
        <f t="shared" si="365"/>
        <v>27618.893599999999</v>
      </c>
      <c r="L1753" t="s">
        <v>56</v>
      </c>
      <c r="M1753" s="18">
        <f t="shared" si="354"/>
        <v>-380.03840000000002</v>
      </c>
      <c r="N1753">
        <f t="shared" si="355"/>
        <v>-593.6</v>
      </c>
      <c r="O1753">
        <f t="shared" si="352"/>
        <v>349879.23016199999</v>
      </c>
      <c r="P1753">
        <f t="shared" si="353"/>
        <v>349879.23016199999</v>
      </c>
      <c r="Q1753">
        <f t="shared" si="356"/>
        <v>695988.180162</v>
      </c>
      <c r="R1753">
        <f t="shared" si="357"/>
        <v>5909071.8314907001</v>
      </c>
      <c r="S1753">
        <f t="shared" si="358"/>
        <v>153368608.87000662</v>
      </c>
      <c r="T1753">
        <f t="shared" si="359"/>
        <v>9019109.8216853999</v>
      </c>
      <c r="U1753">
        <f t="shared" si="360"/>
        <v>17844888.046685398</v>
      </c>
      <c r="V1753" s="39">
        <f t="shared" si="361"/>
        <v>-42943210.483601861</v>
      </c>
      <c r="W1753" s="39">
        <f t="shared" si="362"/>
        <v>-349879.23016199999</v>
      </c>
      <c r="X1753" s="39">
        <f t="shared" si="363"/>
        <v>69975.846032400004</v>
      </c>
    </row>
    <row r="1754" spans="2:24" x14ac:dyDescent="0.25">
      <c r="B1754" s="7" t="s">
        <v>59</v>
      </c>
      <c r="C1754" s="7">
        <v>1746</v>
      </c>
      <c r="D1754" s="7">
        <v>269</v>
      </c>
      <c r="E1754" s="28">
        <v>25.77778</v>
      </c>
      <c r="F1754" s="23">
        <v>0.2</v>
      </c>
      <c r="G1754" s="32">
        <v>-0.28000000000000003</v>
      </c>
      <c r="H1754" s="32">
        <v>-1</v>
      </c>
      <c r="I1754" s="29">
        <v>7973.93</v>
      </c>
      <c r="J1754" s="37">
        <f t="shared" si="364"/>
        <v>1.70591064706125</v>
      </c>
      <c r="K1754" s="37">
        <f t="shared" si="365"/>
        <v>27324.446800000002</v>
      </c>
      <c r="L1754" t="s">
        <v>56</v>
      </c>
      <c r="M1754" s="18">
        <f t="shared" si="354"/>
        <v>-380.03840000000002</v>
      </c>
      <c r="N1754">
        <f t="shared" si="355"/>
        <v>-593.6</v>
      </c>
      <c r="O1754">
        <f t="shared" si="352"/>
        <v>346108.95</v>
      </c>
      <c r="P1754">
        <f t="shared" si="353"/>
        <v>346108.95</v>
      </c>
      <c r="Q1754">
        <f t="shared" si="356"/>
        <v>689201.73016200005</v>
      </c>
      <c r="R1754">
        <f t="shared" si="357"/>
        <v>5720412.5816309992</v>
      </c>
      <c r="S1754">
        <f t="shared" si="358"/>
        <v>147281918.3692418</v>
      </c>
      <c r="T1754">
        <f t="shared" si="359"/>
        <v>8825778.2249999996</v>
      </c>
      <c r="U1754">
        <f t="shared" si="360"/>
        <v>17498402.041523397</v>
      </c>
      <c r="V1754" s="39">
        <f t="shared" si="361"/>
        <v>-41238937.143387713</v>
      </c>
      <c r="W1754" s="39">
        <f t="shared" si="362"/>
        <v>-346108.95</v>
      </c>
      <c r="X1754" s="39">
        <f t="shared" si="363"/>
        <v>69221.790000000008</v>
      </c>
    </row>
    <row r="1755" spans="2:24" x14ac:dyDescent="0.25">
      <c r="B1755" s="7" t="s">
        <v>59</v>
      </c>
      <c r="C1755" s="7">
        <v>1747</v>
      </c>
      <c r="D1755" s="7">
        <v>270</v>
      </c>
      <c r="E1755" s="28">
        <v>25.5</v>
      </c>
      <c r="F1755" s="23">
        <v>0.2</v>
      </c>
      <c r="G1755" s="32">
        <v>-0.25</v>
      </c>
      <c r="H1755" s="32">
        <v>-0.9</v>
      </c>
      <c r="I1755" s="29">
        <v>7803</v>
      </c>
      <c r="J1755" s="37">
        <f t="shared" si="364"/>
        <v>1.6875278437499999</v>
      </c>
      <c r="K1755" s="37">
        <f t="shared" si="365"/>
        <v>27030</v>
      </c>
      <c r="L1755" t="s">
        <v>56</v>
      </c>
      <c r="M1755" s="18">
        <f t="shared" si="354"/>
        <v>-339.32</v>
      </c>
      <c r="N1755">
        <f t="shared" si="355"/>
        <v>-530</v>
      </c>
      <c r="O1755">
        <f t="shared" si="352"/>
        <v>343092.78016199998</v>
      </c>
      <c r="P1755">
        <f t="shared" si="353"/>
        <v>343092.78016199998</v>
      </c>
      <c r="Q1755">
        <f t="shared" si="356"/>
        <v>683169.39048599999</v>
      </c>
      <c r="R1755">
        <f t="shared" si="357"/>
        <v>5551431.5995141491</v>
      </c>
      <c r="S1755">
        <f t="shared" si="358"/>
        <v>141780184.22009543</v>
      </c>
      <c r="T1755">
        <f t="shared" si="359"/>
        <v>8672623.8165233992</v>
      </c>
      <c r="U1755">
        <f t="shared" si="360"/>
        <v>17193433.731093001</v>
      </c>
      <c r="V1755" s="39">
        <f t="shared" si="361"/>
        <v>-35445046.055023856</v>
      </c>
      <c r="W1755" s="39">
        <f t="shared" si="362"/>
        <v>-381214.20017999999</v>
      </c>
      <c r="X1755" s="39">
        <f t="shared" si="363"/>
        <v>68618.556032399996</v>
      </c>
    </row>
    <row r="1756" spans="2:24" x14ac:dyDescent="0.25">
      <c r="B1756" s="7" t="s">
        <v>59</v>
      </c>
      <c r="C1756" s="7">
        <v>1748</v>
      </c>
      <c r="D1756" s="7">
        <v>271</v>
      </c>
      <c r="E1756" s="28">
        <v>25.27778</v>
      </c>
      <c r="F1756" s="23">
        <v>0.2</v>
      </c>
      <c r="G1756" s="32">
        <v>-0.22</v>
      </c>
      <c r="H1756" s="32">
        <v>-0.8</v>
      </c>
      <c r="I1756" s="29">
        <v>7667.59</v>
      </c>
      <c r="J1756" s="37">
        <f t="shared" si="364"/>
        <v>1.6728218658112499</v>
      </c>
      <c r="K1756" s="37">
        <f t="shared" si="365"/>
        <v>26794.446800000002</v>
      </c>
      <c r="L1756" t="s">
        <v>56</v>
      </c>
      <c r="M1756" s="18">
        <f t="shared" si="354"/>
        <v>-298.60160000000002</v>
      </c>
      <c r="N1756">
        <f t="shared" si="355"/>
        <v>-466.4</v>
      </c>
      <c r="O1756">
        <f t="shared" si="352"/>
        <v>340076.61032400001</v>
      </c>
      <c r="P1756">
        <f t="shared" si="353"/>
        <v>340076.61032400001</v>
      </c>
      <c r="Q1756">
        <f t="shared" si="356"/>
        <v>677891.02540499996</v>
      </c>
      <c r="R1756">
        <f t="shared" si="357"/>
        <v>5389268.8606586996</v>
      </c>
      <c r="S1756">
        <f t="shared" si="358"/>
        <v>136818407.23575547</v>
      </c>
      <c r="T1756">
        <f t="shared" si="359"/>
        <v>8520809.9145696014</v>
      </c>
      <c r="U1756">
        <f t="shared" si="360"/>
        <v>16928635.73193495</v>
      </c>
      <c r="V1756" s="39">
        <f t="shared" si="361"/>
        <v>-30100049.591866203</v>
      </c>
      <c r="W1756" s="39">
        <f t="shared" si="362"/>
        <v>-425095.76290500001</v>
      </c>
      <c r="X1756" s="39">
        <f t="shared" si="363"/>
        <v>68015.322064799999</v>
      </c>
    </row>
    <row r="1757" spans="2:24" x14ac:dyDescent="0.25">
      <c r="B1757" s="7" t="s">
        <v>59</v>
      </c>
      <c r="C1757" s="7">
        <v>1749</v>
      </c>
      <c r="D1757" s="7">
        <v>272</v>
      </c>
      <c r="E1757" s="28">
        <v>25.05556</v>
      </c>
      <c r="F1757" s="23">
        <v>0.2</v>
      </c>
      <c r="G1757" s="32">
        <v>-0.19</v>
      </c>
      <c r="H1757" s="32">
        <v>-0.7</v>
      </c>
      <c r="I1757" s="29">
        <v>7533.37</v>
      </c>
      <c r="J1757" s="37">
        <f t="shared" si="364"/>
        <v>1.6581158878725</v>
      </c>
      <c r="K1757" s="37">
        <f t="shared" si="365"/>
        <v>26558.893599999999</v>
      </c>
      <c r="L1757" t="s">
        <v>56</v>
      </c>
      <c r="M1757" s="18">
        <f t="shared" si="354"/>
        <v>-257.88319999999999</v>
      </c>
      <c r="N1757">
        <f t="shared" si="355"/>
        <v>-402.8</v>
      </c>
      <c r="O1757">
        <f t="shared" si="352"/>
        <v>337814.41508100001</v>
      </c>
      <c r="P1757">
        <f t="shared" si="353"/>
        <v>337814.41508100001</v>
      </c>
      <c r="Q1757">
        <f t="shared" si="356"/>
        <v>673743.69008099998</v>
      </c>
      <c r="R1757">
        <f t="shared" si="357"/>
        <v>5245507.9182064496</v>
      </c>
      <c r="S1757">
        <f t="shared" si="358"/>
        <v>132400979.02963373</v>
      </c>
      <c r="T1757">
        <f t="shared" si="359"/>
        <v>8407825.8173653502</v>
      </c>
      <c r="U1757">
        <f t="shared" si="360"/>
        <v>16722075.373615351</v>
      </c>
      <c r="V1757" s="39">
        <f t="shared" si="361"/>
        <v>-25156186.015630409</v>
      </c>
      <c r="W1757" s="39">
        <f t="shared" si="362"/>
        <v>-482592.02154428576</v>
      </c>
      <c r="X1757" s="39">
        <f t="shared" si="363"/>
        <v>67562.883016200009</v>
      </c>
    </row>
    <row r="1758" spans="2:24" x14ac:dyDescent="0.25">
      <c r="B1758" s="7" t="s">
        <v>59</v>
      </c>
      <c r="C1758" s="7">
        <v>1750</v>
      </c>
      <c r="D1758" s="7">
        <v>273</v>
      </c>
      <c r="E1758" s="28">
        <v>24.88889</v>
      </c>
      <c r="F1758" s="23">
        <v>0.2</v>
      </c>
      <c r="G1758" s="32">
        <v>-0.15</v>
      </c>
      <c r="H1758" s="32">
        <v>-0.55000000000000004</v>
      </c>
      <c r="I1758" s="29">
        <v>7433.48</v>
      </c>
      <c r="J1758" s="37">
        <f t="shared" si="364"/>
        <v>1.647086073530625</v>
      </c>
      <c r="K1758" s="37">
        <f t="shared" si="365"/>
        <v>26382.223399999999</v>
      </c>
      <c r="L1758" t="s">
        <v>56</v>
      </c>
      <c r="M1758" s="18">
        <f t="shared" si="354"/>
        <v>-203.59199999999998</v>
      </c>
      <c r="N1758">
        <f t="shared" si="355"/>
        <v>-318</v>
      </c>
      <c r="O1758">
        <f t="shared" si="352"/>
        <v>335929.27499999997</v>
      </c>
      <c r="P1758">
        <f t="shared" si="353"/>
        <v>335929.27499999997</v>
      </c>
      <c r="Q1758">
        <f t="shared" si="356"/>
        <v>669973.409919</v>
      </c>
      <c r="R1758">
        <f t="shared" si="357"/>
        <v>5108924.9505071249</v>
      </c>
      <c r="S1758">
        <f t="shared" si="358"/>
        <v>128089360.9967802</v>
      </c>
      <c r="T1758">
        <f t="shared" si="359"/>
        <v>8314249.5562499994</v>
      </c>
      <c r="U1758">
        <f t="shared" si="360"/>
        <v>16535446.505596349</v>
      </c>
      <c r="V1758" s="39">
        <f t="shared" si="361"/>
        <v>-19213404.14951703</v>
      </c>
      <c r="W1758" s="39">
        <f t="shared" si="362"/>
        <v>-610780.49999999988</v>
      </c>
      <c r="X1758" s="39">
        <f t="shared" si="363"/>
        <v>67185.854999999996</v>
      </c>
    </row>
    <row r="1759" spans="2:24" x14ac:dyDescent="0.25">
      <c r="B1759" s="7" t="s">
        <v>59</v>
      </c>
      <c r="C1759" s="7">
        <v>1751</v>
      </c>
      <c r="D1759" s="7">
        <v>274</v>
      </c>
      <c r="E1759" s="28">
        <v>24.75</v>
      </c>
      <c r="F1759" s="23">
        <v>0.2</v>
      </c>
      <c r="G1759" s="32">
        <v>-0.14000000000000001</v>
      </c>
      <c r="H1759" s="32">
        <v>-0.5</v>
      </c>
      <c r="I1759" s="29">
        <v>7350.75</v>
      </c>
      <c r="J1759" s="37">
        <f t="shared" si="364"/>
        <v>1.6378946718749998</v>
      </c>
      <c r="K1759" s="37">
        <f t="shared" si="365"/>
        <v>26235</v>
      </c>
      <c r="L1759" t="s">
        <v>56</v>
      </c>
      <c r="M1759" s="18">
        <f t="shared" si="354"/>
        <v>-190.01920000000001</v>
      </c>
      <c r="N1759">
        <f t="shared" si="355"/>
        <v>-296.8</v>
      </c>
      <c r="O1759">
        <f t="shared" si="352"/>
        <v>334044.13491899997</v>
      </c>
      <c r="P1759">
        <f t="shared" si="353"/>
        <v>334044.13491899997</v>
      </c>
      <c r="Q1759">
        <f t="shared" si="356"/>
        <v>666203.1297569999</v>
      </c>
      <c r="R1759">
        <f t="shared" si="357"/>
        <v>4968906.5069201244</v>
      </c>
      <c r="S1759">
        <f t="shared" si="358"/>
        <v>123957680.21954325</v>
      </c>
      <c r="T1759">
        <f t="shared" si="359"/>
        <v>8221196.9493463496</v>
      </c>
      <c r="U1759">
        <f t="shared" si="360"/>
        <v>16349864.946000749</v>
      </c>
      <c r="V1759" s="39">
        <f t="shared" si="361"/>
        <v>-17354075.230736058</v>
      </c>
      <c r="W1759" s="39">
        <f t="shared" si="362"/>
        <v>-668088.26983799995</v>
      </c>
      <c r="X1759" s="39">
        <f t="shared" si="363"/>
        <v>66808.826983799998</v>
      </c>
    </row>
    <row r="1760" spans="2:24" x14ac:dyDescent="0.25">
      <c r="B1760" s="7" t="s">
        <v>59</v>
      </c>
      <c r="C1760" s="7">
        <v>1752</v>
      </c>
      <c r="D1760" s="7">
        <v>275</v>
      </c>
      <c r="E1760" s="28">
        <v>24.61111</v>
      </c>
      <c r="F1760" s="23">
        <v>0.2</v>
      </c>
      <c r="G1760" s="32">
        <v>-0.14000000000000001</v>
      </c>
      <c r="H1760" s="32">
        <v>-0.5</v>
      </c>
      <c r="I1760" s="29">
        <v>7268.48</v>
      </c>
      <c r="J1760" s="37">
        <f t="shared" si="364"/>
        <v>1.6287032702193749</v>
      </c>
      <c r="K1760" s="37">
        <f t="shared" si="365"/>
        <v>26087.776600000001</v>
      </c>
      <c r="L1760" t="s">
        <v>56</v>
      </c>
      <c r="M1760" s="18">
        <f t="shared" si="354"/>
        <v>-190.01920000000001</v>
      </c>
      <c r="N1760">
        <f t="shared" si="355"/>
        <v>-296.8</v>
      </c>
      <c r="O1760">
        <f t="shared" si="352"/>
        <v>332158.99483799998</v>
      </c>
      <c r="P1760">
        <f t="shared" si="353"/>
        <v>332158.99483799998</v>
      </c>
      <c r="Q1760">
        <f t="shared" si="356"/>
        <v>662432.84959500004</v>
      </c>
      <c r="R1760">
        <f t="shared" si="357"/>
        <v>4834758.5181092247</v>
      </c>
      <c r="S1760">
        <f t="shared" si="358"/>
        <v>119898607.79734716</v>
      </c>
      <c r="T1760">
        <f t="shared" si="359"/>
        <v>8128667.9966543997</v>
      </c>
      <c r="U1760">
        <f t="shared" si="360"/>
        <v>16165330.694828551</v>
      </c>
      <c r="V1760" s="39">
        <f t="shared" si="361"/>
        <v>-16785805.091628604</v>
      </c>
      <c r="W1760" s="39">
        <f t="shared" si="362"/>
        <v>-664317.98967599997</v>
      </c>
      <c r="X1760" s="39">
        <f t="shared" si="363"/>
        <v>66431.7989676</v>
      </c>
    </row>
    <row r="1761" spans="2:24" x14ac:dyDescent="0.25">
      <c r="B1761" s="7" t="s">
        <v>59</v>
      </c>
      <c r="C1761" s="7">
        <v>1753</v>
      </c>
      <c r="D1761" s="7">
        <v>276</v>
      </c>
      <c r="E1761" s="28">
        <v>24.47222</v>
      </c>
      <c r="F1761" s="23">
        <v>0.2</v>
      </c>
      <c r="G1761" s="32">
        <v>-0.14000000000000001</v>
      </c>
      <c r="H1761" s="32">
        <v>-0.5</v>
      </c>
      <c r="I1761" s="29">
        <v>7186.68</v>
      </c>
      <c r="J1761" s="37">
        <f t="shared" si="364"/>
        <v>1.61951186856375</v>
      </c>
      <c r="K1761" s="37">
        <f t="shared" si="365"/>
        <v>25940.553199999998</v>
      </c>
      <c r="L1761" t="s">
        <v>56</v>
      </c>
      <c r="M1761" s="18">
        <f t="shared" si="354"/>
        <v>-190.01920000000001</v>
      </c>
      <c r="N1761">
        <f t="shared" si="355"/>
        <v>-296.8</v>
      </c>
      <c r="O1761">
        <f t="shared" si="352"/>
        <v>330273.85475699999</v>
      </c>
      <c r="P1761">
        <f t="shared" si="353"/>
        <v>330273.85475699999</v>
      </c>
      <c r="Q1761">
        <f t="shared" si="356"/>
        <v>658662.56943299994</v>
      </c>
      <c r="R1761">
        <f t="shared" si="357"/>
        <v>4701814.9264446758</v>
      </c>
      <c r="S1761">
        <f t="shared" si="358"/>
        <v>116128960.00934103</v>
      </c>
      <c r="T1761">
        <f t="shared" si="359"/>
        <v>8036662.6981741507</v>
      </c>
      <c r="U1761">
        <f t="shared" si="360"/>
        <v>15981843.752079751</v>
      </c>
      <c r="V1761" s="39">
        <f t="shared" si="361"/>
        <v>-16258054.401307747</v>
      </c>
      <c r="W1761" s="39">
        <f t="shared" si="362"/>
        <v>-660547.70951399999</v>
      </c>
      <c r="X1761" s="39">
        <f t="shared" si="363"/>
        <v>66054.770951400002</v>
      </c>
    </row>
    <row r="1762" spans="2:24" x14ac:dyDescent="0.25">
      <c r="B1762" s="7" t="s">
        <v>59</v>
      </c>
      <c r="C1762" s="7">
        <v>1754</v>
      </c>
      <c r="D1762" s="7">
        <v>277</v>
      </c>
      <c r="E1762" s="28">
        <v>24.33333</v>
      </c>
      <c r="F1762" s="23">
        <v>0.2</v>
      </c>
      <c r="G1762" s="32">
        <v>-0.14000000000000001</v>
      </c>
      <c r="H1762" s="32">
        <v>-0.5</v>
      </c>
      <c r="I1762" s="29">
        <v>7105.33</v>
      </c>
      <c r="J1762" s="37">
        <f t="shared" si="364"/>
        <v>1.6103204669081248</v>
      </c>
      <c r="K1762" s="37">
        <f t="shared" si="365"/>
        <v>25793.3298</v>
      </c>
      <c r="L1762" t="s">
        <v>56</v>
      </c>
      <c r="M1762" s="18">
        <f t="shared" si="354"/>
        <v>-190.01920000000001</v>
      </c>
      <c r="N1762">
        <f t="shared" si="355"/>
        <v>-296.8</v>
      </c>
      <c r="O1762">
        <f t="shared" si="352"/>
        <v>328388.714676</v>
      </c>
      <c r="P1762">
        <f t="shared" si="353"/>
        <v>328388.714676</v>
      </c>
      <c r="Q1762">
        <f t="shared" si="356"/>
        <v>654892.42500000005</v>
      </c>
      <c r="R1762">
        <f t="shared" si="357"/>
        <v>4579198.3704201747</v>
      </c>
      <c r="S1762">
        <f t="shared" si="358"/>
        <v>112759485.91466208</v>
      </c>
      <c r="T1762">
        <f t="shared" si="359"/>
        <v>7945181.0539056016</v>
      </c>
      <c r="U1762">
        <f t="shared" si="360"/>
        <v>15799410.647827202</v>
      </c>
      <c r="V1762" s="39">
        <f t="shared" si="361"/>
        <v>-15786328.028052693</v>
      </c>
      <c r="W1762" s="39">
        <f t="shared" si="362"/>
        <v>-656777.42935200001</v>
      </c>
      <c r="X1762" s="39">
        <f t="shared" si="363"/>
        <v>65677.742935200004</v>
      </c>
    </row>
    <row r="1763" spans="2:24" x14ac:dyDescent="0.25">
      <c r="B1763" s="7" t="s">
        <v>59</v>
      </c>
      <c r="C1763" s="7">
        <v>1755</v>
      </c>
      <c r="D1763" s="7">
        <v>278</v>
      </c>
      <c r="E1763" s="28">
        <v>24.19444</v>
      </c>
      <c r="F1763" s="23">
        <v>0.2</v>
      </c>
      <c r="G1763" s="32">
        <v>-0.14000000000000001</v>
      </c>
      <c r="H1763" s="32">
        <v>-0.5</v>
      </c>
      <c r="I1763" s="29">
        <v>7024.45</v>
      </c>
      <c r="J1763" s="37">
        <f t="shared" si="364"/>
        <v>1.6011290652524999</v>
      </c>
      <c r="K1763" s="37">
        <f t="shared" si="365"/>
        <v>25646.106400000001</v>
      </c>
      <c r="L1763" t="s">
        <v>56</v>
      </c>
      <c r="M1763" s="18">
        <f t="shared" si="354"/>
        <v>-190.01920000000001</v>
      </c>
      <c r="N1763">
        <f t="shared" si="355"/>
        <v>-296.8</v>
      </c>
      <c r="O1763">
        <f t="shared" si="352"/>
        <v>326503.71032399999</v>
      </c>
      <c r="P1763">
        <f t="shared" si="353"/>
        <v>326503.71032399999</v>
      </c>
      <c r="Q1763">
        <f t="shared" si="356"/>
        <v>651122.28056699992</v>
      </c>
      <c r="R1763">
        <f t="shared" si="357"/>
        <v>4471287.1033279505</v>
      </c>
      <c r="S1763">
        <f t="shared" si="358"/>
        <v>109891187.26685642</v>
      </c>
      <c r="T1763">
        <f t="shared" si="359"/>
        <v>7854229.5939216008</v>
      </c>
      <c r="U1763">
        <f t="shared" si="360"/>
        <v>15618024.814295251</v>
      </c>
      <c r="V1763" s="39">
        <f t="shared" si="361"/>
        <v>-15384766.2173599</v>
      </c>
      <c r="W1763" s="39">
        <f t="shared" si="362"/>
        <v>-653007.42064799997</v>
      </c>
      <c r="X1763" s="39">
        <f t="shared" si="363"/>
        <v>65300.742064799997</v>
      </c>
    </row>
    <row r="1764" spans="2:24" x14ac:dyDescent="0.25">
      <c r="B1764" s="7" t="s">
        <v>59</v>
      </c>
      <c r="C1764" s="7">
        <v>1756</v>
      </c>
      <c r="D1764" s="7">
        <v>279</v>
      </c>
      <c r="E1764" s="28">
        <v>24.05556</v>
      </c>
      <c r="F1764" s="23">
        <v>0.2</v>
      </c>
      <c r="G1764" s="32">
        <v>-0.14000000000000001</v>
      </c>
      <c r="H1764" s="32">
        <v>-0.5</v>
      </c>
      <c r="I1764" s="29">
        <v>6944.04</v>
      </c>
      <c r="J1764" s="37">
        <f t="shared" si="364"/>
        <v>1.5919383253724999</v>
      </c>
      <c r="K1764" s="37">
        <f t="shared" si="365"/>
        <v>25498.893599999999</v>
      </c>
      <c r="L1764" t="s">
        <v>56</v>
      </c>
      <c r="M1764" s="18">
        <f t="shared" si="354"/>
        <v>-190.01920000000001</v>
      </c>
      <c r="N1764">
        <f t="shared" si="355"/>
        <v>-296.8</v>
      </c>
      <c r="O1764">
        <f t="shared" si="352"/>
        <v>324618.57024299999</v>
      </c>
      <c r="P1764">
        <f t="shared" si="353"/>
        <v>324618.57024299999</v>
      </c>
      <c r="Q1764">
        <f t="shared" si="356"/>
        <v>646974.94524300005</v>
      </c>
      <c r="R1764">
        <f t="shared" si="357"/>
        <v>4382350.6982805002</v>
      </c>
      <c r="S1764">
        <f t="shared" si="358"/>
        <v>107071156.51612452</v>
      </c>
      <c r="T1764">
        <f t="shared" si="359"/>
        <v>7763795.220373651</v>
      </c>
      <c r="U1764">
        <f t="shared" si="360"/>
        <v>15419759.126623651</v>
      </c>
      <c r="V1764" s="39">
        <f t="shared" si="361"/>
        <v>-14989961.912257433</v>
      </c>
      <c r="W1764" s="39">
        <f t="shared" si="362"/>
        <v>-649237.14048599999</v>
      </c>
      <c r="X1764" s="39">
        <f t="shared" si="363"/>
        <v>64923.714048599999</v>
      </c>
    </row>
    <row r="1765" spans="2:24" x14ac:dyDescent="0.25">
      <c r="B1765" s="7" t="s">
        <v>59</v>
      </c>
      <c r="C1765" s="7">
        <v>1757</v>
      </c>
      <c r="D1765" s="7">
        <v>280</v>
      </c>
      <c r="E1765" s="28">
        <v>23.91667</v>
      </c>
      <c r="F1765" s="23">
        <v>0.2</v>
      </c>
      <c r="G1765" s="32">
        <v>-0.15</v>
      </c>
      <c r="H1765" s="32">
        <v>-0.55000000000000004</v>
      </c>
      <c r="I1765" s="29">
        <v>6864.08</v>
      </c>
      <c r="J1765" s="37">
        <f t="shared" si="364"/>
        <v>1.582746923716875</v>
      </c>
      <c r="K1765" s="37">
        <f t="shared" si="365"/>
        <v>25351.6702</v>
      </c>
      <c r="L1765" t="s">
        <v>56</v>
      </c>
      <c r="M1765" s="18">
        <f t="shared" si="354"/>
        <v>-203.59199999999998</v>
      </c>
      <c r="N1765">
        <f t="shared" si="355"/>
        <v>-318</v>
      </c>
      <c r="O1765">
        <f t="shared" si="352"/>
        <v>322356.375</v>
      </c>
      <c r="P1765">
        <f t="shared" si="353"/>
        <v>322356.375</v>
      </c>
      <c r="Q1765">
        <f t="shared" si="356"/>
        <v>642827.60991899995</v>
      </c>
      <c r="R1765">
        <f t="shared" si="357"/>
        <v>4293608.0072118742</v>
      </c>
      <c r="S1765">
        <f t="shared" si="358"/>
        <v>104507621.07468778</v>
      </c>
      <c r="T1765">
        <f t="shared" si="359"/>
        <v>7655963.90625</v>
      </c>
      <c r="U1765">
        <f t="shared" si="360"/>
        <v>15222645.485758349</v>
      </c>
      <c r="V1765" s="39">
        <f t="shared" si="361"/>
        <v>-15676143.161203166</v>
      </c>
      <c r="W1765" s="39">
        <f t="shared" si="362"/>
        <v>-586102.5</v>
      </c>
      <c r="X1765" s="39">
        <f t="shared" si="363"/>
        <v>64471.275000000001</v>
      </c>
    </row>
    <row r="1766" spans="2:24" x14ac:dyDescent="0.25">
      <c r="B1766" s="7" t="s">
        <v>59</v>
      </c>
      <c r="C1766" s="7">
        <v>1758</v>
      </c>
      <c r="D1766" s="7">
        <v>281</v>
      </c>
      <c r="E1766" s="28">
        <v>23.75</v>
      </c>
      <c r="F1766" s="23">
        <v>0.2</v>
      </c>
      <c r="G1766" s="32">
        <v>-0.15</v>
      </c>
      <c r="H1766" s="32">
        <v>-0.55000000000000004</v>
      </c>
      <c r="I1766" s="29">
        <v>6768.75</v>
      </c>
      <c r="J1766" s="37">
        <f t="shared" si="364"/>
        <v>1.571717109375</v>
      </c>
      <c r="K1766" s="37">
        <f t="shared" si="365"/>
        <v>25175</v>
      </c>
      <c r="L1766" t="s">
        <v>56</v>
      </c>
      <c r="M1766" s="18">
        <f t="shared" si="354"/>
        <v>-203.59199999999998</v>
      </c>
      <c r="N1766">
        <f t="shared" si="355"/>
        <v>-318</v>
      </c>
      <c r="O1766">
        <f t="shared" si="352"/>
        <v>320471.23491900001</v>
      </c>
      <c r="P1766">
        <f t="shared" si="353"/>
        <v>320471.23491900001</v>
      </c>
      <c r="Q1766">
        <f t="shared" si="356"/>
        <v>638680.27459500008</v>
      </c>
      <c r="R1766">
        <f t="shared" si="357"/>
        <v>4219537.3923147749</v>
      </c>
      <c r="S1766">
        <f t="shared" si="358"/>
        <v>102100748.29929741</v>
      </c>
      <c r="T1766">
        <f t="shared" si="359"/>
        <v>7566681.5795083502</v>
      </c>
      <c r="U1766">
        <f t="shared" si="360"/>
        <v>15026914.317649953</v>
      </c>
      <c r="V1766" s="39">
        <f t="shared" si="361"/>
        <v>-15315112.244894611</v>
      </c>
      <c r="W1766" s="39">
        <f t="shared" si="362"/>
        <v>-582674.97257999994</v>
      </c>
      <c r="X1766" s="39">
        <f t="shared" si="363"/>
        <v>64094.246983800003</v>
      </c>
    </row>
    <row r="1767" spans="2:24" x14ac:dyDescent="0.25">
      <c r="B1767" s="7" t="s">
        <v>59</v>
      </c>
      <c r="C1767" s="7">
        <v>1759</v>
      </c>
      <c r="D1767" s="7">
        <v>282</v>
      </c>
      <c r="E1767" s="28">
        <v>23.61111</v>
      </c>
      <c r="F1767" s="23">
        <v>0.2</v>
      </c>
      <c r="G1767" s="32">
        <v>-0.15</v>
      </c>
      <c r="H1767" s="32">
        <v>-0.55000000000000004</v>
      </c>
      <c r="I1767" s="29">
        <v>6689.81</v>
      </c>
      <c r="J1767" s="37">
        <f t="shared" si="364"/>
        <v>1.5625257077193748</v>
      </c>
      <c r="K1767" s="37">
        <f t="shared" si="365"/>
        <v>25027.776600000001</v>
      </c>
      <c r="L1767" t="s">
        <v>56</v>
      </c>
      <c r="M1767" s="18">
        <f t="shared" si="354"/>
        <v>-203.59199999999998</v>
      </c>
      <c r="N1767">
        <f t="shared" si="355"/>
        <v>-318</v>
      </c>
      <c r="O1767">
        <f t="shared" si="352"/>
        <v>318209.03967600001</v>
      </c>
      <c r="P1767">
        <f t="shared" si="353"/>
        <v>318209.03967600001</v>
      </c>
      <c r="Q1767">
        <f t="shared" si="356"/>
        <v>634156.01983799995</v>
      </c>
      <c r="R1767">
        <f t="shared" si="357"/>
        <v>4145557.362910199</v>
      </c>
      <c r="S1767">
        <f t="shared" si="358"/>
        <v>99616143.623393223</v>
      </c>
      <c r="T1767">
        <f t="shared" si="359"/>
        <v>7460232.7381416019</v>
      </c>
      <c r="U1767">
        <f t="shared" si="360"/>
        <v>14814777.034017002</v>
      </c>
      <c r="V1767" s="39">
        <f t="shared" si="361"/>
        <v>-14942421.543508982</v>
      </c>
      <c r="W1767" s="39">
        <f t="shared" si="362"/>
        <v>-578561.89032000001</v>
      </c>
      <c r="X1767" s="39">
        <f t="shared" si="363"/>
        <v>63641.807935200006</v>
      </c>
    </row>
    <row r="1768" spans="2:24" x14ac:dyDescent="0.25">
      <c r="B1768" s="7" t="s">
        <v>59</v>
      </c>
      <c r="C1768" s="7">
        <v>1760</v>
      </c>
      <c r="D1768" s="7">
        <v>283</v>
      </c>
      <c r="E1768" s="28">
        <v>23.44444</v>
      </c>
      <c r="F1768" s="23">
        <v>0.2</v>
      </c>
      <c r="G1768" s="32">
        <v>-0.17</v>
      </c>
      <c r="H1768" s="32">
        <v>-0.6</v>
      </c>
      <c r="I1768" s="29">
        <v>6595.7</v>
      </c>
      <c r="J1768" s="37">
        <f t="shared" si="364"/>
        <v>1.5514958933774998</v>
      </c>
      <c r="K1768" s="37">
        <f t="shared" si="365"/>
        <v>24851.106400000001</v>
      </c>
      <c r="L1768" t="s">
        <v>56</v>
      </c>
      <c r="M1768" s="18">
        <f t="shared" si="354"/>
        <v>-230.73760000000001</v>
      </c>
      <c r="N1768">
        <f t="shared" si="355"/>
        <v>-360.40000000000003</v>
      </c>
      <c r="O1768">
        <f t="shared" si="352"/>
        <v>315946.98016199999</v>
      </c>
      <c r="P1768">
        <f t="shared" si="353"/>
        <v>315946.98016199999</v>
      </c>
      <c r="Q1768">
        <f t="shared" si="356"/>
        <v>629631.76508100005</v>
      </c>
      <c r="R1768">
        <f t="shared" si="357"/>
        <v>4072205.8731402</v>
      </c>
      <c r="S1768">
        <f t="shared" si="358"/>
        <v>97171244.884960651</v>
      </c>
      <c r="T1768">
        <f t="shared" si="359"/>
        <v>7354544.2958754003</v>
      </c>
      <c r="U1768">
        <f t="shared" si="360"/>
        <v>14604147.865464751</v>
      </c>
      <c r="V1768" s="39">
        <f t="shared" si="361"/>
        <v>-16519111.630443312</v>
      </c>
      <c r="W1768" s="39">
        <f t="shared" si="362"/>
        <v>-526578.30027000001</v>
      </c>
      <c r="X1768" s="39">
        <f t="shared" si="363"/>
        <v>63189.3960324</v>
      </c>
    </row>
    <row r="1769" spans="2:24" x14ac:dyDescent="0.25">
      <c r="B1769" s="7" t="s">
        <v>59</v>
      </c>
      <c r="C1769" s="7">
        <v>1761</v>
      </c>
      <c r="D1769" s="7">
        <v>284</v>
      </c>
      <c r="E1769" s="28">
        <v>23.27778</v>
      </c>
      <c r="F1769" s="23">
        <v>0.2</v>
      </c>
      <c r="G1769" s="32">
        <v>-0.17</v>
      </c>
      <c r="H1769" s="32">
        <v>-0.6</v>
      </c>
      <c r="I1769" s="29">
        <v>6502.26</v>
      </c>
      <c r="J1769" s="37">
        <f t="shared" si="364"/>
        <v>1.5404667408112498</v>
      </c>
      <c r="K1769" s="37">
        <f t="shared" si="365"/>
        <v>24674.446800000002</v>
      </c>
      <c r="L1769" t="s">
        <v>56</v>
      </c>
      <c r="M1769" s="18">
        <f t="shared" si="354"/>
        <v>-230.73760000000001</v>
      </c>
      <c r="N1769">
        <f t="shared" si="355"/>
        <v>-360.40000000000003</v>
      </c>
      <c r="O1769">
        <f t="shared" si="352"/>
        <v>313684.784919</v>
      </c>
      <c r="P1769">
        <f t="shared" si="353"/>
        <v>313684.784919</v>
      </c>
      <c r="Q1769">
        <f t="shared" si="356"/>
        <v>625107.37459499994</v>
      </c>
      <c r="R1769">
        <f t="shared" si="357"/>
        <v>3999481.0077172499</v>
      </c>
      <c r="S1769">
        <f t="shared" si="358"/>
        <v>94965638.603395268</v>
      </c>
      <c r="T1769">
        <f t="shared" si="359"/>
        <v>7249603.5695893504</v>
      </c>
      <c r="U1769">
        <f t="shared" si="360"/>
        <v>14395020.493054952</v>
      </c>
      <c r="V1769" s="39">
        <f t="shared" si="361"/>
        <v>-16144158.562577197</v>
      </c>
      <c r="W1769" s="39">
        <f t="shared" si="362"/>
        <v>-522807.974865</v>
      </c>
      <c r="X1769" s="39">
        <f t="shared" si="363"/>
        <v>62736.956983800002</v>
      </c>
    </row>
    <row r="1770" spans="2:24" x14ac:dyDescent="0.25">
      <c r="B1770" s="7" t="s">
        <v>59</v>
      </c>
      <c r="C1770" s="7">
        <v>1762</v>
      </c>
      <c r="D1770" s="7">
        <v>285</v>
      </c>
      <c r="E1770" s="28">
        <v>23.11111</v>
      </c>
      <c r="F1770" s="23">
        <v>0.2</v>
      </c>
      <c r="G1770" s="32">
        <v>-0.17</v>
      </c>
      <c r="H1770" s="32">
        <v>-0.6</v>
      </c>
      <c r="I1770" s="29">
        <v>6409.48</v>
      </c>
      <c r="J1770" s="37">
        <f t="shared" si="364"/>
        <v>1.5294369264693748</v>
      </c>
      <c r="K1770" s="37">
        <f t="shared" si="365"/>
        <v>24497.776600000001</v>
      </c>
      <c r="L1770" t="s">
        <v>56</v>
      </c>
      <c r="M1770" s="18">
        <f t="shared" si="354"/>
        <v>-230.73760000000001</v>
      </c>
      <c r="N1770">
        <f t="shared" si="355"/>
        <v>-360.40000000000003</v>
      </c>
      <c r="O1770">
        <f t="shared" si="352"/>
        <v>311422.589676</v>
      </c>
      <c r="P1770">
        <f t="shared" si="353"/>
        <v>311422.589676</v>
      </c>
      <c r="Q1770">
        <f t="shared" si="356"/>
        <v>620583.11983800004</v>
      </c>
      <c r="R1770">
        <f t="shared" si="357"/>
        <v>3936035.8544300995</v>
      </c>
      <c r="S1770">
        <f t="shared" si="358"/>
        <v>92802034.14102672</v>
      </c>
      <c r="T1770">
        <f t="shared" si="359"/>
        <v>7145416.9234656012</v>
      </c>
      <c r="U1770">
        <f t="shared" si="360"/>
        <v>14187407.464179002</v>
      </c>
      <c r="V1770" s="39">
        <f t="shared" si="361"/>
        <v>-15776345.803974543</v>
      </c>
      <c r="W1770" s="39">
        <f t="shared" si="362"/>
        <v>-519037.64946000004</v>
      </c>
      <c r="X1770" s="39">
        <f t="shared" si="363"/>
        <v>62284.517935200005</v>
      </c>
    </row>
    <row r="1771" spans="2:24" x14ac:dyDescent="0.25">
      <c r="B1771" s="7" t="s">
        <v>59</v>
      </c>
      <c r="C1771" s="7">
        <v>1763</v>
      </c>
      <c r="D1771" s="7">
        <v>286</v>
      </c>
      <c r="E1771" s="28">
        <v>22.94444</v>
      </c>
      <c r="F1771" s="23">
        <v>0.2</v>
      </c>
      <c r="G1771" s="32">
        <v>-0.17</v>
      </c>
      <c r="H1771" s="32">
        <v>-0.6</v>
      </c>
      <c r="I1771" s="29">
        <v>6317.37</v>
      </c>
      <c r="J1771" s="37">
        <f t="shared" si="364"/>
        <v>1.5184071121274998</v>
      </c>
      <c r="K1771" s="37">
        <f t="shared" si="365"/>
        <v>24321.106400000001</v>
      </c>
      <c r="L1771" t="s">
        <v>56</v>
      </c>
      <c r="M1771" s="18">
        <f t="shared" si="354"/>
        <v>-230.73760000000001</v>
      </c>
      <c r="N1771">
        <f t="shared" si="355"/>
        <v>-360.40000000000003</v>
      </c>
      <c r="O1771">
        <f t="shared" si="352"/>
        <v>309160.53016199998</v>
      </c>
      <c r="P1771">
        <f t="shared" si="353"/>
        <v>309160.53016199998</v>
      </c>
      <c r="Q1771">
        <f t="shared" si="356"/>
        <v>615681.8099189999</v>
      </c>
      <c r="R1771">
        <f t="shared" si="357"/>
        <v>3873095.1065529003</v>
      </c>
      <c r="S1771">
        <f t="shared" si="358"/>
        <v>90758645.526463136</v>
      </c>
      <c r="T1771">
        <f t="shared" si="359"/>
        <v>7041990.5407133996</v>
      </c>
      <c r="U1771">
        <f t="shared" si="360"/>
        <v>13964261.753488049</v>
      </c>
      <c r="V1771" s="39">
        <f t="shared" si="361"/>
        <v>-15428969.739498734</v>
      </c>
      <c r="W1771" s="39">
        <f t="shared" si="362"/>
        <v>-515267.55027000001</v>
      </c>
      <c r="X1771" s="39">
        <f t="shared" si="363"/>
        <v>61832.106032399999</v>
      </c>
    </row>
    <row r="1772" spans="2:24" x14ac:dyDescent="0.25">
      <c r="B1772" s="7" t="s">
        <v>59</v>
      </c>
      <c r="C1772" s="7">
        <v>1764</v>
      </c>
      <c r="D1772" s="7">
        <v>287</v>
      </c>
      <c r="E1772" s="28">
        <v>22.77778</v>
      </c>
      <c r="F1772" s="23">
        <v>0.2</v>
      </c>
      <c r="G1772" s="32">
        <v>-0.18</v>
      </c>
      <c r="H1772" s="32">
        <v>-0.65</v>
      </c>
      <c r="I1772" s="29">
        <v>6225.93</v>
      </c>
      <c r="J1772" s="37">
        <f t="shared" si="364"/>
        <v>1.50737795956125</v>
      </c>
      <c r="K1772" s="37">
        <f t="shared" si="365"/>
        <v>24144.446800000002</v>
      </c>
      <c r="L1772" t="s">
        <v>56</v>
      </c>
      <c r="M1772" s="18">
        <f t="shared" si="354"/>
        <v>-244.31039999999999</v>
      </c>
      <c r="N1772">
        <f t="shared" si="355"/>
        <v>-381.59999999999997</v>
      </c>
      <c r="O1772">
        <f t="shared" si="352"/>
        <v>306521.27975699998</v>
      </c>
      <c r="P1772">
        <f t="shared" si="353"/>
        <v>306521.27975699998</v>
      </c>
      <c r="Q1772">
        <f t="shared" si="356"/>
        <v>609649.33451399999</v>
      </c>
      <c r="R1772">
        <f t="shared" si="357"/>
        <v>3814487.2072656001</v>
      </c>
      <c r="S1772">
        <f t="shared" si="358"/>
        <v>88529293.25610368</v>
      </c>
      <c r="T1772">
        <f t="shared" si="359"/>
        <v>6922271.2127746502</v>
      </c>
      <c r="U1772">
        <f t="shared" si="360"/>
        <v>13692130.091920801</v>
      </c>
      <c r="V1772" s="39">
        <f t="shared" si="361"/>
        <v>-15935272.786098661</v>
      </c>
      <c r="W1772" s="39">
        <f t="shared" si="362"/>
        <v>-471571.1996261538</v>
      </c>
      <c r="X1772" s="39">
        <f t="shared" si="363"/>
        <v>61304.255951400002</v>
      </c>
    </row>
    <row r="1773" spans="2:24" x14ac:dyDescent="0.25">
      <c r="B1773" s="7" t="s">
        <v>59</v>
      </c>
      <c r="C1773" s="7">
        <v>1765</v>
      </c>
      <c r="D1773" s="7">
        <v>288</v>
      </c>
      <c r="E1773" s="28">
        <v>22.58333</v>
      </c>
      <c r="F1773" s="23">
        <v>0.2</v>
      </c>
      <c r="G1773" s="32">
        <v>-0.22</v>
      </c>
      <c r="H1773" s="32">
        <v>-0.8</v>
      </c>
      <c r="I1773" s="29">
        <v>6120.08</v>
      </c>
      <c r="J1773" s="37">
        <f t="shared" si="364"/>
        <v>1.4945097325331249</v>
      </c>
      <c r="K1773" s="37">
        <f t="shared" si="365"/>
        <v>23938.3298</v>
      </c>
      <c r="L1773" t="s">
        <v>56</v>
      </c>
      <c r="M1773" s="18">
        <f t="shared" si="354"/>
        <v>-298.60160000000002</v>
      </c>
      <c r="N1773">
        <f t="shared" si="355"/>
        <v>-466.4</v>
      </c>
      <c r="O1773">
        <f t="shared" si="352"/>
        <v>303128.05475700001</v>
      </c>
      <c r="P1773">
        <f t="shared" si="353"/>
        <v>303128.05475700001</v>
      </c>
      <c r="Q1773">
        <f t="shared" si="356"/>
        <v>601354.79959499999</v>
      </c>
      <c r="R1773">
        <f t="shared" si="357"/>
        <v>3751209.6776178745</v>
      </c>
      <c r="S1773">
        <f t="shared" si="358"/>
        <v>85711082.758806944</v>
      </c>
      <c r="T1773">
        <f t="shared" si="359"/>
        <v>6769858.8791461512</v>
      </c>
      <c r="U1773">
        <f t="shared" si="360"/>
        <v>13322562.526610551</v>
      </c>
      <c r="V1773" s="39">
        <f t="shared" si="361"/>
        <v>-18856438.206937529</v>
      </c>
      <c r="W1773" s="39">
        <f t="shared" si="362"/>
        <v>-378910.06844624999</v>
      </c>
      <c r="X1773" s="39">
        <f t="shared" si="363"/>
        <v>60625.610951400005</v>
      </c>
    </row>
    <row r="1774" spans="2:24" x14ac:dyDescent="0.25">
      <c r="B1774" s="7" t="s">
        <v>59</v>
      </c>
      <c r="C1774" s="7">
        <v>1766</v>
      </c>
      <c r="D1774" s="7">
        <v>289</v>
      </c>
      <c r="E1774" s="28">
        <v>22.33333</v>
      </c>
      <c r="F1774" s="23">
        <v>0.2</v>
      </c>
      <c r="G1774" s="32">
        <v>-0.31</v>
      </c>
      <c r="H1774" s="32">
        <v>-1.1000000000000001</v>
      </c>
      <c r="I1774" s="29">
        <v>5985.33</v>
      </c>
      <c r="J1774" s="37">
        <f t="shared" si="364"/>
        <v>1.4779653419081249</v>
      </c>
      <c r="K1774" s="37">
        <f t="shared" si="365"/>
        <v>23673.3298</v>
      </c>
      <c r="L1774" t="s">
        <v>56</v>
      </c>
      <c r="M1774" s="18">
        <f t="shared" si="354"/>
        <v>-420.7568</v>
      </c>
      <c r="N1774">
        <f t="shared" si="355"/>
        <v>-657.2</v>
      </c>
      <c r="O1774">
        <f t="shared" si="352"/>
        <v>298226.74483799998</v>
      </c>
      <c r="P1774">
        <f t="shared" si="353"/>
        <v>298226.74483799998</v>
      </c>
      <c r="Q1774">
        <f t="shared" si="356"/>
        <v>590044.0948379999</v>
      </c>
      <c r="R1774">
        <f t="shared" si="357"/>
        <v>3669845.6110749748</v>
      </c>
      <c r="S1774">
        <f t="shared" si="358"/>
        <v>82126253.588838518</v>
      </c>
      <c r="T1774">
        <f t="shared" si="359"/>
        <v>6552703.6474644002</v>
      </c>
      <c r="U1774">
        <f t="shared" si="360"/>
        <v>12826776.672464401</v>
      </c>
      <c r="V1774" s="39">
        <f t="shared" si="361"/>
        <v>-25459138.61253994</v>
      </c>
      <c r="W1774" s="39">
        <f t="shared" si="362"/>
        <v>-271115.22257999994</v>
      </c>
      <c r="X1774" s="39">
        <f t="shared" si="363"/>
        <v>59645.348967600003</v>
      </c>
    </row>
    <row r="1775" spans="2:24" x14ac:dyDescent="0.25">
      <c r="B1775" s="7" t="s">
        <v>59</v>
      </c>
      <c r="C1775" s="7">
        <v>1767</v>
      </c>
      <c r="D1775" s="7">
        <v>290</v>
      </c>
      <c r="E1775" s="28">
        <v>21.97222</v>
      </c>
      <c r="F1775" s="23">
        <v>0.2</v>
      </c>
      <c r="G1775" s="32">
        <v>-0.42</v>
      </c>
      <c r="H1775" s="32">
        <v>-1.5</v>
      </c>
      <c r="I1775" s="29">
        <v>5793.34</v>
      </c>
      <c r="J1775" s="37">
        <f t="shared" si="364"/>
        <v>1.4540679623137498</v>
      </c>
      <c r="K1775" s="37">
        <f t="shared" si="365"/>
        <v>23290.553199999998</v>
      </c>
      <c r="L1775" t="s">
        <v>56</v>
      </c>
      <c r="M1775" s="18">
        <f t="shared" si="354"/>
        <v>-570.05759999999998</v>
      </c>
      <c r="N1775">
        <f t="shared" si="355"/>
        <v>-890.4</v>
      </c>
      <c r="O1775">
        <f t="shared" si="352"/>
        <v>291817.34999999998</v>
      </c>
      <c r="P1775">
        <f t="shared" si="353"/>
        <v>291817.34999999998</v>
      </c>
      <c r="Q1775">
        <f t="shared" si="356"/>
        <v>574963.10991899995</v>
      </c>
      <c r="R1775">
        <f t="shared" si="357"/>
        <v>3570709.1945084999</v>
      </c>
      <c r="S1775">
        <f t="shared" si="358"/>
        <v>77636910.747263849</v>
      </c>
      <c r="T1775">
        <f t="shared" si="359"/>
        <v>6274073.0249999994</v>
      </c>
      <c r="U1775">
        <f t="shared" si="360"/>
        <v>12180807.86870385</v>
      </c>
      <c r="V1775" s="39">
        <f t="shared" si="361"/>
        <v>-32607502.513850816</v>
      </c>
      <c r="W1775" s="39">
        <f t="shared" si="362"/>
        <v>-194544.9</v>
      </c>
      <c r="X1775" s="39">
        <f t="shared" si="363"/>
        <v>58363.47</v>
      </c>
    </row>
    <row r="1776" spans="2:24" x14ac:dyDescent="0.25">
      <c r="B1776" s="7" t="s">
        <v>59</v>
      </c>
      <c r="C1776" s="7">
        <v>1768</v>
      </c>
      <c r="D1776" s="7">
        <v>291</v>
      </c>
      <c r="E1776" s="28">
        <v>21.5</v>
      </c>
      <c r="F1776" s="23">
        <v>0.2</v>
      </c>
      <c r="G1776" s="32">
        <v>-0.56000000000000005</v>
      </c>
      <c r="H1776" s="32">
        <v>-2</v>
      </c>
      <c r="I1776" s="29">
        <v>5547</v>
      </c>
      <c r="J1776" s="37">
        <f t="shared" si="364"/>
        <v>1.4228175937499998</v>
      </c>
      <c r="K1776" s="37">
        <f t="shared" si="365"/>
        <v>22790</v>
      </c>
      <c r="L1776" t="s">
        <v>56</v>
      </c>
      <c r="M1776" s="18">
        <f t="shared" si="354"/>
        <v>-760.07680000000005</v>
      </c>
      <c r="N1776">
        <f t="shared" si="355"/>
        <v>-1187.2</v>
      </c>
      <c r="O1776">
        <f t="shared" si="352"/>
        <v>283145.75991899997</v>
      </c>
      <c r="P1776">
        <f t="shared" si="353"/>
        <v>283145.75991899997</v>
      </c>
      <c r="Q1776">
        <f t="shared" si="356"/>
        <v>555734.7896759999</v>
      </c>
      <c r="R1776">
        <f t="shared" si="357"/>
        <v>3444939.6071049003</v>
      </c>
      <c r="S1776">
        <f t="shared" si="358"/>
        <v>72235898.898146838</v>
      </c>
      <c r="T1776">
        <f t="shared" si="359"/>
        <v>5906734.8437038492</v>
      </c>
      <c r="U1776">
        <f t="shared" si="360"/>
        <v>11381230.2826935</v>
      </c>
      <c r="V1776" s="39">
        <f t="shared" si="361"/>
        <v>-40452103.382962234</v>
      </c>
      <c r="W1776" s="39">
        <f t="shared" si="362"/>
        <v>-141572.87995949999</v>
      </c>
      <c r="X1776" s="39">
        <f t="shared" si="363"/>
        <v>56629.151983799995</v>
      </c>
    </row>
    <row r="1777" spans="2:24" x14ac:dyDescent="0.25">
      <c r="B1777" s="7" t="s">
        <v>59</v>
      </c>
      <c r="C1777" s="7">
        <v>1769</v>
      </c>
      <c r="D1777" s="7">
        <v>292</v>
      </c>
      <c r="E1777" s="28">
        <v>20.86111</v>
      </c>
      <c r="F1777" s="23">
        <v>0.2</v>
      </c>
      <c r="G1777" s="32">
        <v>-0.71</v>
      </c>
      <c r="H1777" s="32">
        <v>-2.5499999999999998</v>
      </c>
      <c r="I1777" s="29">
        <v>5222.2299999999996</v>
      </c>
      <c r="J1777" s="37">
        <f t="shared" si="364"/>
        <v>1.3805374108443749</v>
      </c>
      <c r="K1777" s="37">
        <f t="shared" si="365"/>
        <v>22112.776600000001</v>
      </c>
      <c r="L1777" t="s">
        <v>56</v>
      </c>
      <c r="M1777" s="18">
        <f t="shared" si="354"/>
        <v>-963.66879999999992</v>
      </c>
      <c r="N1777">
        <f t="shared" si="355"/>
        <v>-1505.1999999999998</v>
      </c>
      <c r="O1777">
        <f t="shared" si="352"/>
        <v>272589.02975699998</v>
      </c>
      <c r="P1777">
        <f t="shared" si="353"/>
        <v>272589.02975699998</v>
      </c>
      <c r="Q1777">
        <f t="shared" si="356"/>
        <v>533113.24443299999</v>
      </c>
      <c r="R1777">
        <f t="shared" si="357"/>
        <v>3297569.4625569754</v>
      </c>
      <c r="S1777">
        <f t="shared" si="358"/>
        <v>66229245.121610805</v>
      </c>
      <c r="T1777">
        <f t="shared" si="359"/>
        <v>5474495.4389896505</v>
      </c>
      <c r="U1777">
        <f t="shared" si="360"/>
        <v>10475111.846135251</v>
      </c>
      <c r="V1777" s="39">
        <f t="shared" si="361"/>
        <v>-47022764.036343671</v>
      </c>
      <c r="W1777" s="39">
        <f t="shared" si="362"/>
        <v>-106897.6587282353</v>
      </c>
      <c r="X1777" s="39">
        <f t="shared" si="363"/>
        <v>54517.805951399998</v>
      </c>
    </row>
    <row r="1778" spans="2:24" x14ac:dyDescent="0.25">
      <c r="B1778" s="7" t="s">
        <v>59</v>
      </c>
      <c r="C1778" s="7">
        <v>1770</v>
      </c>
      <c r="D1778" s="7">
        <v>293</v>
      </c>
      <c r="E1778" s="28">
        <v>20.08333</v>
      </c>
      <c r="F1778" s="23">
        <v>0.2</v>
      </c>
      <c r="G1778" s="32">
        <v>-0.83</v>
      </c>
      <c r="H1778" s="32">
        <v>-3</v>
      </c>
      <c r="I1778" s="29">
        <v>4840.08</v>
      </c>
      <c r="J1778" s="37">
        <f t="shared" si="364"/>
        <v>1.329065826283125</v>
      </c>
      <c r="K1778" s="37">
        <f t="shared" si="365"/>
        <v>21288.3298</v>
      </c>
      <c r="L1778" t="s">
        <v>56</v>
      </c>
      <c r="M1778" s="18">
        <f t="shared" si="354"/>
        <v>-1126.5423999999998</v>
      </c>
      <c r="N1778">
        <f t="shared" si="355"/>
        <v>-1759.6</v>
      </c>
      <c r="O1778">
        <f t="shared" si="352"/>
        <v>260524.214676</v>
      </c>
      <c r="P1778">
        <f t="shared" si="353"/>
        <v>260524.214676</v>
      </c>
      <c r="Q1778">
        <f t="shared" si="356"/>
        <v>508983.75</v>
      </c>
      <c r="R1778">
        <f t="shared" si="357"/>
        <v>3133527.9387956993</v>
      </c>
      <c r="S1778">
        <f t="shared" si="358"/>
        <v>60163325.537184373</v>
      </c>
      <c r="T1778">
        <f t="shared" si="359"/>
        <v>5000616.4071456017</v>
      </c>
      <c r="U1778">
        <f t="shared" si="360"/>
        <v>9548807.3385912031</v>
      </c>
      <c r="V1778" s="39">
        <f t="shared" si="361"/>
        <v>-49935560.195863023</v>
      </c>
      <c r="W1778" s="39">
        <f t="shared" si="362"/>
        <v>-86841.404892000006</v>
      </c>
      <c r="X1778" s="39">
        <f t="shared" si="363"/>
        <v>52104.842935200002</v>
      </c>
    </row>
    <row r="1779" spans="2:24" x14ac:dyDescent="0.25">
      <c r="B1779" s="7" t="s">
        <v>59</v>
      </c>
      <c r="C1779" s="7">
        <v>1771</v>
      </c>
      <c r="D1779" s="7">
        <v>294</v>
      </c>
      <c r="E1779" s="28">
        <v>19.19444</v>
      </c>
      <c r="F1779" s="23">
        <v>0.2</v>
      </c>
      <c r="G1779" s="32">
        <v>-0.89</v>
      </c>
      <c r="H1779" s="32">
        <v>-3.2</v>
      </c>
      <c r="I1779" s="29">
        <v>4421.12</v>
      </c>
      <c r="J1779" s="37">
        <f t="shared" si="364"/>
        <v>1.2702412527525</v>
      </c>
      <c r="K1779" s="37">
        <f t="shared" si="365"/>
        <v>20346.106400000001</v>
      </c>
      <c r="L1779" t="s">
        <v>56</v>
      </c>
      <c r="M1779" s="18">
        <f t="shared" si="354"/>
        <v>-1207.9792</v>
      </c>
      <c r="N1779">
        <f t="shared" si="355"/>
        <v>-1886.8</v>
      </c>
      <c r="O1779">
        <f t="shared" si="352"/>
        <v>248459.535324</v>
      </c>
      <c r="P1779">
        <f t="shared" si="353"/>
        <v>248459.535324</v>
      </c>
      <c r="Q1779">
        <f t="shared" si="356"/>
        <v>484854.25556700001</v>
      </c>
      <c r="R1779">
        <f t="shared" si="357"/>
        <v>2971162.3573487257</v>
      </c>
      <c r="S1779">
        <f t="shared" si="358"/>
        <v>54358297.961559705</v>
      </c>
      <c r="T1779">
        <f t="shared" si="359"/>
        <v>4548190.9314456014</v>
      </c>
      <c r="U1779">
        <f t="shared" si="360"/>
        <v>8665399.7636602521</v>
      </c>
      <c r="V1779" s="39">
        <f t="shared" si="361"/>
        <v>-48378885.18578814</v>
      </c>
      <c r="W1779" s="39">
        <f t="shared" si="362"/>
        <v>-77643.604788749988</v>
      </c>
      <c r="X1779" s="39">
        <f t="shared" si="363"/>
        <v>49691.907064800005</v>
      </c>
    </row>
    <row r="1780" spans="2:24" x14ac:dyDescent="0.25">
      <c r="B1780" s="7" t="s">
        <v>59</v>
      </c>
      <c r="C1780" s="7">
        <v>1772</v>
      </c>
      <c r="D1780" s="7">
        <v>295</v>
      </c>
      <c r="E1780" s="28">
        <v>18.30556</v>
      </c>
      <c r="F1780" s="23">
        <v>0.2</v>
      </c>
      <c r="G1780" s="32">
        <v>-0.89</v>
      </c>
      <c r="H1780" s="32">
        <v>-3.2</v>
      </c>
      <c r="I1780" s="29">
        <v>4021.12</v>
      </c>
      <c r="J1780" s="37">
        <f t="shared" si="364"/>
        <v>1.2114173409975</v>
      </c>
      <c r="K1780" s="37">
        <f t="shared" si="365"/>
        <v>19403.893599999999</v>
      </c>
      <c r="L1780" t="s">
        <v>56</v>
      </c>
      <c r="M1780" s="18">
        <f t="shared" si="354"/>
        <v>-1207.9792</v>
      </c>
      <c r="N1780">
        <f t="shared" si="355"/>
        <v>-1886.8</v>
      </c>
      <c r="O1780">
        <f t="shared" si="352"/>
        <v>236394.72024299999</v>
      </c>
      <c r="P1780">
        <f t="shared" si="353"/>
        <v>236394.72024299999</v>
      </c>
      <c r="Q1780">
        <f t="shared" si="356"/>
        <v>461478.6</v>
      </c>
      <c r="R1780">
        <f t="shared" si="357"/>
        <v>2807187.302885625</v>
      </c>
      <c r="S1780">
        <f t="shared" si="358"/>
        <v>49087461.619993687</v>
      </c>
      <c r="T1780">
        <f t="shared" si="359"/>
        <v>4117208.8322146507</v>
      </c>
      <c r="U1780">
        <f t="shared" si="360"/>
        <v>7849849.0879053008</v>
      </c>
      <c r="V1780" s="39">
        <f t="shared" si="361"/>
        <v>-43687840.841794379</v>
      </c>
      <c r="W1780" s="39">
        <f t="shared" si="362"/>
        <v>-73873.350075937487</v>
      </c>
      <c r="X1780" s="39">
        <f t="shared" si="363"/>
        <v>47278.944048600002</v>
      </c>
    </row>
    <row r="1781" spans="2:24" x14ac:dyDescent="0.25">
      <c r="B1781" s="7" t="s">
        <v>59</v>
      </c>
      <c r="C1781" s="7">
        <v>1773</v>
      </c>
      <c r="D1781" s="7">
        <v>296</v>
      </c>
      <c r="E1781" s="28">
        <v>17.41667</v>
      </c>
      <c r="F1781" s="23">
        <v>0.2</v>
      </c>
      <c r="G1781" s="32">
        <v>-0.86</v>
      </c>
      <c r="H1781" s="32">
        <v>-3.1</v>
      </c>
      <c r="I1781" s="29">
        <v>3640.08</v>
      </c>
      <c r="J1781" s="37">
        <f t="shared" si="364"/>
        <v>1.152592767466875</v>
      </c>
      <c r="K1781" s="37">
        <f t="shared" si="365"/>
        <v>18461.6702</v>
      </c>
      <c r="L1781" t="s">
        <v>56</v>
      </c>
      <c r="M1781" s="18">
        <f t="shared" si="354"/>
        <v>-1167.2608</v>
      </c>
      <c r="N1781">
        <f t="shared" si="355"/>
        <v>-1823.2</v>
      </c>
      <c r="O1781">
        <f t="shared" si="352"/>
        <v>225083.87975699999</v>
      </c>
      <c r="P1781">
        <f t="shared" si="353"/>
        <v>225083.87975699999</v>
      </c>
      <c r="Q1781">
        <f t="shared" si="356"/>
        <v>439988.08451399999</v>
      </c>
      <c r="R1781">
        <f t="shared" si="357"/>
        <v>2657240.1220846502</v>
      </c>
      <c r="S1781">
        <f t="shared" si="358"/>
        <v>44433208.312422879</v>
      </c>
      <c r="T1781">
        <f t="shared" si="359"/>
        <v>3732640.2556906505</v>
      </c>
      <c r="U1781">
        <f t="shared" si="360"/>
        <v>7135289.4479958015</v>
      </c>
      <c r="V1781" s="39">
        <f t="shared" si="361"/>
        <v>-38212559.148683675</v>
      </c>
      <c r="W1781" s="39">
        <f t="shared" si="362"/>
        <v>-72607.70314741935</v>
      </c>
      <c r="X1781" s="39">
        <f t="shared" si="363"/>
        <v>45016.775951399999</v>
      </c>
    </row>
    <row r="1782" spans="2:24" x14ac:dyDescent="0.25">
      <c r="B1782" s="7" t="s">
        <v>59</v>
      </c>
      <c r="C1782" s="7">
        <v>1774</v>
      </c>
      <c r="D1782" s="7">
        <v>297</v>
      </c>
      <c r="E1782" s="28">
        <v>16.58333</v>
      </c>
      <c r="F1782" s="23">
        <v>0.2</v>
      </c>
      <c r="G1782" s="32">
        <v>-0.79</v>
      </c>
      <c r="H1782" s="32">
        <v>-2.85</v>
      </c>
      <c r="I1782" s="29">
        <v>3300.08</v>
      </c>
      <c r="J1782" s="37">
        <f t="shared" si="364"/>
        <v>1.097444357533125</v>
      </c>
      <c r="K1782" s="37">
        <f t="shared" si="365"/>
        <v>17578.3298</v>
      </c>
      <c r="L1782" t="s">
        <v>56</v>
      </c>
      <c r="M1782" s="18">
        <f t="shared" si="354"/>
        <v>-1072.2511999999999</v>
      </c>
      <c r="N1782">
        <f t="shared" si="355"/>
        <v>-1674.8000000000002</v>
      </c>
      <c r="O1782">
        <f t="shared" si="352"/>
        <v>214904.204757</v>
      </c>
      <c r="P1782">
        <f t="shared" si="353"/>
        <v>214904.204757</v>
      </c>
      <c r="Q1782">
        <f t="shared" si="356"/>
        <v>420759.9</v>
      </c>
      <c r="R1782">
        <f t="shared" si="357"/>
        <v>2519154.3670866005</v>
      </c>
      <c r="S1782">
        <f t="shared" si="358"/>
        <v>40454733.100088298</v>
      </c>
      <c r="T1782">
        <f t="shared" si="359"/>
        <v>3402649.1923051509</v>
      </c>
      <c r="U1782">
        <f t="shared" si="360"/>
        <v>6524794.5896763019</v>
      </c>
      <c r="V1782" s="39">
        <f t="shared" si="361"/>
        <v>-31959239.149069756</v>
      </c>
      <c r="W1782" s="39">
        <f t="shared" si="362"/>
        <v>-75404.98412526316</v>
      </c>
      <c r="X1782" s="39">
        <f t="shared" si="363"/>
        <v>42980.840951400001</v>
      </c>
    </row>
    <row r="1783" spans="2:24" x14ac:dyDescent="0.25">
      <c r="B1783" s="7" t="s">
        <v>59</v>
      </c>
      <c r="C1783" s="7">
        <v>1775</v>
      </c>
      <c r="D1783" s="7">
        <v>298</v>
      </c>
      <c r="E1783" s="28">
        <v>15.83333</v>
      </c>
      <c r="F1783" s="23">
        <v>0.2</v>
      </c>
      <c r="G1783" s="32">
        <v>-0.71</v>
      </c>
      <c r="H1783" s="32">
        <v>-2.5499999999999998</v>
      </c>
      <c r="I1783" s="29">
        <v>3008.33</v>
      </c>
      <c r="J1783" s="37">
        <f t="shared" si="364"/>
        <v>1.0478111856581249</v>
      </c>
      <c r="K1783" s="37">
        <f t="shared" si="365"/>
        <v>16783.3298</v>
      </c>
      <c r="L1783" t="s">
        <v>56</v>
      </c>
      <c r="M1783" s="18">
        <f t="shared" si="354"/>
        <v>-963.66879999999992</v>
      </c>
      <c r="N1783">
        <f t="shared" si="355"/>
        <v>-1505.1999999999998</v>
      </c>
      <c r="O1783">
        <f t="shared" si="352"/>
        <v>205855.69524299999</v>
      </c>
      <c r="P1783">
        <f t="shared" si="353"/>
        <v>205855.69524299999</v>
      </c>
      <c r="Q1783">
        <f t="shared" si="356"/>
        <v>402662.74524299998</v>
      </c>
      <c r="R1783">
        <f t="shared" si="357"/>
        <v>2395931.7928068</v>
      </c>
      <c r="S1783">
        <f t="shared" si="358"/>
        <v>36888195.515240811</v>
      </c>
      <c r="T1783">
        <f t="shared" si="359"/>
        <v>3122145.3973711506</v>
      </c>
      <c r="U1783">
        <f t="shared" si="360"/>
        <v>5975847.6223711502</v>
      </c>
      <c r="V1783" s="39">
        <f t="shared" si="361"/>
        <v>-26190618.815820973</v>
      </c>
      <c r="W1783" s="39">
        <f t="shared" si="362"/>
        <v>-80727.72362470589</v>
      </c>
      <c r="X1783" s="39">
        <f t="shared" si="363"/>
        <v>41171.139048600002</v>
      </c>
    </row>
    <row r="1784" spans="2:24" x14ac:dyDescent="0.25">
      <c r="B1784" s="7" t="s">
        <v>59</v>
      </c>
      <c r="C1784" s="7">
        <v>1776</v>
      </c>
      <c r="D1784" s="7">
        <v>299</v>
      </c>
      <c r="E1784" s="28">
        <v>15.16667</v>
      </c>
      <c r="F1784" s="23">
        <v>0.2</v>
      </c>
      <c r="G1784" s="32">
        <v>-0.67</v>
      </c>
      <c r="H1784" s="32">
        <v>-2.4</v>
      </c>
      <c r="I1784" s="29">
        <v>2760.33</v>
      </c>
      <c r="J1784" s="37">
        <f t="shared" si="364"/>
        <v>1.0036932518418749</v>
      </c>
      <c r="K1784" s="37">
        <f t="shared" si="365"/>
        <v>16076.6702</v>
      </c>
      <c r="L1784" t="s">
        <v>56</v>
      </c>
      <c r="M1784" s="18">
        <f t="shared" si="354"/>
        <v>-909.37760000000003</v>
      </c>
      <c r="N1784">
        <f t="shared" si="355"/>
        <v>-1420.4</v>
      </c>
      <c r="O1784">
        <f t="shared" si="352"/>
        <v>196807.05</v>
      </c>
      <c r="P1784">
        <f t="shared" si="353"/>
        <v>196807.05</v>
      </c>
      <c r="Q1784">
        <f t="shared" si="356"/>
        <v>384188.53532399994</v>
      </c>
      <c r="R1784">
        <f t="shared" si="357"/>
        <v>2274214.69066275</v>
      </c>
      <c r="S1784">
        <f t="shared" si="358"/>
        <v>33444598.232336391</v>
      </c>
      <c r="T1784">
        <f t="shared" si="359"/>
        <v>2853702.2249999996</v>
      </c>
      <c r="U1784">
        <f t="shared" si="360"/>
        <v>5440608.5635296013</v>
      </c>
      <c r="V1784" s="39">
        <f t="shared" si="361"/>
        <v>-22407880.815665383</v>
      </c>
      <c r="W1784" s="39">
        <f t="shared" si="362"/>
        <v>-82002.9375</v>
      </c>
      <c r="X1784" s="39">
        <f t="shared" si="363"/>
        <v>39361.410000000003</v>
      </c>
    </row>
    <row r="1785" spans="2:24" x14ac:dyDescent="0.25">
      <c r="B1785" s="7" t="s">
        <v>59</v>
      </c>
      <c r="C1785" s="7">
        <v>1777</v>
      </c>
      <c r="D1785" s="7">
        <v>300</v>
      </c>
      <c r="E1785" s="28">
        <v>14.5</v>
      </c>
      <c r="F1785" s="23">
        <v>0.2</v>
      </c>
      <c r="G1785" s="32">
        <v>-0.68</v>
      </c>
      <c r="H1785" s="32">
        <v>-2.4500000000000002</v>
      </c>
      <c r="I1785" s="29">
        <v>2523</v>
      </c>
      <c r="J1785" s="37">
        <f t="shared" si="364"/>
        <v>0.95957465624999994</v>
      </c>
      <c r="K1785" s="37">
        <f t="shared" si="365"/>
        <v>15370</v>
      </c>
      <c r="L1785" t="s">
        <v>56</v>
      </c>
      <c r="M1785" s="18">
        <f t="shared" si="354"/>
        <v>-922.95040000000006</v>
      </c>
      <c r="N1785">
        <f t="shared" si="355"/>
        <v>-1441.6000000000001</v>
      </c>
      <c r="O1785">
        <f t="shared" si="352"/>
        <v>187381.48532399998</v>
      </c>
      <c r="P1785">
        <f t="shared" si="353"/>
        <v>187381.48532399998</v>
      </c>
      <c r="Q1785">
        <f t="shared" si="356"/>
        <v>363829.18532399996</v>
      </c>
      <c r="R1785">
        <f t="shared" si="357"/>
        <v>2149681.6235636994</v>
      </c>
      <c r="S1785">
        <f t="shared" si="358"/>
        <v>29892554.240655154</v>
      </c>
      <c r="T1785">
        <f t="shared" si="359"/>
        <v>2586906.3385296012</v>
      </c>
      <c r="U1785">
        <f t="shared" si="360"/>
        <v>4880726.4385296013</v>
      </c>
      <c r="V1785" s="39">
        <f t="shared" si="361"/>
        <v>-20326936.883645505</v>
      </c>
      <c r="W1785" s="39">
        <f t="shared" si="362"/>
        <v>-76482.238907755091</v>
      </c>
      <c r="X1785" s="39">
        <f t="shared" si="363"/>
        <v>37476.297064799997</v>
      </c>
    </row>
    <row r="1786" spans="2:24" x14ac:dyDescent="0.25">
      <c r="B1786" s="7" t="s">
        <v>59</v>
      </c>
      <c r="C1786" s="7">
        <v>1778</v>
      </c>
      <c r="D1786" s="7">
        <v>301</v>
      </c>
      <c r="E1786" s="28">
        <v>13.80556</v>
      </c>
      <c r="F1786" s="23">
        <v>0.2</v>
      </c>
      <c r="G1786" s="32">
        <v>-0.75</v>
      </c>
      <c r="H1786" s="32">
        <v>-2.7</v>
      </c>
      <c r="I1786" s="29">
        <v>2287.12</v>
      </c>
      <c r="J1786" s="37">
        <f t="shared" si="364"/>
        <v>0.91361830974749991</v>
      </c>
      <c r="K1786" s="37">
        <f t="shared" si="365"/>
        <v>14633.893599999999</v>
      </c>
      <c r="L1786" t="s">
        <v>56</v>
      </c>
      <c r="M1786" s="18">
        <f t="shared" si="354"/>
        <v>-1017.96</v>
      </c>
      <c r="N1786">
        <f t="shared" si="355"/>
        <v>-1590</v>
      </c>
      <c r="O1786">
        <f t="shared" si="352"/>
        <v>176447.69999999998</v>
      </c>
      <c r="P1786">
        <f t="shared" si="353"/>
        <v>176447.69999999998</v>
      </c>
      <c r="Q1786">
        <f t="shared" si="356"/>
        <v>340453.52975699998</v>
      </c>
      <c r="R1786">
        <f t="shared" si="357"/>
        <v>2009543.4460529999</v>
      </c>
      <c r="S1786">
        <f t="shared" si="358"/>
        <v>26084228.985672977</v>
      </c>
      <c r="T1786">
        <f t="shared" si="359"/>
        <v>2293820.0999999996</v>
      </c>
      <c r="U1786">
        <f t="shared" si="360"/>
        <v>4275556.6628776509</v>
      </c>
      <c r="V1786" s="39">
        <f t="shared" si="361"/>
        <v>-19563171.739254732</v>
      </c>
      <c r="W1786" s="39">
        <f t="shared" si="362"/>
        <v>-65350.999999999993</v>
      </c>
      <c r="X1786" s="39">
        <f t="shared" si="363"/>
        <v>35289.54</v>
      </c>
    </row>
    <row r="1787" spans="2:24" x14ac:dyDescent="0.25">
      <c r="B1787" s="7" t="s">
        <v>59</v>
      </c>
      <c r="C1787" s="7">
        <v>1779</v>
      </c>
      <c r="D1787" s="7">
        <v>302</v>
      </c>
      <c r="E1787" s="28">
        <v>13</v>
      </c>
      <c r="F1787" s="23">
        <v>0.2</v>
      </c>
      <c r="G1787" s="32">
        <v>-0.86</v>
      </c>
      <c r="H1787" s="32">
        <v>-3.1</v>
      </c>
      <c r="I1787" s="29">
        <v>2028</v>
      </c>
      <c r="J1787" s="37">
        <f t="shared" si="364"/>
        <v>0.86030831249999995</v>
      </c>
      <c r="K1787" s="37">
        <f t="shared" si="365"/>
        <v>13780</v>
      </c>
      <c r="L1787" t="s">
        <v>56</v>
      </c>
      <c r="M1787" s="18">
        <f t="shared" si="354"/>
        <v>-1167.2608</v>
      </c>
      <c r="N1787">
        <f t="shared" si="355"/>
        <v>-1823.2</v>
      </c>
      <c r="O1787">
        <f t="shared" si="352"/>
        <v>164005.829757</v>
      </c>
      <c r="P1787">
        <f t="shared" si="353"/>
        <v>164005.829757</v>
      </c>
      <c r="Q1787">
        <f t="shared" si="356"/>
        <v>314438.75951400003</v>
      </c>
      <c r="R1787">
        <f t="shared" si="357"/>
        <v>1851898.8876630752</v>
      </c>
      <c r="S1787">
        <f t="shared" si="358"/>
        <v>22149889.044625785</v>
      </c>
      <c r="T1787">
        <f t="shared" si="359"/>
        <v>1981736.5628776508</v>
      </c>
      <c r="U1787">
        <f t="shared" si="360"/>
        <v>3649034.3662413014</v>
      </c>
      <c r="V1787" s="39">
        <f t="shared" si="361"/>
        <v>-19048904.578378174</v>
      </c>
      <c r="W1787" s="39">
        <f t="shared" si="362"/>
        <v>-52905.106373225804</v>
      </c>
      <c r="X1787" s="39">
        <f t="shared" si="363"/>
        <v>32801.165951399998</v>
      </c>
    </row>
    <row r="1788" spans="2:24" x14ac:dyDescent="0.25">
      <c r="B1788" s="7" t="s">
        <v>59</v>
      </c>
      <c r="C1788" s="7">
        <v>1780</v>
      </c>
      <c r="D1788" s="7">
        <v>303</v>
      </c>
      <c r="E1788" s="28">
        <v>12.08333</v>
      </c>
      <c r="F1788" s="23">
        <v>0.2</v>
      </c>
      <c r="G1788" s="32">
        <v>-0.96</v>
      </c>
      <c r="H1788" s="32">
        <v>-3.45</v>
      </c>
      <c r="I1788" s="29">
        <v>1752.08</v>
      </c>
      <c r="J1788" s="37">
        <f t="shared" si="364"/>
        <v>0.7996453262831249</v>
      </c>
      <c r="K1788" s="37">
        <f t="shared" si="365"/>
        <v>12808.3298</v>
      </c>
      <c r="L1788" t="s">
        <v>56</v>
      </c>
      <c r="M1788" s="18">
        <f t="shared" si="354"/>
        <v>-1302.9887999999999</v>
      </c>
      <c r="N1788">
        <f t="shared" si="355"/>
        <v>-2035.1999999999998</v>
      </c>
      <c r="O1788">
        <f t="shared" si="352"/>
        <v>150432.92975700001</v>
      </c>
      <c r="P1788">
        <f t="shared" si="353"/>
        <v>150432.92975700001</v>
      </c>
      <c r="Q1788">
        <f t="shared" si="356"/>
        <v>287670.01467599999</v>
      </c>
      <c r="R1788">
        <f t="shared" si="357"/>
        <v>1679834.1315649503</v>
      </c>
      <c r="S1788">
        <f t="shared" si="358"/>
        <v>18390189.736136761</v>
      </c>
      <c r="T1788">
        <f t="shared" si="359"/>
        <v>1667297.8033636508</v>
      </c>
      <c r="U1788">
        <f t="shared" si="360"/>
        <v>3054917.0650590006</v>
      </c>
      <c r="V1788" s="39">
        <f t="shared" si="361"/>
        <v>-17654582.146691289</v>
      </c>
      <c r="W1788" s="39">
        <f t="shared" si="362"/>
        <v>-43603.74775565217</v>
      </c>
      <c r="X1788" s="39">
        <f t="shared" si="363"/>
        <v>30086.585951400004</v>
      </c>
    </row>
    <row r="1789" spans="2:24" x14ac:dyDescent="0.25">
      <c r="B1789" s="7" t="s">
        <v>59</v>
      </c>
      <c r="C1789" s="7">
        <v>1781</v>
      </c>
      <c r="D1789" s="7">
        <v>304</v>
      </c>
      <c r="E1789" s="28">
        <v>11.08333</v>
      </c>
      <c r="F1789" s="23">
        <v>0.2</v>
      </c>
      <c r="G1789" s="32">
        <v>-0.99</v>
      </c>
      <c r="H1789" s="32">
        <v>-3.55</v>
      </c>
      <c r="I1789" s="29">
        <v>1474.08</v>
      </c>
      <c r="J1789" s="37">
        <f t="shared" si="364"/>
        <v>0.73346776378312495</v>
      </c>
      <c r="K1789" s="37">
        <f t="shared" si="365"/>
        <v>11748.3298</v>
      </c>
      <c r="L1789" t="s">
        <v>56</v>
      </c>
      <c r="M1789" s="18">
        <f t="shared" si="354"/>
        <v>-1343.7072000000001</v>
      </c>
      <c r="N1789">
        <f t="shared" si="355"/>
        <v>-2098.8000000000002</v>
      </c>
      <c r="O1789">
        <f t="shared" si="352"/>
        <v>137237.08491899999</v>
      </c>
      <c r="P1789">
        <f t="shared" si="353"/>
        <v>137237.08491899999</v>
      </c>
      <c r="Q1789">
        <f t="shared" si="356"/>
        <v>262409.3819028</v>
      </c>
      <c r="R1789">
        <f t="shared" si="357"/>
        <v>1507701.7109994751</v>
      </c>
      <c r="S1789">
        <f t="shared" si="358"/>
        <v>15113233.496375078</v>
      </c>
      <c r="T1789">
        <f t="shared" si="359"/>
        <v>1387619.2616953501</v>
      </c>
      <c r="U1789">
        <f t="shared" si="360"/>
        <v>2541985.9727298841</v>
      </c>
      <c r="V1789" s="39">
        <f t="shared" si="361"/>
        <v>-14962101.161411328</v>
      </c>
      <c r="W1789" s="39">
        <f t="shared" si="362"/>
        <v>-38658.333780000001</v>
      </c>
      <c r="X1789" s="39">
        <f t="shared" si="363"/>
        <v>27447.416983799998</v>
      </c>
    </row>
    <row r="1790" spans="2:24" x14ac:dyDescent="0.25">
      <c r="B1790" s="7" t="s">
        <v>59</v>
      </c>
      <c r="C1790" s="7">
        <v>1782</v>
      </c>
      <c r="D1790" s="7">
        <v>305</v>
      </c>
      <c r="E1790" s="28">
        <v>10.11111</v>
      </c>
      <c r="F1790" s="23">
        <v>0.2</v>
      </c>
      <c r="G1790" s="32">
        <v>-0.93</v>
      </c>
      <c r="H1790" s="32">
        <v>-3.35</v>
      </c>
      <c r="I1790" s="29">
        <v>1226.81</v>
      </c>
      <c r="J1790" s="37">
        <f t="shared" si="364"/>
        <v>0.66912861396937495</v>
      </c>
      <c r="K1790" s="37">
        <f t="shared" si="365"/>
        <v>10717.776599999999</v>
      </c>
      <c r="L1790" t="s">
        <v>56</v>
      </c>
      <c r="M1790" s="18">
        <f t="shared" si="354"/>
        <v>-1262.2704000000001</v>
      </c>
      <c r="N1790">
        <f t="shared" si="355"/>
        <v>-1971.6000000000001</v>
      </c>
      <c r="O1790">
        <f t="shared" si="352"/>
        <v>125172.2969838</v>
      </c>
      <c r="P1790">
        <f t="shared" si="353"/>
        <v>125172.2969838</v>
      </c>
      <c r="Q1790">
        <f t="shared" si="356"/>
        <v>240164.91896759998</v>
      </c>
      <c r="R1790">
        <f t="shared" si="357"/>
        <v>1345602.1925758501</v>
      </c>
      <c r="S1790">
        <f t="shared" si="358"/>
        <v>12407075.26606627</v>
      </c>
      <c r="T1790">
        <f t="shared" si="359"/>
        <v>1154366.711034534</v>
      </c>
      <c r="U1790">
        <f t="shared" si="360"/>
        <v>2128609.7328433683</v>
      </c>
      <c r="V1790" s="39">
        <f t="shared" si="361"/>
        <v>-11538579.997441631</v>
      </c>
      <c r="W1790" s="39">
        <f t="shared" si="362"/>
        <v>-37364.864771283581</v>
      </c>
      <c r="X1790" s="39">
        <f t="shared" si="363"/>
        <v>25034.459396760001</v>
      </c>
    </row>
    <row r="1791" spans="2:24" x14ac:dyDescent="0.25">
      <c r="B1791" s="7" t="s">
        <v>59</v>
      </c>
      <c r="C1791" s="7">
        <v>1783</v>
      </c>
      <c r="D1791" s="7">
        <v>306</v>
      </c>
      <c r="E1791" s="28">
        <v>9.2222220000000004</v>
      </c>
      <c r="F1791" s="23">
        <v>0.2</v>
      </c>
      <c r="G1791" s="32">
        <v>-0.82</v>
      </c>
      <c r="H1791" s="32">
        <v>-2.95</v>
      </c>
      <c r="I1791" s="29">
        <v>1020.59</v>
      </c>
      <c r="J1791" s="37">
        <f t="shared" si="364"/>
        <v>0.61030417279387494</v>
      </c>
      <c r="K1791" s="37">
        <f t="shared" si="365"/>
        <v>9775.5553199999995</v>
      </c>
      <c r="L1791" t="s">
        <v>56</v>
      </c>
      <c r="M1791" s="18">
        <f t="shared" si="354"/>
        <v>-1112.9695999999999</v>
      </c>
      <c r="N1791">
        <f t="shared" si="355"/>
        <v>-1738.3999999999999</v>
      </c>
      <c r="O1791">
        <f t="shared" si="352"/>
        <v>114992.6219838</v>
      </c>
      <c r="P1791">
        <f t="shared" si="353"/>
        <v>114992.6219838</v>
      </c>
      <c r="Q1791">
        <f t="shared" si="356"/>
        <v>221690.69547569999</v>
      </c>
      <c r="R1791">
        <f t="shared" si="357"/>
        <v>1199436.868196235</v>
      </c>
      <c r="S1791">
        <f t="shared" si="358"/>
        <v>10276798.4244367</v>
      </c>
      <c r="T1791">
        <f t="shared" si="359"/>
        <v>974243.02180883405</v>
      </c>
      <c r="U1791">
        <f t="shared" si="360"/>
        <v>1813008.4210148174</v>
      </c>
      <c r="V1791" s="39">
        <f t="shared" si="361"/>
        <v>-8426974.7080380935</v>
      </c>
      <c r="W1791" s="39">
        <f t="shared" si="362"/>
        <v>-38980.549825016948</v>
      </c>
      <c r="X1791" s="39">
        <f t="shared" si="363"/>
        <v>22998.52439676</v>
      </c>
    </row>
    <row r="1792" spans="2:24" x14ac:dyDescent="0.25">
      <c r="B1792" s="7" t="s">
        <v>59</v>
      </c>
      <c r="C1792" s="7">
        <v>1784</v>
      </c>
      <c r="D1792" s="7">
        <v>307</v>
      </c>
      <c r="E1792" s="28">
        <v>8.4722220000000004</v>
      </c>
      <c r="F1792" s="23">
        <v>0.2</v>
      </c>
      <c r="G1792" s="32">
        <v>-0.68</v>
      </c>
      <c r="H1792" s="32">
        <v>-2.4500000000000002</v>
      </c>
      <c r="I1792" s="29">
        <v>861.34</v>
      </c>
      <c r="J1792" s="37">
        <f t="shared" si="364"/>
        <v>0.56067100091887501</v>
      </c>
      <c r="K1792" s="37">
        <f t="shared" si="365"/>
        <v>8980.5553199999995</v>
      </c>
      <c r="L1792" t="s">
        <v>56</v>
      </c>
      <c r="M1792" s="18">
        <f t="shared" si="354"/>
        <v>-922.95040000000006</v>
      </c>
      <c r="N1792">
        <f t="shared" si="355"/>
        <v>-1441.6000000000001</v>
      </c>
      <c r="O1792">
        <f t="shared" si="352"/>
        <v>106698.0734919</v>
      </c>
      <c r="P1792">
        <f t="shared" si="353"/>
        <v>106698.0734919</v>
      </c>
      <c r="Q1792">
        <f t="shared" si="356"/>
        <v>205855.65452430001</v>
      </c>
      <c r="R1792">
        <f t="shared" si="357"/>
        <v>1071426.3101510399</v>
      </c>
      <c r="S1792">
        <f t="shared" si="358"/>
        <v>8552351.3409003299</v>
      </c>
      <c r="T1792">
        <f t="shared" si="359"/>
        <v>838765.3992059835</v>
      </c>
      <c r="U1792">
        <f t="shared" si="360"/>
        <v>1563166.6602627197</v>
      </c>
      <c r="V1792" s="39">
        <f t="shared" si="361"/>
        <v>-5815598.9118122244</v>
      </c>
      <c r="W1792" s="39">
        <f t="shared" si="362"/>
        <v>-43550.234078326524</v>
      </c>
      <c r="X1792" s="39">
        <f t="shared" si="363"/>
        <v>21339.614698379999</v>
      </c>
    </row>
    <row r="1793" spans="2:24" x14ac:dyDescent="0.25">
      <c r="B1793" s="7" t="s">
        <v>59</v>
      </c>
      <c r="C1793" s="7">
        <v>1785</v>
      </c>
      <c r="D1793" s="7">
        <v>308</v>
      </c>
      <c r="E1793" s="28">
        <v>7.8611110000000002</v>
      </c>
      <c r="F1793" s="23">
        <v>0.2</v>
      </c>
      <c r="G1793" s="32">
        <v>-0.57999999999999996</v>
      </c>
      <c r="H1793" s="32">
        <v>-2.1</v>
      </c>
      <c r="I1793" s="29">
        <v>741.56</v>
      </c>
      <c r="J1793" s="37">
        <f t="shared" si="364"/>
        <v>0.52022916452193746</v>
      </c>
      <c r="K1793" s="37">
        <f t="shared" si="365"/>
        <v>8332.7776599999997</v>
      </c>
      <c r="L1793" t="s">
        <v>56</v>
      </c>
      <c r="M1793" s="18">
        <f t="shared" si="354"/>
        <v>-787.22239999999988</v>
      </c>
      <c r="N1793">
        <f t="shared" si="355"/>
        <v>-1229.5999999999999</v>
      </c>
      <c r="O1793">
        <f t="shared" si="352"/>
        <v>99157.581032400005</v>
      </c>
      <c r="P1793">
        <f t="shared" si="353"/>
        <v>99157.581032400005</v>
      </c>
      <c r="Q1793">
        <f t="shared" si="356"/>
        <v>191151.6840486</v>
      </c>
      <c r="R1793">
        <f t="shared" si="357"/>
        <v>951637.11983576999</v>
      </c>
      <c r="S1793">
        <f t="shared" si="358"/>
        <v>7102928.321053612</v>
      </c>
      <c r="T1793">
        <f t="shared" si="359"/>
        <v>724401.26105673611</v>
      </c>
      <c r="U1793">
        <f t="shared" si="360"/>
        <v>1347916.8686096701</v>
      </c>
      <c r="V1793" s="39">
        <f t="shared" si="361"/>
        <v>-4119698.4262110945</v>
      </c>
      <c r="W1793" s="39">
        <f t="shared" si="362"/>
        <v>-47217.895729714284</v>
      </c>
      <c r="X1793" s="39">
        <f t="shared" si="363"/>
        <v>19831.516206480002</v>
      </c>
    </row>
    <row r="1794" spans="2:24" x14ac:dyDescent="0.25">
      <c r="B1794" s="7" t="s">
        <v>59</v>
      </c>
      <c r="C1794" s="7">
        <v>1786</v>
      </c>
      <c r="D1794" s="7">
        <v>309</v>
      </c>
      <c r="E1794" s="28">
        <v>7.3055560000000002</v>
      </c>
      <c r="F1794" s="23">
        <v>0.2</v>
      </c>
      <c r="G1794" s="32">
        <v>-0.54</v>
      </c>
      <c r="H1794" s="32">
        <v>-1.95</v>
      </c>
      <c r="I1794" s="29">
        <v>640.45000000000005</v>
      </c>
      <c r="J1794" s="37">
        <f t="shared" si="364"/>
        <v>0.48346388878725</v>
      </c>
      <c r="K1794" s="37">
        <f t="shared" si="365"/>
        <v>7743.8893600000001</v>
      </c>
      <c r="L1794" t="s">
        <v>56</v>
      </c>
      <c r="M1794" s="18">
        <f t="shared" si="354"/>
        <v>-732.93119999999999</v>
      </c>
      <c r="N1794">
        <f t="shared" si="355"/>
        <v>-1144.8000000000002</v>
      </c>
      <c r="O1794">
        <f t="shared" si="352"/>
        <v>91994.103016199995</v>
      </c>
      <c r="P1794">
        <f t="shared" si="353"/>
        <v>91994.103016199995</v>
      </c>
      <c r="Q1794">
        <f t="shared" si="356"/>
        <v>176824.72801620001</v>
      </c>
      <c r="R1794">
        <f t="shared" si="357"/>
        <v>842001.78620461503</v>
      </c>
      <c r="S1794">
        <f t="shared" si="358"/>
        <v>5848973.4555144887</v>
      </c>
      <c r="T1794">
        <f t="shared" si="359"/>
        <v>623515.60755293397</v>
      </c>
      <c r="U1794">
        <f t="shared" si="360"/>
        <v>1153707.013802934</v>
      </c>
      <c r="V1794" s="39">
        <f t="shared" si="361"/>
        <v>-3158445.665977824</v>
      </c>
      <c r="W1794" s="39">
        <f t="shared" si="362"/>
        <v>-47176.463085230767</v>
      </c>
      <c r="X1794" s="39">
        <f t="shared" si="363"/>
        <v>18398.820603240001</v>
      </c>
    </row>
    <row r="1795" spans="2:24" x14ac:dyDescent="0.25">
      <c r="B1795" s="7" t="s">
        <v>59</v>
      </c>
      <c r="C1795" s="7">
        <v>1787</v>
      </c>
      <c r="D1795" s="7">
        <v>310</v>
      </c>
      <c r="E1795" s="28">
        <v>6.7777779999999996</v>
      </c>
      <c r="F1795" s="23">
        <v>0.2</v>
      </c>
      <c r="G1795" s="32">
        <v>-0.53</v>
      </c>
      <c r="H1795" s="32">
        <v>-1.9</v>
      </c>
      <c r="I1795" s="29">
        <v>551.26</v>
      </c>
      <c r="J1795" s="37">
        <f t="shared" si="364"/>
        <v>0.44853682720612492</v>
      </c>
      <c r="K1795" s="37">
        <f t="shared" si="365"/>
        <v>7184.4446799999996</v>
      </c>
      <c r="L1795" t="s">
        <v>56</v>
      </c>
      <c r="M1795" s="18">
        <f t="shared" si="354"/>
        <v>-719.35840000000007</v>
      </c>
      <c r="N1795">
        <f t="shared" si="355"/>
        <v>-1123.6000000000001</v>
      </c>
      <c r="O1795">
        <f t="shared" si="352"/>
        <v>84830.625</v>
      </c>
      <c r="P1795">
        <f t="shared" si="353"/>
        <v>84830.625</v>
      </c>
      <c r="Q1795">
        <f t="shared" si="356"/>
        <v>162120.74396759999</v>
      </c>
      <c r="R1795">
        <f t="shared" si="357"/>
        <v>738733.50075937493</v>
      </c>
      <c r="S1795">
        <f t="shared" si="358"/>
        <v>4744132.090068656</v>
      </c>
      <c r="T1795">
        <f t="shared" si="359"/>
        <v>530191.40625</v>
      </c>
      <c r="U1795">
        <f t="shared" si="360"/>
        <v>970315.66046433593</v>
      </c>
      <c r="V1795" s="39">
        <f t="shared" si="361"/>
        <v>-2514390.0077363877</v>
      </c>
      <c r="W1795" s="39">
        <f t="shared" si="362"/>
        <v>-44647.697368421053</v>
      </c>
      <c r="X1795" s="39">
        <f t="shared" si="363"/>
        <v>16966.125</v>
      </c>
    </row>
    <row r="1796" spans="2:24" x14ac:dyDescent="0.25">
      <c r="B1796" s="7" t="s">
        <v>59</v>
      </c>
      <c r="C1796" s="7">
        <v>1788</v>
      </c>
      <c r="D1796" s="7">
        <v>311</v>
      </c>
      <c r="E1796" s="28">
        <v>6.25</v>
      </c>
      <c r="F1796" s="23">
        <v>0.2</v>
      </c>
      <c r="G1796" s="32">
        <v>-0.54</v>
      </c>
      <c r="H1796" s="32">
        <v>-1.95</v>
      </c>
      <c r="I1796" s="29">
        <v>468.75</v>
      </c>
      <c r="J1796" s="37">
        <f t="shared" si="364"/>
        <v>0.41360976562499996</v>
      </c>
      <c r="K1796" s="37">
        <f t="shared" si="365"/>
        <v>6625</v>
      </c>
      <c r="L1796" t="s">
        <v>56</v>
      </c>
      <c r="M1796" s="18">
        <f t="shared" si="354"/>
        <v>-732.93119999999999</v>
      </c>
      <c r="N1796">
        <f t="shared" si="355"/>
        <v>-1144.8000000000002</v>
      </c>
      <c r="O1796">
        <f t="shared" si="352"/>
        <v>77290.118967599992</v>
      </c>
      <c r="P1796">
        <f t="shared" si="353"/>
        <v>77290.118967599992</v>
      </c>
      <c r="Q1796">
        <f t="shared" si="356"/>
        <v>145908.67499999999</v>
      </c>
      <c r="R1796">
        <f t="shared" si="357"/>
        <v>640863.77428948495</v>
      </c>
      <c r="S1796">
        <f t="shared" si="358"/>
        <v>3734257.2768235756</v>
      </c>
      <c r="T1796">
        <f t="shared" si="359"/>
        <v>440124.25421433593</v>
      </c>
      <c r="U1796">
        <f t="shared" si="360"/>
        <v>787029.20687527186</v>
      </c>
      <c r="V1796" s="39">
        <f t="shared" si="361"/>
        <v>-2016498.9294847311</v>
      </c>
      <c r="W1796" s="39">
        <f t="shared" si="362"/>
        <v>-39635.958444923075</v>
      </c>
      <c r="X1796" s="39">
        <f t="shared" si="363"/>
        <v>15458.023793519998</v>
      </c>
    </row>
    <row r="1797" spans="2:24" x14ac:dyDescent="0.25">
      <c r="B1797" s="7" t="s">
        <v>59</v>
      </c>
      <c r="C1797" s="7">
        <v>1789</v>
      </c>
      <c r="D1797" s="7">
        <v>312</v>
      </c>
      <c r="E1797" s="28">
        <v>5.6944439999999998</v>
      </c>
      <c r="F1797" s="23">
        <v>0.2</v>
      </c>
      <c r="G1797" s="32">
        <v>-0.6</v>
      </c>
      <c r="H1797" s="32">
        <v>-2.15</v>
      </c>
      <c r="I1797" s="29">
        <v>389.12</v>
      </c>
      <c r="J1797" s="37">
        <f t="shared" si="364"/>
        <v>0.37684442371274995</v>
      </c>
      <c r="K1797" s="37">
        <f t="shared" si="365"/>
        <v>6036.1106399999999</v>
      </c>
      <c r="L1797" t="s">
        <v>56</v>
      </c>
      <c r="M1797" s="18">
        <f t="shared" si="354"/>
        <v>-814.36799999999994</v>
      </c>
      <c r="N1797">
        <f t="shared" si="355"/>
        <v>-1272</v>
      </c>
      <c r="O1797">
        <f t="shared" si="352"/>
        <v>68618.556032399996</v>
      </c>
      <c r="P1797">
        <f t="shared" si="353"/>
        <v>68618.556032399996</v>
      </c>
      <c r="Q1797">
        <f t="shared" si="356"/>
        <v>127057.4370648</v>
      </c>
      <c r="R1797">
        <f t="shared" si="357"/>
        <v>543230.12089223997</v>
      </c>
      <c r="S1797">
        <f t="shared" si="358"/>
        <v>2783658.4668717897</v>
      </c>
      <c r="T1797">
        <f t="shared" si="359"/>
        <v>346904.95266093599</v>
      </c>
      <c r="U1797">
        <f t="shared" si="360"/>
        <v>598516.82752327202</v>
      </c>
      <c r="V1797" s="39">
        <f t="shared" si="361"/>
        <v>-1670195.0801230737</v>
      </c>
      <c r="W1797" s="39">
        <f t="shared" si="362"/>
        <v>-31915.607456930233</v>
      </c>
      <c r="X1797" s="39">
        <f t="shared" si="363"/>
        <v>13723.71120648</v>
      </c>
    </row>
    <row r="1798" spans="2:24" x14ac:dyDescent="0.25">
      <c r="B1798" s="7" t="s">
        <v>59</v>
      </c>
      <c r="C1798" s="7">
        <v>1790</v>
      </c>
      <c r="D1798" s="7">
        <v>313</v>
      </c>
      <c r="E1798" s="28">
        <v>5.0555560000000002</v>
      </c>
      <c r="F1798" s="23">
        <v>0.2</v>
      </c>
      <c r="G1798" s="32">
        <v>-0.69</v>
      </c>
      <c r="H1798" s="32">
        <v>-2.5</v>
      </c>
      <c r="I1798" s="29">
        <v>306.7</v>
      </c>
      <c r="J1798" s="37">
        <f t="shared" si="364"/>
        <v>0.33456437316224996</v>
      </c>
      <c r="K1798" s="37">
        <f t="shared" si="365"/>
        <v>5358.8893600000001</v>
      </c>
      <c r="L1798" t="s">
        <v>56</v>
      </c>
      <c r="M1798" s="18">
        <f t="shared" si="354"/>
        <v>-936.52319999999986</v>
      </c>
      <c r="N1798">
        <f t="shared" si="355"/>
        <v>-1462.8</v>
      </c>
      <c r="O1798">
        <f t="shared" si="352"/>
        <v>58438.881032400001</v>
      </c>
      <c r="P1798">
        <f t="shared" si="353"/>
        <v>58438.881032400001</v>
      </c>
      <c r="Q1798">
        <f t="shared" si="356"/>
        <v>104812.9605567</v>
      </c>
      <c r="R1798">
        <f t="shared" si="357"/>
        <v>443161.61189383507</v>
      </c>
      <c r="S1798">
        <f t="shared" si="358"/>
        <v>1890741.5353612057</v>
      </c>
      <c r="T1798">
        <f t="shared" si="359"/>
        <v>251611.87486233603</v>
      </c>
      <c r="U1798">
        <f t="shared" si="360"/>
        <v>410056.66202838754</v>
      </c>
      <c r="V1798" s="39">
        <f t="shared" si="361"/>
        <v>-1304611.6593992319</v>
      </c>
      <c r="W1798" s="39">
        <f t="shared" si="362"/>
        <v>-23375.552412960002</v>
      </c>
      <c r="X1798" s="39">
        <f t="shared" si="363"/>
        <v>11687.776206480001</v>
      </c>
    </row>
    <row r="1799" spans="2:24" x14ac:dyDescent="0.25">
      <c r="B1799" s="7" t="s">
        <v>59</v>
      </c>
      <c r="C1799" s="7">
        <v>1791</v>
      </c>
      <c r="D1799" s="7">
        <v>314</v>
      </c>
      <c r="E1799" s="28">
        <v>4.3055560000000002</v>
      </c>
      <c r="F1799" s="23">
        <v>0.2</v>
      </c>
      <c r="G1799" s="32">
        <v>-0.82</v>
      </c>
      <c r="H1799" s="32">
        <v>-2.95</v>
      </c>
      <c r="I1799" s="29">
        <v>222.45</v>
      </c>
      <c r="J1799" s="37">
        <f t="shared" si="364"/>
        <v>0.28493120128724997</v>
      </c>
      <c r="K1799" s="37">
        <f t="shared" si="365"/>
        <v>4563.8893600000001</v>
      </c>
      <c r="L1799" t="s">
        <v>56</v>
      </c>
      <c r="M1799" s="18">
        <f t="shared" si="354"/>
        <v>-1112.9695999999999</v>
      </c>
      <c r="N1799">
        <f t="shared" si="355"/>
        <v>-1738.3999999999999</v>
      </c>
      <c r="O1799">
        <f t="shared" si="352"/>
        <v>46374.079524299996</v>
      </c>
      <c r="P1799">
        <f t="shared" si="353"/>
        <v>46374.079524299996</v>
      </c>
      <c r="Q1799">
        <f t="shared" si="356"/>
        <v>79175.259048599983</v>
      </c>
      <c r="R1799">
        <f t="shared" si="357"/>
        <v>336212.07655117498</v>
      </c>
      <c r="S1799">
        <f t="shared" si="358"/>
        <v>1109811.5158465044</v>
      </c>
      <c r="T1799">
        <f t="shared" si="359"/>
        <v>158444.78716605148</v>
      </c>
      <c r="U1799">
        <f t="shared" si="360"/>
        <v>237714.31528350298</v>
      </c>
      <c r="V1799" s="39">
        <f t="shared" si="361"/>
        <v>-910045.44299413357</v>
      </c>
      <c r="W1799" s="39">
        <f t="shared" si="362"/>
        <v>-15720.026957389828</v>
      </c>
      <c r="X1799" s="39">
        <f t="shared" si="363"/>
        <v>9274.8159048599991</v>
      </c>
    </row>
    <row r="1800" spans="2:24" x14ac:dyDescent="0.25">
      <c r="B1800" s="7" t="s">
        <v>59</v>
      </c>
      <c r="C1800" s="7">
        <v>1792</v>
      </c>
      <c r="D1800" s="7">
        <v>315</v>
      </c>
      <c r="E1800" s="28">
        <v>3.4166669999999999</v>
      </c>
      <c r="F1800" s="23">
        <v>0.2</v>
      </c>
      <c r="G1800" s="32">
        <v>-0.94</v>
      </c>
      <c r="H1800" s="32">
        <v>-3.4</v>
      </c>
      <c r="I1800" s="29">
        <v>140.08000000000001</v>
      </c>
      <c r="J1800" s="37">
        <f t="shared" si="364"/>
        <v>0.22610669393418747</v>
      </c>
      <c r="K1800" s="37">
        <f t="shared" si="365"/>
        <v>3621.6670199999999</v>
      </c>
      <c r="L1800" t="s">
        <v>56</v>
      </c>
      <c r="M1800" s="18">
        <f t="shared" si="354"/>
        <v>-1275.8431999999998</v>
      </c>
      <c r="N1800">
        <f t="shared" si="355"/>
        <v>-1992.8</v>
      </c>
      <c r="O1800">
        <f t="shared" si="352"/>
        <v>32801.179524299994</v>
      </c>
      <c r="P1800">
        <f t="shared" si="353"/>
        <v>32801.179524299994</v>
      </c>
      <c r="Q1800">
        <f t="shared" si="356"/>
        <v>52406.473491899989</v>
      </c>
      <c r="R1800">
        <f t="shared" si="357"/>
        <v>226419.32599674753</v>
      </c>
      <c r="S1800">
        <f t="shared" si="358"/>
        <v>534385.86121593439</v>
      </c>
      <c r="T1800">
        <f t="shared" si="359"/>
        <v>79269.528117451497</v>
      </c>
      <c r="U1800">
        <f t="shared" si="360"/>
        <v>107588.27735718752</v>
      </c>
      <c r="V1800" s="39">
        <f t="shared" si="361"/>
        <v>-502322.70954297832</v>
      </c>
      <c r="W1800" s="39">
        <f t="shared" si="362"/>
        <v>-9647.4057424411749</v>
      </c>
      <c r="X1800" s="39">
        <f t="shared" si="363"/>
        <v>6560.2359048599992</v>
      </c>
    </row>
    <row r="1801" spans="2:24" x14ac:dyDescent="0.25">
      <c r="B1801" s="7" t="s">
        <v>59</v>
      </c>
      <c r="C1801" s="7">
        <v>1793</v>
      </c>
      <c r="D1801" s="7">
        <v>316</v>
      </c>
      <c r="E1801" s="28">
        <v>2.4166669999999999</v>
      </c>
      <c r="F1801" s="23">
        <v>0.2</v>
      </c>
      <c r="G1801" s="32">
        <v>-0.99</v>
      </c>
      <c r="H1801" s="32">
        <v>-3.55</v>
      </c>
      <c r="I1801" s="29">
        <v>70.08</v>
      </c>
      <c r="J1801" s="37">
        <f t="shared" si="364"/>
        <v>0.15992913143418749</v>
      </c>
      <c r="K1801" s="37">
        <f t="shared" si="365"/>
        <v>2561.6670199999999</v>
      </c>
      <c r="L1801" t="s">
        <v>56</v>
      </c>
      <c r="M1801" s="18">
        <f t="shared" si="354"/>
        <v>-1343.7072000000001</v>
      </c>
      <c r="N1801">
        <f t="shared" si="355"/>
        <v>-2098.8000000000002</v>
      </c>
      <c r="O1801">
        <f t="shared" si="352"/>
        <v>19605.293967599999</v>
      </c>
      <c r="P1801">
        <f t="shared" si="353"/>
        <v>19605.293967599999</v>
      </c>
      <c r="Q1801">
        <f t="shared" si="356"/>
        <v>19605.293967599999</v>
      </c>
      <c r="R1801">
        <f t="shared" si="357"/>
        <v>127434.41078939999</v>
      </c>
      <c r="S1801">
        <f t="shared" si="358"/>
        <v>127434.41078939999</v>
      </c>
      <c r="T1801">
        <f t="shared" si="359"/>
        <v>28318.749239736015</v>
      </c>
      <c r="U1801">
        <f t="shared" si="360"/>
        <v>28318.749239736015</v>
      </c>
      <c r="V1801" s="39">
        <f t="shared" si="361"/>
        <v>-126160.066681506</v>
      </c>
      <c r="W1801" s="39">
        <f t="shared" si="362"/>
        <v>-5522.6180190422538</v>
      </c>
      <c r="X1801" s="39">
        <f t="shared" si="363"/>
        <v>3921.0587935200001</v>
      </c>
    </row>
    <row r="1802" spans="2:24" x14ac:dyDescent="0.25">
      <c r="B1802" s="7" t="s">
        <v>59</v>
      </c>
      <c r="C1802" s="7">
        <v>1794</v>
      </c>
      <c r="D1802" s="7">
        <v>317</v>
      </c>
      <c r="E1802" s="28">
        <v>1.4444440000000001</v>
      </c>
      <c r="F1802" s="23">
        <v>0.2</v>
      </c>
      <c r="G1802" s="32">
        <v>-1.21</v>
      </c>
      <c r="H1802" s="32">
        <v>-4.3499999999999996</v>
      </c>
      <c r="I1802" s="29">
        <v>25.04</v>
      </c>
      <c r="J1802" s="37">
        <f t="shared" si="364"/>
        <v>9.5589783087749999E-2</v>
      </c>
      <c r="K1802" s="37">
        <f t="shared" si="365"/>
        <v>1531.1106400000001</v>
      </c>
      <c r="L1802" t="s">
        <v>56</v>
      </c>
      <c r="M1802" s="18">
        <f t="shared" si="354"/>
        <v>-1642.3088</v>
      </c>
      <c r="N1802">
        <f t="shared" si="355"/>
        <v>-2565.1999999999998</v>
      </c>
      <c r="O1802">
        <f t="shared" si="352"/>
        <v>0</v>
      </c>
      <c r="P1802">
        <f t="shared" si="353"/>
        <v>0</v>
      </c>
      <c r="Q1802">
        <f t="shared" si="356"/>
        <v>0</v>
      </c>
      <c r="R1802">
        <f t="shared" si="357"/>
        <v>0</v>
      </c>
      <c r="S1802">
        <f t="shared" si="358"/>
        <v>0</v>
      </c>
      <c r="T1802">
        <f t="shared" si="359"/>
        <v>0</v>
      </c>
      <c r="U1802">
        <f t="shared" si="360"/>
        <v>0</v>
      </c>
      <c r="V1802" s="39">
        <f t="shared" si="361"/>
        <v>0</v>
      </c>
      <c r="W1802" s="39">
        <f t="shared" si="362"/>
        <v>0</v>
      </c>
      <c r="X1802" s="39">
        <f t="shared" si="363"/>
        <v>0</v>
      </c>
    </row>
    <row r="1803" spans="2:24" x14ac:dyDescent="0.25">
      <c r="B1803" s="7" t="s">
        <v>59</v>
      </c>
      <c r="C1803" s="7">
        <v>1795</v>
      </c>
      <c r="D1803" s="7">
        <v>318</v>
      </c>
      <c r="E1803" s="28">
        <v>0</v>
      </c>
      <c r="F1803" s="23">
        <v>0.2</v>
      </c>
      <c r="G1803" s="32">
        <v>-0.72</v>
      </c>
      <c r="H1803" s="32">
        <v>-2.6</v>
      </c>
      <c r="I1803" s="29">
        <v>0</v>
      </c>
      <c r="J1803" s="37">
        <f t="shared" si="364"/>
        <v>0</v>
      </c>
      <c r="K1803" s="37">
        <f t="shared" si="365"/>
        <v>0</v>
      </c>
      <c r="L1803" t="s">
        <v>56</v>
      </c>
      <c r="M1803" s="18">
        <f t="shared" si="354"/>
        <v>-977.24159999999995</v>
      </c>
      <c r="N1803">
        <f t="shared" si="355"/>
        <v>-1526.3999999999999</v>
      </c>
      <c r="O1803">
        <f t="shared" si="352"/>
        <v>0</v>
      </c>
      <c r="P1803">
        <f t="shared" si="353"/>
        <v>0</v>
      </c>
      <c r="Q1803">
        <f t="shared" si="356"/>
        <v>0</v>
      </c>
      <c r="R1803">
        <f t="shared" si="357"/>
        <v>0</v>
      </c>
      <c r="S1803">
        <f t="shared" si="358"/>
        <v>0</v>
      </c>
      <c r="T1803">
        <f t="shared" si="359"/>
        <v>0</v>
      </c>
      <c r="U1803">
        <f t="shared" si="360"/>
        <v>0</v>
      </c>
      <c r="V1803" s="39">
        <f t="shared" si="361"/>
        <v>0</v>
      </c>
      <c r="W1803" s="39">
        <f t="shared" si="362"/>
        <v>0</v>
      </c>
      <c r="X1803" s="39">
        <f t="shared" si="363"/>
        <v>0</v>
      </c>
    </row>
    <row r="1804" spans="2:24" x14ac:dyDescent="0.25">
      <c r="B1804" s="7" t="s">
        <v>59</v>
      </c>
      <c r="C1804" s="7">
        <v>1796</v>
      </c>
      <c r="D1804" s="7">
        <v>319</v>
      </c>
      <c r="E1804" s="28">
        <v>0</v>
      </c>
      <c r="F1804" s="23">
        <v>0.2</v>
      </c>
      <c r="G1804" s="32">
        <v>0</v>
      </c>
      <c r="H1804" s="32">
        <v>0</v>
      </c>
      <c r="I1804" s="29">
        <v>0</v>
      </c>
      <c r="J1804" s="37">
        <f t="shared" si="364"/>
        <v>0</v>
      </c>
      <c r="K1804" s="37">
        <f t="shared" si="365"/>
        <v>0</v>
      </c>
      <c r="L1804" t="s">
        <v>56</v>
      </c>
      <c r="M1804" s="18">
        <f t="shared" si="354"/>
        <v>0</v>
      </c>
      <c r="N1804">
        <f t="shared" si="355"/>
        <v>0</v>
      </c>
      <c r="O1804">
        <f t="shared" si="352"/>
        <v>0</v>
      </c>
      <c r="P1804">
        <f t="shared" si="353"/>
        <v>0</v>
      </c>
      <c r="Q1804">
        <f t="shared" si="356"/>
        <v>0</v>
      </c>
      <c r="R1804">
        <f t="shared" si="357"/>
        <v>0</v>
      </c>
      <c r="S1804">
        <f t="shared" si="358"/>
        <v>0</v>
      </c>
      <c r="T1804">
        <f t="shared" si="359"/>
        <v>0</v>
      </c>
      <c r="U1804">
        <f t="shared" si="360"/>
        <v>0</v>
      </c>
      <c r="V1804" s="39">
        <f t="shared" si="361"/>
        <v>0</v>
      </c>
      <c r="W1804" s="39" t="e">
        <f t="shared" si="362"/>
        <v>#DIV/0!</v>
      </c>
      <c r="X1804" s="39">
        <f t="shared" si="363"/>
        <v>0</v>
      </c>
    </row>
    <row r="1805" spans="2:24" x14ac:dyDescent="0.25">
      <c r="B1805" s="7" t="s">
        <v>59</v>
      </c>
      <c r="C1805" s="7">
        <v>1797</v>
      </c>
      <c r="D1805" s="7">
        <v>320</v>
      </c>
      <c r="E1805" s="28">
        <v>0</v>
      </c>
      <c r="F1805" s="23">
        <v>0.2</v>
      </c>
      <c r="G1805" s="32">
        <v>0</v>
      </c>
      <c r="H1805" s="32">
        <v>0</v>
      </c>
      <c r="I1805" s="29">
        <v>0</v>
      </c>
      <c r="J1805" s="37">
        <f t="shared" si="364"/>
        <v>0</v>
      </c>
      <c r="K1805" s="37">
        <f t="shared" si="365"/>
        <v>0</v>
      </c>
      <c r="L1805" t="s">
        <v>56</v>
      </c>
      <c r="M1805" s="18">
        <f t="shared" si="354"/>
        <v>0</v>
      </c>
      <c r="N1805">
        <f t="shared" si="355"/>
        <v>0</v>
      </c>
      <c r="O1805">
        <f t="shared" si="352"/>
        <v>0</v>
      </c>
      <c r="P1805">
        <f t="shared" si="353"/>
        <v>0</v>
      </c>
      <c r="Q1805">
        <f t="shared" si="356"/>
        <v>0</v>
      </c>
      <c r="R1805">
        <f t="shared" si="357"/>
        <v>0</v>
      </c>
      <c r="S1805">
        <f t="shared" si="358"/>
        <v>0</v>
      </c>
      <c r="T1805">
        <f t="shared" si="359"/>
        <v>0</v>
      </c>
      <c r="U1805">
        <f t="shared" si="360"/>
        <v>0</v>
      </c>
      <c r="V1805" s="39">
        <f t="shared" si="361"/>
        <v>0</v>
      </c>
      <c r="W1805" s="39" t="e">
        <f t="shared" si="362"/>
        <v>#DIV/0!</v>
      </c>
      <c r="X1805" s="39">
        <f t="shared" si="363"/>
        <v>0</v>
      </c>
    </row>
    <row r="1806" spans="2:24" x14ac:dyDescent="0.25">
      <c r="B1806" s="7" t="s">
        <v>59</v>
      </c>
      <c r="C1806" s="7">
        <v>1798</v>
      </c>
      <c r="D1806" s="7">
        <v>321</v>
      </c>
      <c r="E1806" s="28">
        <v>0</v>
      </c>
      <c r="F1806" s="23">
        <v>0.2</v>
      </c>
      <c r="G1806" s="32">
        <v>0</v>
      </c>
      <c r="H1806" s="32">
        <v>0</v>
      </c>
      <c r="I1806" s="29">
        <v>0</v>
      </c>
      <c r="J1806" s="37">
        <f t="shared" si="364"/>
        <v>0</v>
      </c>
      <c r="K1806" s="37">
        <f t="shared" si="365"/>
        <v>0</v>
      </c>
      <c r="L1806" t="s">
        <v>56</v>
      </c>
      <c r="M1806" s="18">
        <f t="shared" si="354"/>
        <v>0</v>
      </c>
      <c r="N1806">
        <f t="shared" si="355"/>
        <v>0</v>
      </c>
      <c r="O1806">
        <f t="shared" si="352"/>
        <v>0</v>
      </c>
      <c r="P1806">
        <f t="shared" si="353"/>
        <v>0</v>
      </c>
      <c r="Q1806">
        <f t="shared" si="356"/>
        <v>0</v>
      </c>
      <c r="R1806">
        <f t="shared" si="357"/>
        <v>0</v>
      </c>
      <c r="S1806">
        <f t="shared" si="358"/>
        <v>0</v>
      </c>
      <c r="T1806">
        <f t="shared" si="359"/>
        <v>0</v>
      </c>
      <c r="U1806">
        <f t="shared" si="360"/>
        <v>0</v>
      </c>
      <c r="V1806" s="39">
        <f t="shared" si="361"/>
        <v>0</v>
      </c>
      <c r="W1806" s="39" t="e">
        <f t="shared" si="362"/>
        <v>#DIV/0!</v>
      </c>
      <c r="X1806" s="39">
        <f t="shared" si="363"/>
        <v>0</v>
      </c>
    </row>
    <row r="1807" spans="2:24" x14ac:dyDescent="0.25">
      <c r="B1807" s="7" t="s">
        <v>59</v>
      </c>
      <c r="C1807" s="7">
        <v>1799</v>
      </c>
      <c r="D1807" s="7">
        <v>322</v>
      </c>
      <c r="E1807" s="28">
        <v>0</v>
      </c>
      <c r="F1807" s="23">
        <v>0.2</v>
      </c>
      <c r="G1807" s="32">
        <v>0</v>
      </c>
      <c r="H1807" s="32">
        <v>0</v>
      </c>
      <c r="I1807" s="29">
        <v>0</v>
      </c>
      <c r="J1807" s="37">
        <f t="shared" si="364"/>
        <v>0</v>
      </c>
      <c r="K1807" s="37">
        <f t="shared" si="365"/>
        <v>0</v>
      </c>
      <c r="L1807" t="s">
        <v>56</v>
      </c>
      <c r="M1807" s="18">
        <f t="shared" si="354"/>
        <v>0</v>
      </c>
      <c r="N1807">
        <f t="shared" si="355"/>
        <v>0</v>
      </c>
      <c r="O1807">
        <f t="shared" si="352"/>
        <v>0</v>
      </c>
      <c r="P1807">
        <f t="shared" si="353"/>
        <v>0</v>
      </c>
      <c r="Q1807">
        <f t="shared" si="356"/>
        <v>0</v>
      </c>
      <c r="R1807">
        <f t="shared" si="357"/>
        <v>0</v>
      </c>
      <c r="S1807">
        <f t="shared" si="358"/>
        <v>0</v>
      </c>
      <c r="T1807">
        <f t="shared" si="359"/>
        <v>0</v>
      </c>
      <c r="U1807">
        <f t="shared" si="360"/>
        <v>0</v>
      </c>
      <c r="V1807" s="39">
        <f t="shared" si="361"/>
        <v>0</v>
      </c>
      <c r="W1807" s="39" t="e">
        <f t="shared" si="362"/>
        <v>#DIV/0!</v>
      </c>
      <c r="X1807" s="39">
        <f t="shared" si="363"/>
        <v>0</v>
      </c>
    </row>
    <row r="1808" spans="2:24" x14ac:dyDescent="0.25">
      <c r="B1808" s="7" t="s">
        <v>59</v>
      </c>
      <c r="C1808" s="7">
        <v>1800</v>
      </c>
      <c r="D1808" s="7">
        <v>323</v>
      </c>
      <c r="E1808" s="28">
        <v>0</v>
      </c>
      <c r="F1808" s="23">
        <v>0.2</v>
      </c>
      <c r="G1808" s="32">
        <v>0</v>
      </c>
      <c r="H1808" s="32">
        <v>0</v>
      </c>
      <c r="I1808" s="29">
        <v>0</v>
      </c>
      <c r="J1808" s="37">
        <f t="shared" si="364"/>
        <v>0</v>
      </c>
      <c r="K1808" s="37">
        <f t="shared" si="365"/>
        <v>0</v>
      </c>
      <c r="L1808" t="s">
        <v>56</v>
      </c>
      <c r="M1808" s="18">
        <f t="shared" si="354"/>
        <v>0</v>
      </c>
      <c r="N1808">
        <f t="shared" si="355"/>
        <v>0</v>
      </c>
      <c r="O1808">
        <f t="shared" si="352"/>
        <v>0</v>
      </c>
      <c r="P1808">
        <f t="shared" si="353"/>
        <v>0</v>
      </c>
      <c r="Q1808">
        <f t="shared" si="356"/>
        <v>0</v>
      </c>
      <c r="R1808">
        <f t="shared" si="357"/>
        <v>0</v>
      </c>
      <c r="S1808">
        <f t="shared" si="358"/>
        <v>0</v>
      </c>
      <c r="T1808">
        <f t="shared" si="359"/>
        <v>0</v>
      </c>
      <c r="U1808">
        <f t="shared" si="360"/>
        <v>0</v>
      </c>
      <c r="V1808" s="39">
        <f t="shared" si="361"/>
        <v>0</v>
      </c>
      <c r="W1808" s="39" t="e">
        <f t="shared" si="362"/>
        <v>#DIV/0!</v>
      </c>
      <c r="X1808" s="39">
        <f t="shared" si="363"/>
        <v>0</v>
      </c>
    </row>
    <row r="1809" spans="21:24" ht="15" customHeight="1" x14ac:dyDescent="0.25">
      <c r="U1809">
        <f t="shared" si="360"/>
        <v>0</v>
      </c>
      <c r="V1809" s="39">
        <f t="shared" si="361"/>
        <v>0</v>
      </c>
      <c r="W1809" s="39" t="e">
        <f t="shared" si="362"/>
        <v>#DIV/0!</v>
      </c>
      <c r="X1809" s="39">
        <f t="shared" si="363"/>
        <v>0</v>
      </c>
    </row>
    <row r="1810" spans="21:24" ht="15" customHeight="1" x14ac:dyDescent="0.25">
      <c r="U1810">
        <f t="shared" si="360"/>
        <v>0</v>
      </c>
      <c r="V1810" s="39">
        <f t="shared" si="361"/>
        <v>0</v>
      </c>
      <c r="W1810" s="39" t="e">
        <f t="shared" si="362"/>
        <v>#DIV/0!</v>
      </c>
      <c r="X1810" s="39">
        <f t="shared" si="363"/>
        <v>0</v>
      </c>
    </row>
    <row r="1811" spans="21:24" ht="15" customHeight="1" x14ac:dyDescent="0.25">
      <c r="U1811">
        <f t="shared" si="360"/>
        <v>0</v>
      </c>
      <c r="V1811" s="39">
        <f t="shared" si="361"/>
        <v>0</v>
      </c>
      <c r="W1811" s="39" t="e">
        <f t="shared" si="362"/>
        <v>#DIV/0!</v>
      </c>
      <c r="X1811" s="39">
        <f t="shared" si="363"/>
        <v>0</v>
      </c>
    </row>
    <row r="1812" spans="21:24" ht="15" customHeight="1" x14ac:dyDescent="0.25">
      <c r="U1812">
        <f t="shared" ref="U1812:U1849" si="366">(T1812+T1813)</f>
        <v>0</v>
      </c>
      <c r="V1812" s="39">
        <f t="shared" ref="V1812:V1875" si="367">S1812*G1812</f>
        <v>0</v>
      </c>
      <c r="W1812" s="39" t="e">
        <f t="shared" ref="W1812:W1875" si="368">P1812/H1812</f>
        <v>#DIV/0!</v>
      </c>
      <c r="X1812" s="39">
        <f t="shared" ref="X1812:X1875" si="369">F1813*P1812</f>
        <v>0</v>
      </c>
    </row>
    <row r="1813" spans="21:24" ht="15" customHeight="1" x14ac:dyDescent="0.25">
      <c r="U1813">
        <f t="shared" si="366"/>
        <v>0</v>
      </c>
      <c r="V1813" s="39">
        <f t="shared" si="367"/>
        <v>0</v>
      </c>
      <c r="W1813" s="39" t="e">
        <f t="shared" si="368"/>
        <v>#DIV/0!</v>
      </c>
      <c r="X1813" s="39">
        <f t="shared" si="369"/>
        <v>0</v>
      </c>
    </row>
    <row r="1814" spans="21:24" ht="15" customHeight="1" x14ac:dyDescent="0.25">
      <c r="U1814">
        <f t="shared" si="366"/>
        <v>0</v>
      </c>
      <c r="V1814" s="39">
        <f t="shared" si="367"/>
        <v>0</v>
      </c>
      <c r="W1814" s="39" t="e">
        <f t="shared" si="368"/>
        <v>#DIV/0!</v>
      </c>
      <c r="X1814" s="39">
        <f t="shared" si="369"/>
        <v>0</v>
      </c>
    </row>
    <row r="1815" spans="21:24" ht="15" customHeight="1" x14ac:dyDescent="0.25">
      <c r="U1815">
        <f t="shared" si="366"/>
        <v>0</v>
      </c>
      <c r="V1815" s="39">
        <f t="shared" si="367"/>
        <v>0</v>
      </c>
      <c r="W1815" s="39" t="e">
        <f t="shared" si="368"/>
        <v>#DIV/0!</v>
      </c>
      <c r="X1815" s="39">
        <f t="shared" si="369"/>
        <v>0</v>
      </c>
    </row>
    <row r="1816" spans="21:24" ht="15" customHeight="1" x14ac:dyDescent="0.25">
      <c r="U1816">
        <f t="shared" si="366"/>
        <v>0</v>
      </c>
      <c r="V1816" s="39">
        <f t="shared" si="367"/>
        <v>0</v>
      </c>
      <c r="W1816" s="39" t="e">
        <f t="shared" si="368"/>
        <v>#DIV/0!</v>
      </c>
      <c r="X1816" s="39">
        <f t="shared" si="369"/>
        <v>0</v>
      </c>
    </row>
    <row r="1817" spans="21:24" ht="15" customHeight="1" x14ac:dyDescent="0.25">
      <c r="U1817">
        <f t="shared" si="366"/>
        <v>0</v>
      </c>
      <c r="V1817" s="39">
        <f t="shared" si="367"/>
        <v>0</v>
      </c>
      <c r="W1817" s="39" t="e">
        <f t="shared" si="368"/>
        <v>#DIV/0!</v>
      </c>
      <c r="X1817" s="39">
        <f t="shared" si="369"/>
        <v>0</v>
      </c>
    </row>
    <row r="1818" spans="21:24" ht="15" customHeight="1" x14ac:dyDescent="0.25">
      <c r="U1818">
        <f t="shared" si="366"/>
        <v>0</v>
      </c>
      <c r="V1818" s="39">
        <f t="shared" si="367"/>
        <v>0</v>
      </c>
      <c r="W1818" s="39" t="e">
        <f t="shared" si="368"/>
        <v>#DIV/0!</v>
      </c>
      <c r="X1818" s="39">
        <f t="shared" si="369"/>
        <v>0</v>
      </c>
    </row>
    <row r="1819" spans="21:24" ht="15" customHeight="1" x14ac:dyDescent="0.25">
      <c r="U1819">
        <f t="shared" si="366"/>
        <v>0</v>
      </c>
      <c r="V1819" s="39">
        <f t="shared" si="367"/>
        <v>0</v>
      </c>
      <c r="W1819" s="39" t="e">
        <f t="shared" si="368"/>
        <v>#DIV/0!</v>
      </c>
      <c r="X1819" s="39">
        <f t="shared" si="369"/>
        <v>0</v>
      </c>
    </row>
    <row r="1820" spans="21:24" ht="15" customHeight="1" x14ac:dyDescent="0.25">
      <c r="U1820">
        <f t="shared" si="366"/>
        <v>0</v>
      </c>
      <c r="V1820" s="39">
        <f t="shared" si="367"/>
        <v>0</v>
      </c>
      <c r="W1820" s="39" t="e">
        <f t="shared" si="368"/>
        <v>#DIV/0!</v>
      </c>
      <c r="X1820" s="39">
        <f t="shared" si="369"/>
        <v>0</v>
      </c>
    </row>
    <row r="1821" spans="21:24" ht="15" customHeight="1" x14ac:dyDescent="0.25">
      <c r="U1821">
        <f t="shared" si="366"/>
        <v>0</v>
      </c>
      <c r="V1821" s="39">
        <f t="shared" si="367"/>
        <v>0</v>
      </c>
      <c r="W1821" s="39" t="e">
        <f t="shared" si="368"/>
        <v>#DIV/0!</v>
      </c>
      <c r="X1821" s="39">
        <f t="shared" si="369"/>
        <v>0</v>
      </c>
    </row>
    <row r="1822" spans="21:24" ht="15" customHeight="1" x14ac:dyDescent="0.25">
      <c r="U1822">
        <f t="shared" si="366"/>
        <v>0</v>
      </c>
      <c r="V1822" s="39">
        <f t="shared" si="367"/>
        <v>0</v>
      </c>
      <c r="W1822" s="39" t="e">
        <f t="shared" si="368"/>
        <v>#DIV/0!</v>
      </c>
      <c r="X1822" s="39">
        <f t="shared" si="369"/>
        <v>0</v>
      </c>
    </row>
    <row r="1823" spans="21:24" ht="15" customHeight="1" x14ac:dyDescent="0.25">
      <c r="U1823">
        <f t="shared" si="366"/>
        <v>0</v>
      </c>
      <c r="V1823" s="39">
        <f t="shared" si="367"/>
        <v>0</v>
      </c>
      <c r="W1823" s="39" t="e">
        <f t="shared" si="368"/>
        <v>#DIV/0!</v>
      </c>
      <c r="X1823" s="39">
        <f t="shared" si="369"/>
        <v>0</v>
      </c>
    </row>
    <row r="1824" spans="21:24" ht="15" customHeight="1" x14ac:dyDescent="0.25">
      <c r="U1824">
        <f t="shared" si="366"/>
        <v>0</v>
      </c>
      <c r="V1824" s="39">
        <f t="shared" si="367"/>
        <v>0</v>
      </c>
      <c r="W1824" s="39" t="e">
        <f t="shared" si="368"/>
        <v>#DIV/0!</v>
      </c>
      <c r="X1824" s="39">
        <f t="shared" si="369"/>
        <v>0</v>
      </c>
    </row>
    <row r="1825" spans="21:24" ht="15" customHeight="1" x14ac:dyDescent="0.25">
      <c r="U1825">
        <f t="shared" si="366"/>
        <v>0</v>
      </c>
      <c r="V1825" s="39">
        <f t="shared" si="367"/>
        <v>0</v>
      </c>
      <c r="W1825" s="39" t="e">
        <f t="shared" si="368"/>
        <v>#DIV/0!</v>
      </c>
      <c r="X1825" s="39">
        <f t="shared" si="369"/>
        <v>0</v>
      </c>
    </row>
    <row r="1826" spans="21:24" ht="15" customHeight="1" x14ac:dyDescent="0.25">
      <c r="U1826">
        <f t="shared" si="366"/>
        <v>0</v>
      </c>
      <c r="V1826" s="39">
        <f t="shared" si="367"/>
        <v>0</v>
      </c>
      <c r="W1826" s="39" t="e">
        <f t="shared" si="368"/>
        <v>#DIV/0!</v>
      </c>
      <c r="X1826" s="39">
        <f t="shared" si="369"/>
        <v>0</v>
      </c>
    </row>
    <row r="1827" spans="21:24" ht="15" customHeight="1" x14ac:dyDescent="0.25">
      <c r="U1827">
        <f t="shared" si="366"/>
        <v>0</v>
      </c>
      <c r="V1827" s="39">
        <f t="shared" si="367"/>
        <v>0</v>
      </c>
      <c r="W1827" s="39" t="e">
        <f t="shared" si="368"/>
        <v>#DIV/0!</v>
      </c>
      <c r="X1827" s="39">
        <f t="shared" si="369"/>
        <v>0</v>
      </c>
    </row>
    <row r="1828" spans="21:24" ht="15" customHeight="1" x14ac:dyDescent="0.25">
      <c r="U1828">
        <f t="shared" si="366"/>
        <v>0</v>
      </c>
      <c r="V1828" s="39">
        <f t="shared" si="367"/>
        <v>0</v>
      </c>
      <c r="W1828" s="39" t="e">
        <f t="shared" si="368"/>
        <v>#DIV/0!</v>
      </c>
      <c r="X1828" s="39">
        <f t="shared" si="369"/>
        <v>0</v>
      </c>
    </row>
    <row r="1829" spans="21:24" ht="15" customHeight="1" x14ac:dyDescent="0.25">
      <c r="U1829">
        <f t="shared" si="366"/>
        <v>0</v>
      </c>
      <c r="V1829" s="39">
        <f t="shared" si="367"/>
        <v>0</v>
      </c>
      <c r="W1829" s="39" t="e">
        <f t="shared" si="368"/>
        <v>#DIV/0!</v>
      </c>
      <c r="X1829" s="39">
        <f t="shared" si="369"/>
        <v>0</v>
      </c>
    </row>
    <row r="1830" spans="21:24" ht="15" customHeight="1" x14ac:dyDescent="0.25">
      <c r="U1830">
        <f t="shared" si="366"/>
        <v>0</v>
      </c>
      <c r="V1830" s="39">
        <f t="shared" si="367"/>
        <v>0</v>
      </c>
      <c r="W1830" s="39" t="e">
        <f t="shared" si="368"/>
        <v>#DIV/0!</v>
      </c>
      <c r="X1830" s="39">
        <f t="shared" si="369"/>
        <v>0</v>
      </c>
    </row>
    <row r="1831" spans="21:24" ht="15" customHeight="1" x14ac:dyDescent="0.25">
      <c r="U1831">
        <f t="shared" si="366"/>
        <v>0</v>
      </c>
      <c r="V1831" s="39">
        <f t="shared" si="367"/>
        <v>0</v>
      </c>
      <c r="W1831" s="39" t="e">
        <f t="shared" si="368"/>
        <v>#DIV/0!</v>
      </c>
      <c r="X1831" s="39">
        <f t="shared" si="369"/>
        <v>0</v>
      </c>
    </row>
    <row r="1832" spans="21:24" ht="15" customHeight="1" x14ac:dyDescent="0.25">
      <c r="U1832">
        <f t="shared" si="366"/>
        <v>0</v>
      </c>
      <c r="V1832" s="39">
        <f t="shared" si="367"/>
        <v>0</v>
      </c>
      <c r="W1832" s="39" t="e">
        <f t="shared" si="368"/>
        <v>#DIV/0!</v>
      </c>
      <c r="X1832" s="39">
        <f t="shared" si="369"/>
        <v>0</v>
      </c>
    </row>
    <row r="1833" spans="21:24" ht="15" customHeight="1" x14ac:dyDescent="0.25">
      <c r="U1833">
        <f t="shared" si="366"/>
        <v>0</v>
      </c>
      <c r="V1833" s="39">
        <f t="shared" si="367"/>
        <v>0</v>
      </c>
      <c r="W1833" s="39" t="e">
        <f t="shared" si="368"/>
        <v>#DIV/0!</v>
      </c>
      <c r="X1833" s="39">
        <f t="shared" si="369"/>
        <v>0</v>
      </c>
    </row>
    <row r="1834" spans="21:24" ht="15" customHeight="1" x14ac:dyDescent="0.25">
      <c r="U1834">
        <f t="shared" si="366"/>
        <v>0</v>
      </c>
      <c r="V1834" s="39">
        <f t="shared" si="367"/>
        <v>0</v>
      </c>
      <c r="W1834" s="39" t="e">
        <f t="shared" si="368"/>
        <v>#DIV/0!</v>
      </c>
      <c r="X1834" s="39">
        <f t="shared" si="369"/>
        <v>0</v>
      </c>
    </row>
    <row r="1835" spans="21:24" ht="15" customHeight="1" x14ac:dyDescent="0.25">
      <c r="U1835">
        <f t="shared" si="366"/>
        <v>0</v>
      </c>
      <c r="V1835" s="39">
        <f t="shared" si="367"/>
        <v>0</v>
      </c>
      <c r="W1835" s="39" t="e">
        <f t="shared" si="368"/>
        <v>#DIV/0!</v>
      </c>
      <c r="X1835" s="39">
        <f t="shared" si="369"/>
        <v>0</v>
      </c>
    </row>
    <row r="1836" spans="21:24" ht="15" customHeight="1" x14ac:dyDescent="0.25">
      <c r="U1836">
        <f t="shared" si="366"/>
        <v>0</v>
      </c>
      <c r="V1836" s="39">
        <f t="shared" si="367"/>
        <v>0</v>
      </c>
      <c r="W1836" s="39" t="e">
        <f t="shared" si="368"/>
        <v>#DIV/0!</v>
      </c>
      <c r="X1836" s="39">
        <f t="shared" si="369"/>
        <v>0</v>
      </c>
    </row>
    <row r="1837" spans="21:24" ht="15" customHeight="1" x14ac:dyDescent="0.25">
      <c r="U1837">
        <f t="shared" si="366"/>
        <v>0</v>
      </c>
      <c r="V1837" s="39">
        <f t="shared" si="367"/>
        <v>0</v>
      </c>
      <c r="W1837" s="39" t="e">
        <f t="shared" si="368"/>
        <v>#DIV/0!</v>
      </c>
      <c r="X1837" s="39">
        <f t="shared" si="369"/>
        <v>0</v>
      </c>
    </row>
    <row r="1838" spans="21:24" ht="15" customHeight="1" x14ac:dyDescent="0.25">
      <c r="U1838">
        <f t="shared" si="366"/>
        <v>0</v>
      </c>
      <c r="V1838" s="39">
        <f t="shared" si="367"/>
        <v>0</v>
      </c>
      <c r="W1838" s="39" t="e">
        <f t="shared" si="368"/>
        <v>#DIV/0!</v>
      </c>
      <c r="X1838" s="39">
        <f t="shared" si="369"/>
        <v>0</v>
      </c>
    </row>
    <row r="1839" spans="21:24" ht="15" customHeight="1" x14ac:dyDescent="0.25">
      <c r="U1839">
        <f t="shared" si="366"/>
        <v>0</v>
      </c>
      <c r="V1839" s="39">
        <f t="shared" si="367"/>
        <v>0</v>
      </c>
      <c r="W1839" s="39" t="e">
        <f t="shared" si="368"/>
        <v>#DIV/0!</v>
      </c>
      <c r="X1839" s="39">
        <f t="shared" si="369"/>
        <v>0</v>
      </c>
    </row>
    <row r="1840" spans="21:24" ht="15" customHeight="1" x14ac:dyDescent="0.25">
      <c r="U1840">
        <f t="shared" si="366"/>
        <v>0</v>
      </c>
      <c r="V1840" s="39">
        <f t="shared" si="367"/>
        <v>0</v>
      </c>
      <c r="W1840" s="39" t="e">
        <f t="shared" si="368"/>
        <v>#DIV/0!</v>
      </c>
      <c r="X1840" s="39">
        <f t="shared" si="369"/>
        <v>0</v>
      </c>
    </row>
    <row r="1841" spans="21:24" ht="15" customHeight="1" x14ac:dyDescent="0.25">
      <c r="U1841">
        <f t="shared" si="366"/>
        <v>0</v>
      </c>
      <c r="V1841" s="39">
        <f t="shared" si="367"/>
        <v>0</v>
      </c>
      <c r="W1841" s="39" t="e">
        <f t="shared" si="368"/>
        <v>#DIV/0!</v>
      </c>
      <c r="X1841" s="39">
        <f t="shared" si="369"/>
        <v>0</v>
      </c>
    </row>
    <row r="1842" spans="21:24" ht="15" customHeight="1" x14ac:dyDescent="0.25">
      <c r="U1842">
        <f t="shared" si="366"/>
        <v>0</v>
      </c>
      <c r="V1842" s="39">
        <f t="shared" si="367"/>
        <v>0</v>
      </c>
      <c r="W1842" s="39" t="e">
        <f t="shared" si="368"/>
        <v>#DIV/0!</v>
      </c>
      <c r="X1842" s="39">
        <f t="shared" si="369"/>
        <v>0</v>
      </c>
    </row>
    <row r="1843" spans="21:24" ht="15" customHeight="1" x14ac:dyDescent="0.25">
      <c r="U1843">
        <f t="shared" si="366"/>
        <v>0</v>
      </c>
      <c r="V1843" s="39">
        <f t="shared" si="367"/>
        <v>0</v>
      </c>
      <c r="W1843" s="39" t="e">
        <f t="shared" si="368"/>
        <v>#DIV/0!</v>
      </c>
      <c r="X1843" s="39">
        <f t="shared" si="369"/>
        <v>0</v>
      </c>
    </row>
    <row r="1844" spans="21:24" ht="15" customHeight="1" x14ac:dyDescent="0.25">
      <c r="U1844">
        <f t="shared" si="366"/>
        <v>0</v>
      </c>
      <c r="V1844" s="39">
        <f t="shared" si="367"/>
        <v>0</v>
      </c>
      <c r="W1844" s="39" t="e">
        <f t="shared" si="368"/>
        <v>#DIV/0!</v>
      </c>
      <c r="X1844" s="39">
        <f t="shared" si="369"/>
        <v>0</v>
      </c>
    </row>
    <row r="1845" spans="21:24" ht="15" customHeight="1" x14ac:dyDescent="0.25">
      <c r="U1845">
        <f t="shared" si="366"/>
        <v>0</v>
      </c>
      <c r="V1845" s="39">
        <f t="shared" si="367"/>
        <v>0</v>
      </c>
      <c r="W1845" s="39" t="e">
        <f t="shared" si="368"/>
        <v>#DIV/0!</v>
      </c>
      <c r="X1845" s="39">
        <f t="shared" si="369"/>
        <v>0</v>
      </c>
    </row>
    <row r="1846" spans="21:24" ht="15" customHeight="1" x14ac:dyDescent="0.25">
      <c r="U1846">
        <f t="shared" si="366"/>
        <v>0</v>
      </c>
      <c r="V1846" s="39">
        <f t="shared" si="367"/>
        <v>0</v>
      </c>
      <c r="W1846" s="39" t="e">
        <f t="shared" si="368"/>
        <v>#DIV/0!</v>
      </c>
      <c r="X1846" s="39">
        <f t="shared" si="369"/>
        <v>0</v>
      </c>
    </row>
    <row r="1847" spans="21:24" ht="15" customHeight="1" x14ac:dyDescent="0.25">
      <c r="U1847">
        <f t="shared" si="366"/>
        <v>0</v>
      </c>
      <c r="V1847" s="39">
        <f t="shared" si="367"/>
        <v>0</v>
      </c>
      <c r="W1847" s="39" t="e">
        <f t="shared" si="368"/>
        <v>#DIV/0!</v>
      </c>
      <c r="X1847" s="39">
        <f t="shared" si="369"/>
        <v>0</v>
      </c>
    </row>
    <row r="1848" spans="21:24" ht="15" customHeight="1" x14ac:dyDescent="0.25">
      <c r="U1848">
        <f t="shared" si="366"/>
        <v>0</v>
      </c>
      <c r="V1848" s="39">
        <f t="shared" si="367"/>
        <v>0</v>
      </c>
      <c r="W1848" s="39" t="e">
        <f t="shared" si="368"/>
        <v>#DIV/0!</v>
      </c>
      <c r="X1848" s="39">
        <f t="shared" si="369"/>
        <v>0</v>
      </c>
    </row>
    <row r="1849" spans="21:24" ht="15" customHeight="1" x14ac:dyDescent="0.25">
      <c r="U1849">
        <f t="shared" si="366"/>
        <v>0</v>
      </c>
      <c r="V1849" s="39">
        <f t="shared" si="367"/>
        <v>0</v>
      </c>
      <c r="W1849" s="39" t="e">
        <f t="shared" si="368"/>
        <v>#DIV/0!</v>
      </c>
      <c r="X1849" s="39">
        <f t="shared" si="369"/>
        <v>0</v>
      </c>
    </row>
    <row r="1850" spans="21:24" ht="15" customHeight="1" x14ac:dyDescent="0.25">
      <c r="V1850" s="39">
        <f t="shared" si="367"/>
        <v>0</v>
      </c>
      <c r="W1850" s="39" t="e">
        <f t="shared" si="368"/>
        <v>#DIV/0!</v>
      </c>
      <c r="X1850" s="39">
        <f t="shared" si="369"/>
        <v>0</v>
      </c>
    </row>
    <row r="1851" spans="21:24" ht="15" customHeight="1" x14ac:dyDescent="0.25">
      <c r="V1851" s="39">
        <f t="shared" si="367"/>
        <v>0</v>
      </c>
      <c r="W1851" s="39" t="e">
        <f t="shared" si="368"/>
        <v>#DIV/0!</v>
      </c>
      <c r="X1851" s="39">
        <f t="shared" si="369"/>
        <v>0</v>
      </c>
    </row>
    <row r="1852" spans="21:24" ht="15" customHeight="1" x14ac:dyDescent="0.25">
      <c r="V1852" s="39">
        <f t="shared" si="367"/>
        <v>0</v>
      </c>
      <c r="W1852" s="39" t="e">
        <f t="shared" si="368"/>
        <v>#DIV/0!</v>
      </c>
      <c r="X1852" s="39">
        <f t="shared" si="369"/>
        <v>0</v>
      </c>
    </row>
    <row r="1853" spans="21:24" ht="15" customHeight="1" x14ac:dyDescent="0.25">
      <c r="V1853" s="39">
        <f t="shared" si="367"/>
        <v>0</v>
      </c>
      <c r="W1853" s="39" t="e">
        <f t="shared" si="368"/>
        <v>#DIV/0!</v>
      </c>
      <c r="X1853" s="39">
        <f t="shared" si="369"/>
        <v>0</v>
      </c>
    </row>
    <row r="1854" spans="21:24" ht="15" customHeight="1" x14ac:dyDescent="0.25">
      <c r="V1854" s="39">
        <f t="shared" si="367"/>
        <v>0</v>
      </c>
      <c r="W1854" s="39" t="e">
        <f t="shared" si="368"/>
        <v>#DIV/0!</v>
      </c>
      <c r="X1854" s="39">
        <f t="shared" si="369"/>
        <v>0</v>
      </c>
    </row>
    <row r="1855" spans="21:24" ht="15" customHeight="1" x14ac:dyDescent="0.25">
      <c r="V1855" s="39">
        <f t="shared" si="367"/>
        <v>0</v>
      </c>
      <c r="W1855" s="39" t="e">
        <f t="shared" si="368"/>
        <v>#DIV/0!</v>
      </c>
      <c r="X1855" s="39">
        <f t="shared" si="369"/>
        <v>0</v>
      </c>
    </row>
    <row r="1856" spans="21:24" ht="15" customHeight="1" x14ac:dyDescent="0.25">
      <c r="V1856" s="39">
        <f t="shared" si="367"/>
        <v>0</v>
      </c>
      <c r="W1856" s="39" t="e">
        <f t="shared" si="368"/>
        <v>#DIV/0!</v>
      </c>
      <c r="X1856" s="39">
        <f t="shared" si="369"/>
        <v>0</v>
      </c>
    </row>
    <row r="1857" spans="22:24" ht="15" customHeight="1" x14ac:dyDescent="0.25">
      <c r="V1857" s="39">
        <f t="shared" si="367"/>
        <v>0</v>
      </c>
      <c r="W1857" s="39" t="e">
        <f t="shared" si="368"/>
        <v>#DIV/0!</v>
      </c>
      <c r="X1857" s="39">
        <f t="shared" si="369"/>
        <v>0</v>
      </c>
    </row>
    <row r="1858" spans="22:24" ht="15" customHeight="1" x14ac:dyDescent="0.25">
      <c r="V1858" s="39">
        <f t="shared" si="367"/>
        <v>0</v>
      </c>
      <c r="W1858" s="39" t="e">
        <f t="shared" si="368"/>
        <v>#DIV/0!</v>
      </c>
      <c r="X1858" s="39">
        <f t="shared" si="369"/>
        <v>0</v>
      </c>
    </row>
    <row r="1859" spans="22:24" ht="15" customHeight="1" x14ac:dyDescent="0.25">
      <c r="V1859" s="39">
        <f t="shared" si="367"/>
        <v>0</v>
      </c>
      <c r="W1859" s="39" t="e">
        <f t="shared" si="368"/>
        <v>#DIV/0!</v>
      </c>
      <c r="X1859" s="39">
        <f t="shared" si="369"/>
        <v>0</v>
      </c>
    </row>
    <row r="1860" spans="22:24" ht="15" customHeight="1" x14ac:dyDescent="0.25">
      <c r="V1860" s="39">
        <f t="shared" si="367"/>
        <v>0</v>
      </c>
      <c r="W1860" s="39" t="e">
        <f t="shared" si="368"/>
        <v>#DIV/0!</v>
      </c>
      <c r="X1860" s="39">
        <f t="shared" si="369"/>
        <v>0</v>
      </c>
    </row>
    <row r="1861" spans="22:24" ht="15" customHeight="1" x14ac:dyDescent="0.25">
      <c r="V1861" s="39">
        <f t="shared" si="367"/>
        <v>0</v>
      </c>
      <c r="W1861" s="39" t="e">
        <f t="shared" si="368"/>
        <v>#DIV/0!</v>
      </c>
      <c r="X1861" s="39">
        <f t="shared" si="369"/>
        <v>0</v>
      </c>
    </row>
    <row r="1862" spans="22:24" ht="15" customHeight="1" x14ac:dyDescent="0.25">
      <c r="V1862" s="39">
        <f t="shared" si="367"/>
        <v>0</v>
      </c>
      <c r="W1862" s="39" t="e">
        <f t="shared" si="368"/>
        <v>#DIV/0!</v>
      </c>
      <c r="X1862" s="39">
        <f t="shared" si="369"/>
        <v>0</v>
      </c>
    </row>
    <row r="1863" spans="22:24" ht="15" customHeight="1" x14ac:dyDescent="0.25">
      <c r="V1863" s="39">
        <f t="shared" si="367"/>
        <v>0</v>
      </c>
      <c r="W1863" s="39" t="e">
        <f t="shared" si="368"/>
        <v>#DIV/0!</v>
      </c>
      <c r="X1863" s="39">
        <f t="shared" si="369"/>
        <v>0</v>
      </c>
    </row>
    <row r="1864" spans="22:24" ht="15" customHeight="1" x14ac:dyDescent="0.25">
      <c r="V1864" s="39">
        <f t="shared" si="367"/>
        <v>0</v>
      </c>
      <c r="W1864" s="39" t="e">
        <f t="shared" si="368"/>
        <v>#DIV/0!</v>
      </c>
      <c r="X1864" s="39">
        <f t="shared" si="369"/>
        <v>0</v>
      </c>
    </row>
    <row r="1865" spans="22:24" ht="15" customHeight="1" x14ac:dyDescent="0.25">
      <c r="V1865" s="39">
        <f t="shared" si="367"/>
        <v>0</v>
      </c>
      <c r="W1865" s="39" t="e">
        <f t="shared" si="368"/>
        <v>#DIV/0!</v>
      </c>
      <c r="X1865" s="39">
        <f t="shared" si="369"/>
        <v>0</v>
      </c>
    </row>
    <row r="1866" spans="22:24" ht="15" customHeight="1" x14ac:dyDescent="0.25">
      <c r="V1866" s="39">
        <f t="shared" si="367"/>
        <v>0</v>
      </c>
      <c r="W1866" s="39" t="e">
        <f t="shared" si="368"/>
        <v>#DIV/0!</v>
      </c>
      <c r="X1866" s="39">
        <f t="shared" si="369"/>
        <v>0</v>
      </c>
    </row>
    <row r="1867" spans="22:24" ht="15" customHeight="1" x14ac:dyDescent="0.25">
      <c r="V1867" s="39">
        <f t="shared" si="367"/>
        <v>0</v>
      </c>
      <c r="W1867" s="39" t="e">
        <f t="shared" si="368"/>
        <v>#DIV/0!</v>
      </c>
      <c r="X1867" s="39">
        <f t="shared" si="369"/>
        <v>0</v>
      </c>
    </row>
    <row r="1868" spans="22:24" ht="15" customHeight="1" x14ac:dyDescent="0.25">
      <c r="V1868" s="39">
        <f t="shared" si="367"/>
        <v>0</v>
      </c>
      <c r="W1868" s="39" t="e">
        <f t="shared" si="368"/>
        <v>#DIV/0!</v>
      </c>
      <c r="X1868" s="39">
        <f t="shared" si="369"/>
        <v>0</v>
      </c>
    </row>
    <row r="1869" spans="22:24" ht="15" customHeight="1" x14ac:dyDescent="0.25">
      <c r="V1869" s="39">
        <f t="shared" si="367"/>
        <v>0</v>
      </c>
      <c r="W1869" s="39" t="e">
        <f t="shared" si="368"/>
        <v>#DIV/0!</v>
      </c>
      <c r="X1869" s="39">
        <f t="shared" si="369"/>
        <v>0</v>
      </c>
    </row>
    <row r="1870" spans="22:24" ht="15" customHeight="1" x14ac:dyDescent="0.25">
      <c r="V1870" s="39">
        <f t="shared" si="367"/>
        <v>0</v>
      </c>
      <c r="W1870" s="39" t="e">
        <f t="shared" si="368"/>
        <v>#DIV/0!</v>
      </c>
      <c r="X1870" s="39">
        <f t="shared" si="369"/>
        <v>0</v>
      </c>
    </row>
    <row r="1871" spans="22:24" ht="15" customHeight="1" x14ac:dyDescent="0.25">
      <c r="V1871" s="39">
        <f t="shared" si="367"/>
        <v>0</v>
      </c>
      <c r="W1871" s="39" t="e">
        <f t="shared" si="368"/>
        <v>#DIV/0!</v>
      </c>
      <c r="X1871" s="39">
        <f t="shared" si="369"/>
        <v>0</v>
      </c>
    </row>
    <row r="1872" spans="22:24" ht="15" customHeight="1" x14ac:dyDescent="0.25">
      <c r="V1872" s="39">
        <f t="shared" si="367"/>
        <v>0</v>
      </c>
      <c r="W1872" s="39" t="e">
        <f t="shared" si="368"/>
        <v>#DIV/0!</v>
      </c>
      <c r="X1872" s="39">
        <f t="shared" si="369"/>
        <v>0</v>
      </c>
    </row>
    <row r="1873" spans="22:24" ht="15" customHeight="1" x14ac:dyDescent="0.25">
      <c r="V1873" s="39">
        <f t="shared" si="367"/>
        <v>0</v>
      </c>
      <c r="W1873" s="39" t="e">
        <f t="shared" si="368"/>
        <v>#DIV/0!</v>
      </c>
      <c r="X1873" s="39">
        <f t="shared" si="369"/>
        <v>0</v>
      </c>
    </row>
    <row r="1874" spans="22:24" ht="15" customHeight="1" x14ac:dyDescent="0.25">
      <c r="V1874" s="39">
        <f t="shared" si="367"/>
        <v>0</v>
      </c>
      <c r="W1874" s="39" t="e">
        <f t="shared" si="368"/>
        <v>#DIV/0!</v>
      </c>
      <c r="X1874" s="39">
        <f t="shared" si="369"/>
        <v>0</v>
      </c>
    </row>
    <row r="1875" spans="22:24" ht="15" customHeight="1" x14ac:dyDescent="0.25">
      <c r="V1875" s="39">
        <f t="shared" si="367"/>
        <v>0</v>
      </c>
      <c r="W1875" s="39" t="e">
        <f t="shared" si="368"/>
        <v>#DIV/0!</v>
      </c>
      <c r="X1875" s="39">
        <f t="shared" si="369"/>
        <v>0</v>
      </c>
    </row>
    <row r="1876" spans="22:24" ht="15" customHeight="1" x14ac:dyDescent="0.25">
      <c r="V1876" s="39">
        <f t="shared" ref="V1876:V1920" si="370">S1876*G1876</f>
        <v>0</v>
      </c>
      <c r="W1876" s="39" t="e">
        <f t="shared" ref="W1876:W1920" si="371">P1876/H1876</f>
        <v>#DIV/0!</v>
      </c>
      <c r="X1876" s="39">
        <f t="shared" ref="X1876:X1920" si="372">F1877*P1876</f>
        <v>0</v>
      </c>
    </row>
    <row r="1877" spans="22:24" ht="15" customHeight="1" x14ac:dyDescent="0.25">
      <c r="V1877" s="39">
        <f t="shared" si="370"/>
        <v>0</v>
      </c>
      <c r="W1877" s="39" t="e">
        <f t="shared" si="371"/>
        <v>#DIV/0!</v>
      </c>
      <c r="X1877" s="39">
        <f t="shared" si="372"/>
        <v>0</v>
      </c>
    </row>
    <row r="1878" spans="22:24" ht="15" customHeight="1" x14ac:dyDescent="0.25">
      <c r="V1878" s="39">
        <f t="shared" si="370"/>
        <v>0</v>
      </c>
      <c r="W1878" s="39" t="e">
        <f t="shared" si="371"/>
        <v>#DIV/0!</v>
      </c>
      <c r="X1878" s="39">
        <f t="shared" si="372"/>
        <v>0</v>
      </c>
    </row>
    <row r="1879" spans="22:24" ht="15" customHeight="1" x14ac:dyDescent="0.25">
      <c r="V1879" s="39">
        <f t="shared" si="370"/>
        <v>0</v>
      </c>
      <c r="W1879" s="39" t="e">
        <f t="shared" si="371"/>
        <v>#DIV/0!</v>
      </c>
      <c r="X1879" s="39">
        <f t="shared" si="372"/>
        <v>0</v>
      </c>
    </row>
    <row r="1880" spans="22:24" ht="15" customHeight="1" x14ac:dyDescent="0.25">
      <c r="V1880" s="39">
        <f t="shared" si="370"/>
        <v>0</v>
      </c>
      <c r="W1880" s="39" t="e">
        <f t="shared" si="371"/>
        <v>#DIV/0!</v>
      </c>
      <c r="X1880" s="39">
        <f t="shared" si="372"/>
        <v>0</v>
      </c>
    </row>
    <row r="1881" spans="22:24" ht="15" customHeight="1" x14ac:dyDescent="0.25">
      <c r="V1881" s="39">
        <f t="shared" si="370"/>
        <v>0</v>
      </c>
      <c r="W1881" s="39" t="e">
        <f t="shared" si="371"/>
        <v>#DIV/0!</v>
      </c>
      <c r="X1881" s="39">
        <f t="shared" si="372"/>
        <v>0</v>
      </c>
    </row>
    <row r="1882" spans="22:24" ht="15" customHeight="1" x14ac:dyDescent="0.25">
      <c r="V1882" s="39">
        <f t="shared" si="370"/>
        <v>0</v>
      </c>
      <c r="W1882" s="39" t="e">
        <f t="shared" si="371"/>
        <v>#DIV/0!</v>
      </c>
      <c r="X1882" s="39">
        <f t="shared" si="372"/>
        <v>0</v>
      </c>
    </row>
    <row r="1883" spans="22:24" ht="15" customHeight="1" x14ac:dyDescent="0.25">
      <c r="V1883" s="39">
        <f t="shared" si="370"/>
        <v>0</v>
      </c>
      <c r="W1883" s="39" t="e">
        <f t="shared" si="371"/>
        <v>#DIV/0!</v>
      </c>
      <c r="X1883" s="39">
        <f t="shared" si="372"/>
        <v>0</v>
      </c>
    </row>
    <row r="1884" spans="22:24" ht="15" customHeight="1" x14ac:dyDescent="0.25">
      <c r="V1884" s="39">
        <f t="shared" si="370"/>
        <v>0</v>
      </c>
      <c r="W1884" s="39" t="e">
        <f t="shared" si="371"/>
        <v>#DIV/0!</v>
      </c>
      <c r="X1884" s="39">
        <f t="shared" si="372"/>
        <v>0</v>
      </c>
    </row>
    <row r="1885" spans="22:24" ht="15" customHeight="1" x14ac:dyDescent="0.25">
      <c r="V1885" s="39">
        <f t="shared" si="370"/>
        <v>0</v>
      </c>
      <c r="W1885" s="39" t="e">
        <f t="shared" si="371"/>
        <v>#DIV/0!</v>
      </c>
      <c r="X1885" s="39">
        <f t="shared" si="372"/>
        <v>0</v>
      </c>
    </row>
    <row r="1886" spans="22:24" ht="15" customHeight="1" x14ac:dyDescent="0.25">
      <c r="V1886" s="39">
        <f t="shared" si="370"/>
        <v>0</v>
      </c>
      <c r="W1886" s="39" t="e">
        <f t="shared" si="371"/>
        <v>#DIV/0!</v>
      </c>
      <c r="X1886" s="39">
        <f t="shared" si="372"/>
        <v>0</v>
      </c>
    </row>
    <row r="1887" spans="22:24" ht="15" customHeight="1" x14ac:dyDescent="0.25">
      <c r="V1887" s="39">
        <f t="shared" si="370"/>
        <v>0</v>
      </c>
      <c r="W1887" s="39" t="e">
        <f t="shared" si="371"/>
        <v>#DIV/0!</v>
      </c>
      <c r="X1887" s="39">
        <f t="shared" si="372"/>
        <v>0</v>
      </c>
    </row>
    <row r="1888" spans="22:24" ht="15" customHeight="1" x14ac:dyDescent="0.25">
      <c r="V1888" s="39">
        <f t="shared" si="370"/>
        <v>0</v>
      </c>
      <c r="W1888" s="39" t="e">
        <f t="shared" si="371"/>
        <v>#DIV/0!</v>
      </c>
      <c r="X1888" s="39">
        <f t="shared" si="372"/>
        <v>0</v>
      </c>
    </row>
    <row r="1889" spans="22:24" ht="15" customHeight="1" x14ac:dyDescent="0.25">
      <c r="V1889" s="39">
        <f t="shared" si="370"/>
        <v>0</v>
      </c>
      <c r="W1889" s="39" t="e">
        <f t="shared" si="371"/>
        <v>#DIV/0!</v>
      </c>
      <c r="X1889" s="39">
        <f t="shared" si="372"/>
        <v>0</v>
      </c>
    </row>
    <row r="1890" spans="22:24" ht="15" customHeight="1" x14ac:dyDescent="0.25">
      <c r="V1890" s="39">
        <f t="shared" si="370"/>
        <v>0</v>
      </c>
      <c r="W1890" s="39" t="e">
        <f t="shared" si="371"/>
        <v>#DIV/0!</v>
      </c>
      <c r="X1890" s="39">
        <f t="shared" si="372"/>
        <v>0</v>
      </c>
    </row>
    <row r="1891" spans="22:24" ht="15" customHeight="1" x14ac:dyDescent="0.25">
      <c r="V1891" s="39">
        <f t="shared" si="370"/>
        <v>0</v>
      </c>
      <c r="W1891" s="39" t="e">
        <f t="shared" si="371"/>
        <v>#DIV/0!</v>
      </c>
      <c r="X1891" s="39">
        <f t="shared" si="372"/>
        <v>0</v>
      </c>
    </row>
    <row r="1892" spans="22:24" ht="15" customHeight="1" x14ac:dyDescent="0.25">
      <c r="V1892" s="39">
        <f t="shared" si="370"/>
        <v>0</v>
      </c>
      <c r="W1892" s="39" t="e">
        <f t="shared" si="371"/>
        <v>#DIV/0!</v>
      </c>
      <c r="X1892" s="39">
        <f t="shared" si="372"/>
        <v>0</v>
      </c>
    </row>
    <row r="1893" spans="22:24" ht="15" customHeight="1" x14ac:dyDescent="0.25">
      <c r="V1893" s="39">
        <f t="shared" si="370"/>
        <v>0</v>
      </c>
      <c r="W1893" s="39" t="e">
        <f t="shared" si="371"/>
        <v>#DIV/0!</v>
      </c>
      <c r="X1893" s="39">
        <f t="shared" si="372"/>
        <v>0</v>
      </c>
    </row>
    <row r="1894" spans="22:24" ht="15" customHeight="1" x14ac:dyDescent="0.25">
      <c r="V1894" s="39">
        <f t="shared" si="370"/>
        <v>0</v>
      </c>
      <c r="W1894" s="39" t="e">
        <f t="shared" si="371"/>
        <v>#DIV/0!</v>
      </c>
      <c r="X1894" s="39">
        <f t="shared" si="372"/>
        <v>0</v>
      </c>
    </row>
    <row r="1895" spans="22:24" ht="15" customHeight="1" x14ac:dyDescent="0.25">
      <c r="V1895" s="39">
        <f t="shared" si="370"/>
        <v>0</v>
      </c>
      <c r="W1895" s="39" t="e">
        <f t="shared" si="371"/>
        <v>#DIV/0!</v>
      </c>
      <c r="X1895" s="39">
        <f t="shared" si="372"/>
        <v>0</v>
      </c>
    </row>
    <row r="1896" spans="22:24" ht="15" customHeight="1" x14ac:dyDescent="0.25">
      <c r="V1896" s="39">
        <f t="shared" si="370"/>
        <v>0</v>
      </c>
      <c r="W1896" s="39" t="e">
        <f t="shared" si="371"/>
        <v>#DIV/0!</v>
      </c>
      <c r="X1896" s="39">
        <f t="shared" si="372"/>
        <v>0</v>
      </c>
    </row>
    <row r="1897" spans="22:24" ht="15" customHeight="1" x14ac:dyDescent="0.25">
      <c r="V1897" s="39">
        <f t="shared" si="370"/>
        <v>0</v>
      </c>
      <c r="W1897" s="39" t="e">
        <f t="shared" si="371"/>
        <v>#DIV/0!</v>
      </c>
      <c r="X1897" s="39">
        <f t="shared" si="372"/>
        <v>0</v>
      </c>
    </row>
    <row r="1898" spans="22:24" ht="15" customHeight="1" x14ac:dyDescent="0.25">
      <c r="V1898" s="39">
        <f t="shared" si="370"/>
        <v>0</v>
      </c>
      <c r="W1898" s="39" t="e">
        <f t="shared" si="371"/>
        <v>#DIV/0!</v>
      </c>
      <c r="X1898" s="39">
        <f t="shared" si="372"/>
        <v>0</v>
      </c>
    </row>
    <row r="1899" spans="22:24" ht="15" customHeight="1" x14ac:dyDescent="0.25">
      <c r="V1899" s="39">
        <f t="shared" si="370"/>
        <v>0</v>
      </c>
      <c r="W1899" s="39" t="e">
        <f t="shared" si="371"/>
        <v>#DIV/0!</v>
      </c>
      <c r="X1899" s="39">
        <f t="shared" si="372"/>
        <v>0</v>
      </c>
    </row>
    <row r="1900" spans="22:24" ht="15" customHeight="1" x14ac:dyDescent="0.25">
      <c r="V1900" s="39">
        <f t="shared" si="370"/>
        <v>0</v>
      </c>
      <c r="W1900" s="39" t="e">
        <f t="shared" si="371"/>
        <v>#DIV/0!</v>
      </c>
      <c r="X1900" s="39">
        <f t="shared" si="372"/>
        <v>0</v>
      </c>
    </row>
    <row r="1901" spans="22:24" ht="15" customHeight="1" x14ac:dyDescent="0.25">
      <c r="V1901" s="39">
        <f t="shared" si="370"/>
        <v>0</v>
      </c>
      <c r="W1901" s="39" t="e">
        <f t="shared" si="371"/>
        <v>#DIV/0!</v>
      </c>
      <c r="X1901" s="39">
        <f t="shared" si="372"/>
        <v>0</v>
      </c>
    </row>
    <row r="1902" spans="22:24" ht="15" customHeight="1" x14ac:dyDescent="0.25">
      <c r="V1902" s="39">
        <f t="shared" si="370"/>
        <v>0</v>
      </c>
      <c r="W1902" s="39" t="e">
        <f t="shared" si="371"/>
        <v>#DIV/0!</v>
      </c>
      <c r="X1902" s="39">
        <f t="shared" si="372"/>
        <v>0</v>
      </c>
    </row>
    <row r="1903" spans="22:24" ht="15" customHeight="1" x14ac:dyDescent="0.25">
      <c r="V1903" s="39">
        <f t="shared" si="370"/>
        <v>0</v>
      </c>
      <c r="W1903" s="39" t="e">
        <f t="shared" si="371"/>
        <v>#DIV/0!</v>
      </c>
      <c r="X1903" s="39">
        <f t="shared" si="372"/>
        <v>0</v>
      </c>
    </row>
    <row r="1904" spans="22:24" ht="15" customHeight="1" x14ac:dyDescent="0.25">
      <c r="V1904" s="39">
        <f t="shared" si="370"/>
        <v>0</v>
      </c>
      <c r="W1904" s="39" t="e">
        <f t="shared" si="371"/>
        <v>#DIV/0!</v>
      </c>
      <c r="X1904" s="39">
        <f t="shared" si="372"/>
        <v>0</v>
      </c>
    </row>
    <row r="1905" spans="22:24" ht="15" customHeight="1" x14ac:dyDescent="0.25">
      <c r="V1905" s="39">
        <f t="shared" si="370"/>
        <v>0</v>
      </c>
      <c r="W1905" s="39" t="e">
        <f t="shared" si="371"/>
        <v>#DIV/0!</v>
      </c>
      <c r="X1905" s="39">
        <f t="shared" si="372"/>
        <v>0</v>
      </c>
    </row>
    <row r="1906" spans="22:24" ht="15" customHeight="1" x14ac:dyDescent="0.25">
      <c r="V1906" s="39">
        <f t="shared" si="370"/>
        <v>0</v>
      </c>
      <c r="W1906" s="39" t="e">
        <f t="shared" si="371"/>
        <v>#DIV/0!</v>
      </c>
      <c r="X1906" s="39">
        <f t="shared" si="372"/>
        <v>0</v>
      </c>
    </row>
    <row r="1907" spans="22:24" ht="15" customHeight="1" x14ac:dyDescent="0.25">
      <c r="V1907" s="39">
        <f t="shared" si="370"/>
        <v>0</v>
      </c>
      <c r="W1907" s="39" t="e">
        <f t="shared" si="371"/>
        <v>#DIV/0!</v>
      </c>
      <c r="X1907" s="39">
        <f t="shared" si="372"/>
        <v>0</v>
      </c>
    </row>
    <row r="1908" spans="22:24" ht="15" customHeight="1" x14ac:dyDescent="0.25">
      <c r="V1908" s="39">
        <f t="shared" si="370"/>
        <v>0</v>
      </c>
      <c r="W1908" s="39" t="e">
        <f t="shared" si="371"/>
        <v>#DIV/0!</v>
      </c>
      <c r="X1908" s="39">
        <f t="shared" si="372"/>
        <v>0</v>
      </c>
    </row>
    <row r="1909" spans="22:24" ht="15" customHeight="1" x14ac:dyDescent="0.25">
      <c r="V1909" s="39">
        <f t="shared" si="370"/>
        <v>0</v>
      </c>
      <c r="W1909" s="39" t="e">
        <f t="shared" si="371"/>
        <v>#DIV/0!</v>
      </c>
      <c r="X1909" s="39">
        <f t="shared" si="372"/>
        <v>0</v>
      </c>
    </row>
    <row r="1910" spans="22:24" ht="15" customHeight="1" x14ac:dyDescent="0.25">
      <c r="V1910" s="39">
        <f t="shared" si="370"/>
        <v>0</v>
      </c>
      <c r="W1910" s="39" t="e">
        <f t="shared" si="371"/>
        <v>#DIV/0!</v>
      </c>
      <c r="X1910" s="39">
        <f t="shared" si="372"/>
        <v>0</v>
      </c>
    </row>
    <row r="1911" spans="22:24" ht="15" customHeight="1" x14ac:dyDescent="0.25">
      <c r="V1911" s="39">
        <f t="shared" si="370"/>
        <v>0</v>
      </c>
      <c r="W1911" s="39" t="e">
        <f t="shared" si="371"/>
        <v>#DIV/0!</v>
      </c>
      <c r="X1911" s="39">
        <f t="shared" si="372"/>
        <v>0</v>
      </c>
    </row>
    <row r="1912" spans="22:24" ht="15" customHeight="1" x14ac:dyDescent="0.25">
      <c r="V1912" s="39">
        <f t="shared" si="370"/>
        <v>0</v>
      </c>
      <c r="W1912" s="39" t="e">
        <f t="shared" si="371"/>
        <v>#DIV/0!</v>
      </c>
      <c r="X1912" s="39">
        <f t="shared" si="372"/>
        <v>0</v>
      </c>
    </row>
    <row r="1913" spans="22:24" ht="15" customHeight="1" x14ac:dyDescent="0.25">
      <c r="V1913" s="39">
        <f t="shared" si="370"/>
        <v>0</v>
      </c>
      <c r="W1913" s="39" t="e">
        <f t="shared" si="371"/>
        <v>#DIV/0!</v>
      </c>
      <c r="X1913" s="39">
        <f t="shared" si="372"/>
        <v>0</v>
      </c>
    </row>
    <row r="1914" spans="22:24" ht="15" customHeight="1" x14ac:dyDescent="0.25">
      <c r="V1914" s="39">
        <f t="shared" si="370"/>
        <v>0</v>
      </c>
      <c r="W1914" s="39" t="e">
        <f t="shared" si="371"/>
        <v>#DIV/0!</v>
      </c>
      <c r="X1914" s="39">
        <f t="shared" si="372"/>
        <v>0</v>
      </c>
    </row>
    <row r="1915" spans="22:24" ht="15" customHeight="1" x14ac:dyDescent="0.25">
      <c r="V1915" s="39">
        <f t="shared" si="370"/>
        <v>0</v>
      </c>
      <c r="W1915" s="39" t="e">
        <f t="shared" si="371"/>
        <v>#DIV/0!</v>
      </c>
      <c r="X1915" s="39">
        <f t="shared" si="372"/>
        <v>0</v>
      </c>
    </row>
    <row r="1916" spans="22:24" ht="15" customHeight="1" x14ac:dyDescent="0.25">
      <c r="V1916" s="39">
        <f t="shared" si="370"/>
        <v>0</v>
      </c>
      <c r="W1916" s="39" t="e">
        <f t="shared" si="371"/>
        <v>#DIV/0!</v>
      </c>
      <c r="X1916" s="39">
        <f t="shared" si="372"/>
        <v>0</v>
      </c>
    </row>
    <row r="1917" spans="22:24" ht="15" customHeight="1" x14ac:dyDescent="0.25">
      <c r="V1917" s="39">
        <f t="shared" si="370"/>
        <v>0</v>
      </c>
      <c r="W1917" s="39" t="e">
        <f t="shared" si="371"/>
        <v>#DIV/0!</v>
      </c>
      <c r="X1917" s="39">
        <f t="shared" si="372"/>
        <v>0</v>
      </c>
    </row>
    <row r="1918" spans="22:24" ht="15" customHeight="1" x14ac:dyDescent="0.25">
      <c r="V1918" s="39">
        <f t="shared" si="370"/>
        <v>0</v>
      </c>
      <c r="W1918" s="39" t="e">
        <f t="shared" si="371"/>
        <v>#DIV/0!</v>
      </c>
      <c r="X1918" s="39">
        <f t="shared" si="372"/>
        <v>0</v>
      </c>
    </row>
    <row r="1919" spans="22:24" ht="15" customHeight="1" x14ac:dyDescent="0.25">
      <c r="V1919" s="39">
        <f t="shared" si="370"/>
        <v>0</v>
      </c>
      <c r="W1919" s="39" t="e">
        <f t="shared" si="371"/>
        <v>#DIV/0!</v>
      </c>
      <c r="X1919" s="39">
        <f t="shared" si="372"/>
        <v>0</v>
      </c>
    </row>
    <row r="1920" spans="22:24" ht="15" customHeight="1" x14ac:dyDescent="0.25">
      <c r="V1920" s="39">
        <f t="shared" si="370"/>
        <v>0</v>
      </c>
      <c r="W1920" s="39" t="e">
        <f t="shared" si="371"/>
        <v>#DIV/0!</v>
      </c>
      <c r="X1920" s="39">
        <f t="shared" si="372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4" t="s">
        <v>60</v>
      </c>
      <c r="C2" s="14" t="s">
        <v>61</v>
      </c>
    </row>
    <row r="4" spans="2:20" x14ac:dyDescent="0.25">
      <c r="B4" s="14" t="s">
        <v>31</v>
      </c>
    </row>
    <row r="6" spans="2:20" ht="45" x14ac:dyDescent="0.25">
      <c r="B6" s="1" t="s">
        <v>33</v>
      </c>
      <c r="C6" s="1" t="s">
        <v>34</v>
      </c>
      <c r="D6" s="1" t="s">
        <v>35</v>
      </c>
      <c r="E6" s="8" t="s">
        <v>62</v>
      </c>
      <c r="F6" s="8" t="s">
        <v>63</v>
      </c>
      <c r="G6" s="8" t="s">
        <v>63</v>
      </c>
      <c r="I6" s="15" t="s">
        <v>64</v>
      </c>
      <c r="J6" s="20" t="s">
        <v>65</v>
      </c>
      <c r="K6" s="15" t="s">
        <v>66</v>
      </c>
      <c r="L6" s="15" t="s">
        <v>67</v>
      </c>
      <c r="M6" s="15" t="s">
        <v>68</v>
      </c>
      <c r="N6" s="20" t="s">
        <v>69</v>
      </c>
      <c r="O6" s="20" t="s">
        <v>70</v>
      </c>
      <c r="P6" s="15" t="s">
        <v>71</v>
      </c>
      <c r="Q6" s="15" t="s">
        <v>72</v>
      </c>
    </row>
    <row r="7" spans="2:20" x14ac:dyDescent="0.25">
      <c r="B7" s="1" t="s">
        <v>33</v>
      </c>
      <c r="C7" s="1" t="s">
        <v>47</v>
      </c>
      <c r="D7" s="1" t="s">
        <v>47</v>
      </c>
      <c r="E7" s="1" t="s">
        <v>49</v>
      </c>
      <c r="F7" s="1" t="s">
        <v>50</v>
      </c>
      <c r="G7" s="1" t="s">
        <v>51</v>
      </c>
      <c r="I7" s="15" t="s">
        <v>73</v>
      </c>
      <c r="J7" s="15" t="s">
        <v>73</v>
      </c>
      <c r="K7" s="15" t="s">
        <v>74</v>
      </c>
      <c r="L7" s="15"/>
      <c r="M7" s="15" t="s">
        <v>49</v>
      </c>
      <c r="N7" s="15" t="s">
        <v>49</v>
      </c>
      <c r="O7" s="15" t="s">
        <v>49</v>
      </c>
      <c r="P7" s="15" t="s">
        <v>50</v>
      </c>
      <c r="Q7" s="15" t="s">
        <v>50</v>
      </c>
    </row>
    <row r="8" spans="2:20" x14ac:dyDescent="0.25">
      <c r="B8" s="2" t="s">
        <v>55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t="s">
        <v>75</v>
      </c>
      <c r="I8">
        <f>COUNT(E9:E597)</f>
        <v>589</v>
      </c>
      <c r="J8">
        <f>SUM(R9:R597)</f>
        <v>155</v>
      </c>
      <c r="K8" s="18">
        <f>SUM(T9:T597)</f>
        <v>3131.9722222222235</v>
      </c>
      <c r="L8" s="21">
        <f>J8/I8</f>
        <v>0.26315789473684209</v>
      </c>
      <c r="M8" s="17">
        <f>MAX(S9:S597)</f>
        <v>51.4</v>
      </c>
      <c r="N8" s="17">
        <f>K8/(I8-J8)*3.6</f>
        <v>25.979493087557614</v>
      </c>
      <c r="O8" s="17">
        <f>K8/I8*3.6</f>
        <v>19.14278438030561</v>
      </c>
      <c r="P8" s="16">
        <f>MIN(F9:F597)</f>
        <v>-1.0694444444444444</v>
      </c>
      <c r="Q8" s="16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55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($E10-$E8)/2</f>
        <v>0</v>
      </c>
      <c r="H9" t="s">
        <v>76</v>
      </c>
      <c r="I9">
        <f>COUNT(E598:E1030)</f>
        <v>433</v>
      </c>
      <c r="J9">
        <f>SUM(R598:R1030)</f>
        <v>48</v>
      </c>
      <c r="K9" s="18">
        <f>SUM(T598:T1030)</f>
        <v>4711.8888888888832</v>
      </c>
      <c r="L9" s="21">
        <f>J9/I9</f>
        <v>0.11085450346420324</v>
      </c>
      <c r="M9" s="17">
        <f>MAX(S598:S1030)</f>
        <v>74.7</v>
      </c>
      <c r="N9" s="17">
        <f>K9/(I9-J9)*3.6</f>
        <v>44.05922077922073</v>
      </c>
      <c r="O9" s="17">
        <f>K9/I9*3.6</f>
        <v>39.175057736720504</v>
      </c>
      <c r="P9" s="16">
        <f>MIN(F598:F1030)</f>
        <v>-0.98611111111111127</v>
      </c>
      <c r="Q9" s="16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55</v>
      </c>
      <c r="C10" s="3">
        <v>2</v>
      </c>
      <c r="D10" s="3">
        <v>2</v>
      </c>
      <c r="E10" s="10">
        <v>0</v>
      </c>
      <c r="F10" s="16">
        <f t="shared" ref="F10:F19" si="3">($E11-$E9)/2/3.6</f>
        <v>0</v>
      </c>
      <c r="G10" s="16">
        <f t="shared" ref="G10:G19" si="4">($E11-$E9)/2</f>
        <v>0</v>
      </c>
      <c r="H10" t="s">
        <v>77</v>
      </c>
      <c r="I10">
        <f>COUNT(E1031:E1485)</f>
        <v>455</v>
      </c>
      <c r="J10">
        <f>SUM(R1031:R1485)</f>
        <v>30</v>
      </c>
      <c r="K10" s="18">
        <f>SUM(T1031:T1485)</f>
        <v>6820.3333333333285</v>
      </c>
      <c r="L10" s="21">
        <f>J10/I10</f>
        <v>6.5934065934065936E-2</v>
      </c>
      <c r="M10" s="17">
        <f>MAX(S1031:S1485)</f>
        <v>85.2</v>
      </c>
      <c r="N10" s="17">
        <f>K10/(I10-J10)*3.6</f>
        <v>57.772235294117607</v>
      </c>
      <c r="O10" s="17">
        <f>K10/I10*3.6</f>
        <v>53.963076923076883</v>
      </c>
      <c r="P10" s="16">
        <f>MIN(F1031:F1485)</f>
        <v>-1.1111111111111112</v>
      </c>
      <c r="Q10" s="16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55</v>
      </c>
      <c r="C11" s="3">
        <v>3</v>
      </c>
      <c r="D11" s="3">
        <v>3</v>
      </c>
      <c r="E11" s="10">
        <v>0</v>
      </c>
      <c r="F11" s="16">
        <f t="shared" si="3"/>
        <v>0</v>
      </c>
      <c r="G11" s="16">
        <f t="shared" si="4"/>
        <v>0</v>
      </c>
      <c r="I11" s="13">
        <f>SUM(I8:I10)</f>
        <v>1477</v>
      </c>
      <c r="J11" s="13">
        <f>SUM(J8:J10)</f>
        <v>233</v>
      </c>
      <c r="K11" s="19">
        <f>SUM(K8:K10)</f>
        <v>14664.194444444434</v>
      </c>
      <c r="L11" s="21"/>
      <c r="N11" s="17"/>
      <c r="O11" s="17"/>
      <c r="P11" s="16"/>
      <c r="Q11" s="16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55</v>
      </c>
      <c r="C12" s="3">
        <v>4</v>
      </c>
      <c r="D12" s="3">
        <v>4</v>
      </c>
      <c r="E12" s="10">
        <v>0</v>
      </c>
      <c r="F12" s="16">
        <f t="shared" si="3"/>
        <v>0</v>
      </c>
      <c r="G12" s="16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55</v>
      </c>
      <c r="C13" s="3">
        <v>5</v>
      </c>
      <c r="D13" s="3">
        <v>5</v>
      </c>
      <c r="E13" s="10">
        <v>0</v>
      </c>
      <c r="F13" s="16">
        <f t="shared" si="3"/>
        <v>0</v>
      </c>
      <c r="G13" s="16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55</v>
      </c>
      <c r="C14" s="3">
        <v>6</v>
      </c>
      <c r="D14" s="3">
        <v>6</v>
      </c>
      <c r="E14" s="10">
        <v>0</v>
      </c>
      <c r="F14" s="16">
        <f t="shared" si="3"/>
        <v>0</v>
      </c>
      <c r="G14" s="16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55</v>
      </c>
      <c r="C15" s="3">
        <v>7</v>
      </c>
      <c r="D15" s="3">
        <v>7</v>
      </c>
      <c r="E15" s="10">
        <v>0</v>
      </c>
      <c r="F15" s="16">
        <f t="shared" si="3"/>
        <v>0</v>
      </c>
      <c r="G15" s="16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55</v>
      </c>
      <c r="C16" s="3">
        <v>8</v>
      </c>
      <c r="D16" s="3">
        <v>8</v>
      </c>
      <c r="E16" s="10">
        <v>0</v>
      </c>
      <c r="F16" s="16">
        <f t="shared" si="3"/>
        <v>0</v>
      </c>
      <c r="G16" s="16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55</v>
      </c>
      <c r="C17" s="3">
        <v>9</v>
      </c>
      <c r="D17" s="3">
        <v>9</v>
      </c>
      <c r="E17" s="10">
        <v>0</v>
      </c>
      <c r="F17" s="16">
        <f t="shared" si="3"/>
        <v>0</v>
      </c>
      <c r="G17" s="16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55</v>
      </c>
      <c r="C18" s="3">
        <v>10</v>
      </c>
      <c r="D18" s="3">
        <v>10</v>
      </c>
      <c r="E18" s="10">
        <v>0</v>
      </c>
      <c r="F18" s="16">
        <f t="shared" si="3"/>
        <v>0</v>
      </c>
      <c r="G18" s="16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55</v>
      </c>
      <c r="C19" s="3">
        <v>11</v>
      </c>
      <c r="D19" s="3">
        <v>11</v>
      </c>
      <c r="E19" s="10">
        <v>0</v>
      </c>
      <c r="F19" s="16">
        <f t="shared" si="3"/>
        <v>0</v>
      </c>
      <c r="G19" s="16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55</v>
      </c>
      <c r="C20" s="3">
        <v>12</v>
      </c>
      <c r="D20" s="3">
        <v>12</v>
      </c>
      <c r="E20" s="10">
        <v>0</v>
      </c>
      <c r="F20" s="16">
        <f t="shared" ref="F20:F83" si="5">($E21-$E19)/2/3.6</f>
        <v>0.16666666666666666</v>
      </c>
      <c r="G20" s="16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55</v>
      </c>
      <c r="C21" s="3">
        <v>13</v>
      </c>
      <c r="D21" s="3">
        <v>13</v>
      </c>
      <c r="E21" s="10">
        <v>1.2</v>
      </c>
      <c r="F21" s="16">
        <f t="shared" si="5"/>
        <v>0.3611111111111111</v>
      </c>
      <c r="G21" s="16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55</v>
      </c>
      <c r="C22" s="3">
        <v>14</v>
      </c>
      <c r="D22" s="3">
        <v>14</v>
      </c>
      <c r="E22" s="10">
        <v>2.6</v>
      </c>
      <c r="F22" s="16">
        <f t="shared" si="5"/>
        <v>0.51388888888888895</v>
      </c>
      <c r="G22" s="16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55</v>
      </c>
      <c r="C23" s="3">
        <v>15</v>
      </c>
      <c r="D23" s="3">
        <v>15</v>
      </c>
      <c r="E23" s="10">
        <v>4.9000000000000004</v>
      </c>
      <c r="F23" s="16">
        <f t="shared" si="5"/>
        <v>0.65277777777777768</v>
      </c>
      <c r="G23" s="16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55</v>
      </c>
      <c r="C24" s="3">
        <v>16</v>
      </c>
      <c r="D24" s="3">
        <v>16</v>
      </c>
      <c r="E24" s="10">
        <v>7.3</v>
      </c>
      <c r="F24" s="16">
        <f t="shared" si="5"/>
        <v>0.625</v>
      </c>
      <c r="G24" s="16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55</v>
      </c>
      <c r="C25" s="3">
        <v>17</v>
      </c>
      <c r="D25" s="3">
        <v>17</v>
      </c>
      <c r="E25" s="10">
        <v>9.4</v>
      </c>
      <c r="F25" s="16">
        <f t="shared" si="5"/>
        <v>0.56944444444444453</v>
      </c>
      <c r="G25" s="16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55</v>
      </c>
      <c r="C26" s="3">
        <v>18</v>
      </c>
      <c r="D26" s="3">
        <v>18</v>
      </c>
      <c r="E26" s="10">
        <v>11.4</v>
      </c>
      <c r="F26" s="16">
        <f t="shared" si="5"/>
        <v>0.45833333333333315</v>
      </c>
      <c r="G26" s="16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55</v>
      </c>
      <c r="C27" s="3">
        <v>19</v>
      </c>
      <c r="D27" s="3">
        <v>19</v>
      </c>
      <c r="E27" s="10">
        <v>12.7</v>
      </c>
      <c r="F27" s="16">
        <f t="shared" si="5"/>
        <v>0.26388888888888895</v>
      </c>
      <c r="G27" s="16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55</v>
      </c>
      <c r="C28" s="3">
        <v>20</v>
      </c>
      <c r="D28" s="3">
        <v>20</v>
      </c>
      <c r="E28" s="10">
        <v>13.3</v>
      </c>
      <c r="F28" s="16">
        <f t="shared" si="5"/>
        <v>9.7222222222222363E-2</v>
      </c>
      <c r="G28" s="16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55</v>
      </c>
      <c r="C29" s="3">
        <v>21</v>
      </c>
      <c r="D29" s="3">
        <v>21</v>
      </c>
      <c r="E29" s="10">
        <v>13.4</v>
      </c>
      <c r="F29" s="16">
        <f t="shared" si="5"/>
        <v>0</v>
      </c>
      <c r="G29" s="16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55</v>
      </c>
      <c r="C30" s="3">
        <v>22</v>
      </c>
      <c r="D30" s="3">
        <v>22</v>
      </c>
      <c r="E30" s="10">
        <v>13.3</v>
      </c>
      <c r="F30" s="16">
        <f t="shared" si="5"/>
        <v>-4.1666666666666761E-2</v>
      </c>
      <c r="G30" s="16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55</v>
      </c>
      <c r="C31" s="3">
        <v>23</v>
      </c>
      <c r="D31" s="3">
        <v>23</v>
      </c>
      <c r="E31" s="10">
        <v>13.1</v>
      </c>
      <c r="F31" s="16">
        <f t="shared" si="5"/>
        <v>-0.1111111111111112</v>
      </c>
      <c r="G31" s="16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55</v>
      </c>
      <c r="C32" s="3">
        <v>24</v>
      </c>
      <c r="D32" s="3">
        <v>24</v>
      </c>
      <c r="E32" s="10">
        <v>12.5</v>
      </c>
      <c r="F32" s="16">
        <f t="shared" si="5"/>
        <v>-0.27777777777777779</v>
      </c>
      <c r="G32" s="16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55</v>
      </c>
      <c r="C33" s="3">
        <v>25</v>
      </c>
      <c r="D33" s="3">
        <v>25</v>
      </c>
      <c r="E33" s="10">
        <v>11.1</v>
      </c>
      <c r="F33" s="16">
        <f t="shared" si="5"/>
        <v>-0.49999999999999994</v>
      </c>
      <c r="G33" s="16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55</v>
      </c>
      <c r="C34" s="3">
        <v>26</v>
      </c>
      <c r="D34" s="3">
        <v>26</v>
      </c>
      <c r="E34" s="10">
        <v>8.9</v>
      </c>
      <c r="F34" s="16">
        <f t="shared" si="5"/>
        <v>-0.68055555555555547</v>
      </c>
      <c r="G34" s="16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55</v>
      </c>
      <c r="C35" s="3">
        <v>27</v>
      </c>
      <c r="D35" s="3">
        <v>27</v>
      </c>
      <c r="E35" s="10">
        <v>6.2</v>
      </c>
      <c r="F35" s="16">
        <f t="shared" si="5"/>
        <v>-0.70833333333333337</v>
      </c>
      <c r="G35" s="16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55</v>
      </c>
      <c r="C36" s="3">
        <v>28</v>
      </c>
      <c r="D36" s="3">
        <v>28</v>
      </c>
      <c r="E36" s="10">
        <v>3.8</v>
      </c>
      <c r="F36" s="16">
        <f t="shared" si="5"/>
        <v>-0.61111111111111116</v>
      </c>
      <c r="G36" s="16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55</v>
      </c>
      <c r="C37" s="3">
        <v>29</v>
      </c>
      <c r="D37" s="3">
        <v>29</v>
      </c>
      <c r="E37" s="10">
        <v>1.8</v>
      </c>
      <c r="F37" s="16">
        <f t="shared" si="5"/>
        <v>-0.52777777777777779</v>
      </c>
      <c r="G37" s="16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55</v>
      </c>
      <c r="C38" s="3">
        <v>30</v>
      </c>
      <c r="D38" s="3">
        <v>30</v>
      </c>
      <c r="E38" s="10">
        <v>0</v>
      </c>
      <c r="F38" s="16">
        <f t="shared" si="5"/>
        <v>-0.25</v>
      </c>
      <c r="G38" s="16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55</v>
      </c>
      <c r="C39" s="3">
        <v>31</v>
      </c>
      <c r="D39" s="3">
        <v>31</v>
      </c>
      <c r="E39" s="10">
        <v>0</v>
      </c>
      <c r="F39" s="16">
        <f t="shared" si="5"/>
        <v>0</v>
      </c>
      <c r="G39" s="16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55</v>
      </c>
      <c r="C40" s="3">
        <v>32</v>
      </c>
      <c r="D40" s="3">
        <v>32</v>
      </c>
      <c r="E40" s="10">
        <v>0</v>
      </c>
      <c r="F40" s="16">
        <f t="shared" si="5"/>
        <v>0</v>
      </c>
      <c r="G40" s="16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55</v>
      </c>
      <c r="C41" s="3">
        <v>33</v>
      </c>
      <c r="D41" s="3">
        <v>33</v>
      </c>
      <c r="E41" s="10">
        <v>0</v>
      </c>
      <c r="F41" s="16">
        <f t="shared" si="5"/>
        <v>0.20833333333333331</v>
      </c>
      <c r="G41" s="16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55</v>
      </c>
      <c r="C42" s="3">
        <v>34</v>
      </c>
      <c r="D42" s="3">
        <v>34</v>
      </c>
      <c r="E42" s="10">
        <v>1.5</v>
      </c>
      <c r="F42" s="16">
        <f t="shared" si="5"/>
        <v>0.38888888888888884</v>
      </c>
      <c r="G42" s="16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55</v>
      </c>
      <c r="C43" s="3">
        <v>35</v>
      </c>
      <c r="D43" s="3">
        <v>35</v>
      </c>
      <c r="E43" s="10">
        <v>2.8</v>
      </c>
      <c r="F43" s="16">
        <f t="shared" si="5"/>
        <v>0.31944444444444442</v>
      </c>
      <c r="G43" s="16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55</v>
      </c>
      <c r="C44" s="3">
        <v>36</v>
      </c>
      <c r="D44" s="3">
        <v>36</v>
      </c>
      <c r="E44" s="10">
        <v>3.8</v>
      </c>
      <c r="F44" s="16">
        <f t="shared" si="5"/>
        <v>0.24999999999999997</v>
      </c>
      <c r="G44" s="16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55</v>
      </c>
      <c r="C45" s="3">
        <v>37</v>
      </c>
      <c r="D45" s="3">
        <v>37</v>
      </c>
      <c r="E45" s="10">
        <v>4.5999999999999996</v>
      </c>
      <c r="F45" s="16">
        <f t="shared" si="5"/>
        <v>0.20833333333333331</v>
      </c>
      <c r="G45" s="16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55</v>
      </c>
      <c r="C46" s="3">
        <v>38</v>
      </c>
      <c r="D46" s="3">
        <v>38</v>
      </c>
      <c r="E46" s="10">
        <v>5.3</v>
      </c>
      <c r="F46" s="16">
        <f t="shared" si="5"/>
        <v>0.20833333333333331</v>
      </c>
      <c r="G46" s="16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55</v>
      </c>
      <c r="C47" s="3">
        <v>39</v>
      </c>
      <c r="D47" s="3">
        <v>39</v>
      </c>
      <c r="E47" s="10">
        <v>6.1</v>
      </c>
      <c r="F47" s="16">
        <f t="shared" si="5"/>
        <v>0.18055555555555552</v>
      </c>
      <c r="G47" s="16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55</v>
      </c>
      <c r="C48" s="3">
        <v>40</v>
      </c>
      <c r="D48" s="3">
        <v>40</v>
      </c>
      <c r="E48" s="10">
        <v>6.6</v>
      </c>
      <c r="F48" s="16">
        <f t="shared" si="5"/>
        <v>0.15277777777777785</v>
      </c>
      <c r="G48" s="16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55</v>
      </c>
      <c r="C49" s="3">
        <v>41</v>
      </c>
      <c r="D49" s="3">
        <v>41</v>
      </c>
      <c r="E49" s="10">
        <v>7.2</v>
      </c>
      <c r="F49" s="16">
        <f t="shared" si="5"/>
        <v>0.18055555555555566</v>
      </c>
      <c r="G49" s="16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55</v>
      </c>
      <c r="C50" s="3">
        <v>42</v>
      </c>
      <c r="D50" s="3">
        <v>42</v>
      </c>
      <c r="E50" s="10">
        <v>7.9</v>
      </c>
      <c r="F50" s="16">
        <f t="shared" si="5"/>
        <v>0.2083333333333332</v>
      </c>
      <c r="G50" s="16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55</v>
      </c>
      <c r="C51" s="3">
        <v>43</v>
      </c>
      <c r="D51" s="3">
        <v>43</v>
      </c>
      <c r="E51" s="10">
        <v>8.6999999999999993</v>
      </c>
      <c r="F51" s="16">
        <f t="shared" si="5"/>
        <v>0.19444444444444448</v>
      </c>
      <c r="G51" s="16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55</v>
      </c>
      <c r="C52" s="3">
        <v>44</v>
      </c>
      <c r="D52" s="3">
        <v>44</v>
      </c>
      <c r="E52" s="10">
        <v>9.3000000000000007</v>
      </c>
      <c r="F52" s="16">
        <f t="shared" si="5"/>
        <v>0.18055555555555566</v>
      </c>
      <c r="G52" s="16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55</v>
      </c>
      <c r="C53" s="3">
        <v>45</v>
      </c>
      <c r="D53" s="3">
        <v>45</v>
      </c>
      <c r="E53" s="10">
        <v>10</v>
      </c>
      <c r="F53" s="16">
        <f t="shared" si="5"/>
        <v>0.19444444444444425</v>
      </c>
      <c r="G53" s="16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55</v>
      </c>
      <c r="C54" s="3">
        <v>46</v>
      </c>
      <c r="D54" s="3">
        <v>46</v>
      </c>
      <c r="E54" s="10">
        <v>10.7</v>
      </c>
      <c r="F54" s="16">
        <f t="shared" si="5"/>
        <v>0.20833333333333331</v>
      </c>
      <c r="G54" s="16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55</v>
      </c>
      <c r="C55" s="3">
        <v>47</v>
      </c>
      <c r="D55" s="3">
        <v>47</v>
      </c>
      <c r="E55" s="10">
        <v>11.5</v>
      </c>
      <c r="F55" s="16">
        <f t="shared" si="5"/>
        <v>0.2222222222222224</v>
      </c>
      <c r="G55" s="16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55</v>
      </c>
      <c r="C56" s="3">
        <v>48</v>
      </c>
      <c r="D56" s="3">
        <v>48</v>
      </c>
      <c r="E56" s="10">
        <v>12.3</v>
      </c>
      <c r="F56" s="16">
        <f t="shared" si="5"/>
        <v>0.25000000000000011</v>
      </c>
      <c r="G56" s="16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55</v>
      </c>
      <c r="C57" s="3">
        <v>49</v>
      </c>
      <c r="D57" s="3">
        <v>49</v>
      </c>
      <c r="E57" s="10">
        <v>13.3</v>
      </c>
      <c r="F57" s="16">
        <f t="shared" si="5"/>
        <v>0.26388888888888867</v>
      </c>
      <c r="G57" s="16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55</v>
      </c>
      <c r="C58" s="3">
        <v>50</v>
      </c>
      <c r="D58" s="3">
        <v>50</v>
      </c>
      <c r="E58" s="10">
        <v>14.2</v>
      </c>
      <c r="F58" s="16">
        <f t="shared" si="5"/>
        <v>0.20833333333333331</v>
      </c>
      <c r="G58" s="16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55</v>
      </c>
      <c r="C59" s="3">
        <v>51</v>
      </c>
      <c r="D59" s="3">
        <v>51</v>
      </c>
      <c r="E59" s="10">
        <v>14.8</v>
      </c>
      <c r="F59" s="16">
        <f t="shared" si="5"/>
        <v>6.9444444444444448E-2</v>
      </c>
      <c r="G59" s="16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55</v>
      </c>
      <c r="C60" s="3">
        <v>52</v>
      </c>
      <c r="D60" s="3">
        <v>52</v>
      </c>
      <c r="E60" s="10">
        <v>14.7</v>
      </c>
      <c r="F60" s="16">
        <f t="shared" si="5"/>
        <v>-5.5555555555555601E-2</v>
      </c>
      <c r="G60" s="16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55</v>
      </c>
      <c r="C61" s="3">
        <v>53</v>
      </c>
      <c r="D61" s="3">
        <v>53</v>
      </c>
      <c r="E61" s="10">
        <v>14.4</v>
      </c>
      <c r="F61" s="16">
        <f t="shared" si="5"/>
        <v>-8.3333333333333287E-2</v>
      </c>
      <c r="G61" s="16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55</v>
      </c>
      <c r="C62" s="3">
        <v>54</v>
      </c>
      <c r="D62" s="3">
        <v>54</v>
      </c>
      <c r="E62" s="10">
        <v>14.1</v>
      </c>
      <c r="F62" s="16">
        <f t="shared" si="5"/>
        <v>-0.1111111111111112</v>
      </c>
      <c r="G62" s="16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55</v>
      </c>
      <c r="C63" s="3">
        <v>55</v>
      </c>
      <c r="D63" s="3">
        <v>55</v>
      </c>
      <c r="E63" s="10">
        <v>13.6</v>
      </c>
      <c r="F63" s="16">
        <f t="shared" si="5"/>
        <v>-0.16666666666666657</v>
      </c>
      <c r="G63" s="16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55</v>
      </c>
      <c r="C64" s="3">
        <v>56</v>
      </c>
      <c r="D64" s="3">
        <v>56</v>
      </c>
      <c r="E64" s="10">
        <v>12.9</v>
      </c>
      <c r="F64" s="16">
        <f t="shared" si="5"/>
        <v>-0.22222222222222215</v>
      </c>
      <c r="G64" s="16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55</v>
      </c>
      <c r="C65" s="3">
        <v>57</v>
      </c>
      <c r="D65" s="3">
        <v>57</v>
      </c>
      <c r="E65" s="10">
        <v>12</v>
      </c>
      <c r="F65" s="16">
        <f t="shared" si="5"/>
        <v>-0.25000000000000011</v>
      </c>
      <c r="G65" s="16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55</v>
      </c>
      <c r="C66" s="3">
        <v>58</v>
      </c>
      <c r="D66" s="3">
        <v>58</v>
      </c>
      <c r="E66" s="10">
        <v>11.1</v>
      </c>
      <c r="F66" s="16">
        <f t="shared" si="5"/>
        <v>-0.20833333333333331</v>
      </c>
      <c r="G66" s="16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55</v>
      </c>
      <c r="C67" s="3">
        <v>59</v>
      </c>
      <c r="D67" s="3">
        <v>59</v>
      </c>
      <c r="E67" s="10">
        <v>10.5</v>
      </c>
      <c r="F67" s="16">
        <f t="shared" si="5"/>
        <v>-0.11111111111111097</v>
      </c>
      <c r="G67" s="16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55</v>
      </c>
      <c r="C68" s="3">
        <v>60</v>
      </c>
      <c r="D68" s="3">
        <v>60</v>
      </c>
      <c r="E68" s="10">
        <v>10.3</v>
      </c>
      <c r="F68" s="16">
        <f t="shared" si="5"/>
        <v>0</v>
      </c>
      <c r="G68" s="16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55</v>
      </c>
      <c r="C69" s="3">
        <v>61</v>
      </c>
      <c r="D69" s="3">
        <v>61</v>
      </c>
      <c r="E69" s="10">
        <v>10.5</v>
      </c>
      <c r="F69" s="16">
        <f t="shared" si="5"/>
        <v>-1.3888888888889086E-2</v>
      </c>
      <c r="G69" s="16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55</v>
      </c>
      <c r="C70" s="3">
        <v>62</v>
      </c>
      <c r="D70" s="3">
        <v>62</v>
      </c>
      <c r="E70" s="10">
        <v>10.199999999999999</v>
      </c>
      <c r="F70" s="16">
        <f t="shared" si="5"/>
        <v>-0.18055555555555566</v>
      </c>
      <c r="G70" s="16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55</v>
      </c>
      <c r="C71" s="3">
        <v>63</v>
      </c>
      <c r="D71" s="3">
        <v>63</v>
      </c>
      <c r="E71" s="10">
        <v>9.1999999999999993</v>
      </c>
      <c r="F71" s="16">
        <f t="shared" si="5"/>
        <v>-0.44444444444444431</v>
      </c>
      <c r="G71" s="16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55</v>
      </c>
      <c r="C72" s="3">
        <v>64</v>
      </c>
      <c r="D72" s="3">
        <v>64</v>
      </c>
      <c r="E72" s="10">
        <v>7</v>
      </c>
      <c r="F72" s="16">
        <f t="shared" si="5"/>
        <v>-0.61111111111111105</v>
      </c>
      <c r="G72" s="16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55</v>
      </c>
      <c r="C73" s="3">
        <v>65</v>
      </c>
      <c r="D73" s="3">
        <v>65</v>
      </c>
      <c r="E73" s="10">
        <v>4.8</v>
      </c>
      <c r="F73" s="16">
        <f t="shared" si="5"/>
        <v>-0.65277777777777779</v>
      </c>
      <c r="G73" s="16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55</v>
      </c>
      <c r="C74" s="3">
        <v>66</v>
      </c>
      <c r="D74" s="3">
        <v>66</v>
      </c>
      <c r="E74" s="10">
        <v>2.2999999999999998</v>
      </c>
      <c r="F74" s="16">
        <f t="shared" si="5"/>
        <v>-0.66666666666666663</v>
      </c>
      <c r="G74" s="16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55</v>
      </c>
      <c r="C75" s="3">
        <v>67</v>
      </c>
      <c r="D75" s="3">
        <v>67</v>
      </c>
      <c r="E75" s="10">
        <v>0</v>
      </c>
      <c r="F75" s="16">
        <f t="shared" si="5"/>
        <v>-0.31944444444444442</v>
      </c>
      <c r="G75" s="16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55</v>
      </c>
      <c r="C76" s="3">
        <v>68</v>
      </c>
      <c r="D76" s="3">
        <v>68</v>
      </c>
      <c r="E76" s="10">
        <v>0</v>
      </c>
      <c r="F76" s="16">
        <f t="shared" si="5"/>
        <v>0</v>
      </c>
      <c r="G76" s="16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55</v>
      </c>
      <c r="C77" s="3">
        <v>69</v>
      </c>
      <c r="D77" s="3">
        <v>69</v>
      </c>
      <c r="E77" s="10">
        <v>0</v>
      </c>
      <c r="F77" s="16">
        <f t="shared" si="5"/>
        <v>0</v>
      </c>
      <c r="G77" s="16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55</v>
      </c>
      <c r="C78" s="3">
        <v>70</v>
      </c>
      <c r="D78" s="3">
        <v>70</v>
      </c>
      <c r="E78" s="10">
        <v>0</v>
      </c>
      <c r="F78" s="16">
        <f t="shared" si="5"/>
        <v>0</v>
      </c>
      <c r="G78" s="16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55</v>
      </c>
      <c r="C79" s="3">
        <v>71</v>
      </c>
      <c r="D79" s="3">
        <v>71</v>
      </c>
      <c r="E79" s="10">
        <v>0</v>
      </c>
      <c r="F79" s="16">
        <f t="shared" si="5"/>
        <v>0</v>
      </c>
      <c r="G79" s="16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55</v>
      </c>
      <c r="C80" s="3">
        <v>72</v>
      </c>
      <c r="D80" s="3">
        <v>72</v>
      </c>
      <c r="E80" s="10">
        <v>0</v>
      </c>
      <c r="F80" s="16">
        <f t="shared" si="5"/>
        <v>0</v>
      </c>
      <c r="G80" s="16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55</v>
      </c>
      <c r="C81" s="3">
        <v>73</v>
      </c>
      <c r="D81" s="3">
        <v>73</v>
      </c>
      <c r="E81" s="10">
        <v>0</v>
      </c>
      <c r="F81" s="16">
        <f t="shared" si="5"/>
        <v>0</v>
      </c>
      <c r="G81" s="16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55</v>
      </c>
      <c r="C82" s="3">
        <v>74</v>
      </c>
      <c r="D82" s="3">
        <v>74</v>
      </c>
      <c r="E82" s="10">
        <v>0</v>
      </c>
      <c r="F82" s="16">
        <f t="shared" si="5"/>
        <v>0</v>
      </c>
      <c r="G82" s="16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55</v>
      </c>
      <c r="C83" s="3">
        <v>75</v>
      </c>
      <c r="D83" s="3">
        <v>75</v>
      </c>
      <c r="E83" s="10">
        <v>0</v>
      </c>
      <c r="F83" s="16">
        <f t="shared" si="5"/>
        <v>0</v>
      </c>
      <c r="G83" s="16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55</v>
      </c>
      <c r="C84" s="3">
        <v>76</v>
      </c>
      <c r="D84" s="3">
        <v>76</v>
      </c>
      <c r="E84" s="10">
        <v>0</v>
      </c>
      <c r="F84" s="16">
        <f t="shared" ref="F84:F147" si="10">($E85-$E83)/2/3.6</f>
        <v>0</v>
      </c>
      <c r="G84" s="16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55</v>
      </c>
      <c r="C85" s="3">
        <v>77</v>
      </c>
      <c r="D85" s="3">
        <v>77</v>
      </c>
      <c r="E85" s="10">
        <v>0</v>
      </c>
      <c r="F85" s="16">
        <f t="shared" si="10"/>
        <v>0</v>
      </c>
      <c r="G85" s="16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55</v>
      </c>
      <c r="C86" s="3">
        <v>78</v>
      </c>
      <c r="D86" s="3">
        <v>78</v>
      </c>
      <c r="E86" s="10">
        <v>0</v>
      </c>
      <c r="F86" s="16">
        <f t="shared" si="10"/>
        <v>0</v>
      </c>
      <c r="G86" s="16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55</v>
      </c>
      <c r="C87" s="3">
        <v>79</v>
      </c>
      <c r="D87" s="3">
        <v>79</v>
      </c>
      <c r="E87" s="10">
        <v>0</v>
      </c>
      <c r="F87" s="16">
        <f t="shared" si="10"/>
        <v>0</v>
      </c>
      <c r="G87" s="16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55</v>
      </c>
      <c r="C88" s="3">
        <v>80</v>
      </c>
      <c r="D88" s="3">
        <v>80</v>
      </c>
      <c r="E88" s="10">
        <v>0</v>
      </c>
      <c r="F88" s="16">
        <f t="shared" si="10"/>
        <v>0</v>
      </c>
      <c r="G88" s="16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55</v>
      </c>
      <c r="C89" s="3">
        <v>81</v>
      </c>
      <c r="D89" s="3">
        <v>81</v>
      </c>
      <c r="E89" s="10">
        <v>0</v>
      </c>
      <c r="F89" s="16">
        <f t="shared" si="10"/>
        <v>0</v>
      </c>
      <c r="G89" s="16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55</v>
      </c>
      <c r="C90" s="3">
        <v>82</v>
      </c>
      <c r="D90" s="3">
        <v>82</v>
      </c>
      <c r="E90" s="10">
        <v>0</v>
      </c>
      <c r="F90" s="16">
        <f t="shared" si="10"/>
        <v>0</v>
      </c>
      <c r="G90" s="16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55</v>
      </c>
      <c r="C91" s="3">
        <v>83</v>
      </c>
      <c r="D91" s="3">
        <v>83</v>
      </c>
      <c r="E91" s="10">
        <v>0</v>
      </c>
      <c r="F91" s="16">
        <f t="shared" si="10"/>
        <v>0</v>
      </c>
      <c r="G91" s="16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55</v>
      </c>
      <c r="C92" s="3">
        <v>84</v>
      </c>
      <c r="D92" s="3">
        <v>84</v>
      </c>
      <c r="E92" s="10">
        <v>0</v>
      </c>
      <c r="F92" s="16">
        <f t="shared" si="10"/>
        <v>0</v>
      </c>
      <c r="G92" s="16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55</v>
      </c>
      <c r="C93" s="3">
        <v>85</v>
      </c>
      <c r="D93" s="3">
        <v>85</v>
      </c>
      <c r="E93" s="10">
        <v>0</v>
      </c>
      <c r="F93" s="16">
        <f t="shared" si="10"/>
        <v>0</v>
      </c>
      <c r="G93" s="16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55</v>
      </c>
      <c r="C94" s="3">
        <v>86</v>
      </c>
      <c r="D94" s="3">
        <v>86</v>
      </c>
      <c r="E94" s="10">
        <v>0</v>
      </c>
      <c r="F94" s="16">
        <f t="shared" si="10"/>
        <v>0</v>
      </c>
      <c r="G94" s="16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55</v>
      </c>
      <c r="C95" s="3">
        <v>87</v>
      </c>
      <c r="D95" s="3">
        <v>87</v>
      </c>
      <c r="E95" s="10">
        <v>0</v>
      </c>
      <c r="F95" s="16">
        <f t="shared" si="10"/>
        <v>0</v>
      </c>
      <c r="G95" s="16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55</v>
      </c>
      <c r="C96" s="3">
        <v>88</v>
      </c>
      <c r="D96" s="3">
        <v>88</v>
      </c>
      <c r="E96" s="10">
        <v>0</v>
      </c>
      <c r="F96" s="16">
        <f t="shared" si="10"/>
        <v>0</v>
      </c>
      <c r="G96" s="16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55</v>
      </c>
      <c r="C97" s="3">
        <v>89</v>
      </c>
      <c r="D97" s="3">
        <v>89</v>
      </c>
      <c r="E97" s="10">
        <v>0</v>
      </c>
      <c r="F97" s="16">
        <f t="shared" si="10"/>
        <v>0</v>
      </c>
      <c r="G97" s="16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55</v>
      </c>
      <c r="C98" s="3">
        <v>90</v>
      </c>
      <c r="D98" s="3">
        <v>90</v>
      </c>
      <c r="E98" s="10">
        <v>0</v>
      </c>
      <c r="F98" s="16">
        <f t="shared" si="10"/>
        <v>0</v>
      </c>
      <c r="G98" s="16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55</v>
      </c>
      <c r="C99" s="3">
        <v>91</v>
      </c>
      <c r="D99" s="3">
        <v>91</v>
      </c>
      <c r="E99" s="10">
        <v>0</v>
      </c>
      <c r="F99" s="16">
        <f t="shared" si="10"/>
        <v>0</v>
      </c>
      <c r="G99" s="16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55</v>
      </c>
      <c r="C100" s="3">
        <v>92</v>
      </c>
      <c r="D100" s="3">
        <v>92</v>
      </c>
      <c r="E100" s="10">
        <v>0</v>
      </c>
      <c r="F100" s="16">
        <f t="shared" si="10"/>
        <v>0</v>
      </c>
      <c r="G100" s="16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55</v>
      </c>
      <c r="C101" s="3">
        <v>93</v>
      </c>
      <c r="D101" s="3">
        <v>93</v>
      </c>
      <c r="E101" s="10">
        <v>0</v>
      </c>
      <c r="F101" s="16">
        <f t="shared" si="10"/>
        <v>0</v>
      </c>
      <c r="G101" s="16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55</v>
      </c>
      <c r="C102" s="3">
        <v>94</v>
      </c>
      <c r="D102" s="3">
        <v>94</v>
      </c>
      <c r="E102" s="10">
        <v>0</v>
      </c>
      <c r="F102" s="16">
        <f t="shared" si="10"/>
        <v>0</v>
      </c>
      <c r="G102" s="16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55</v>
      </c>
      <c r="C103" s="3">
        <v>95</v>
      </c>
      <c r="D103" s="3">
        <v>95</v>
      </c>
      <c r="E103" s="10">
        <v>0</v>
      </c>
      <c r="F103" s="16">
        <f t="shared" si="10"/>
        <v>0</v>
      </c>
      <c r="G103" s="16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55</v>
      </c>
      <c r="C104" s="3">
        <v>96</v>
      </c>
      <c r="D104" s="3">
        <v>96</v>
      </c>
      <c r="E104" s="10">
        <v>0</v>
      </c>
      <c r="F104" s="16">
        <f t="shared" si="10"/>
        <v>0</v>
      </c>
      <c r="G104" s="16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55</v>
      </c>
      <c r="C105" s="3">
        <v>97</v>
      </c>
      <c r="D105" s="3">
        <v>97</v>
      </c>
      <c r="E105" s="10">
        <v>0</v>
      </c>
      <c r="F105" s="16">
        <f t="shared" si="10"/>
        <v>0</v>
      </c>
      <c r="G105" s="16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55</v>
      </c>
      <c r="C106" s="3">
        <v>98</v>
      </c>
      <c r="D106" s="3">
        <v>98</v>
      </c>
      <c r="E106" s="10">
        <v>0</v>
      </c>
      <c r="F106" s="16">
        <f t="shared" si="10"/>
        <v>0</v>
      </c>
      <c r="G106" s="16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55</v>
      </c>
      <c r="C107" s="3">
        <v>99</v>
      </c>
      <c r="D107" s="3">
        <v>99</v>
      </c>
      <c r="E107" s="10">
        <v>0</v>
      </c>
      <c r="F107" s="16">
        <f t="shared" si="10"/>
        <v>0</v>
      </c>
      <c r="G107" s="16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55</v>
      </c>
      <c r="C108" s="3">
        <v>100</v>
      </c>
      <c r="D108" s="3">
        <v>100</v>
      </c>
      <c r="E108" s="10">
        <v>0</v>
      </c>
      <c r="F108" s="16">
        <f t="shared" si="10"/>
        <v>0</v>
      </c>
      <c r="G108" s="16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55</v>
      </c>
      <c r="C109" s="3">
        <v>101</v>
      </c>
      <c r="D109" s="3">
        <v>101</v>
      </c>
      <c r="E109" s="10">
        <v>0</v>
      </c>
      <c r="F109" s="16">
        <f t="shared" si="10"/>
        <v>0</v>
      </c>
      <c r="G109" s="16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55</v>
      </c>
      <c r="C110" s="3">
        <v>102</v>
      </c>
      <c r="D110" s="3">
        <v>102</v>
      </c>
      <c r="E110" s="10">
        <v>0</v>
      </c>
      <c r="F110" s="16">
        <f t="shared" si="10"/>
        <v>0</v>
      </c>
      <c r="G110" s="16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55</v>
      </c>
      <c r="C111" s="3">
        <v>103</v>
      </c>
      <c r="D111" s="3">
        <v>103</v>
      </c>
      <c r="E111" s="10">
        <v>0</v>
      </c>
      <c r="F111" s="16">
        <f t="shared" si="10"/>
        <v>0</v>
      </c>
      <c r="G111" s="16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55</v>
      </c>
      <c r="C112" s="3">
        <v>104</v>
      </c>
      <c r="D112" s="3">
        <v>104</v>
      </c>
      <c r="E112" s="10">
        <v>0</v>
      </c>
      <c r="F112" s="16">
        <f t="shared" si="10"/>
        <v>0</v>
      </c>
      <c r="G112" s="16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55</v>
      </c>
      <c r="C113" s="3">
        <v>105</v>
      </c>
      <c r="D113" s="3">
        <v>105</v>
      </c>
      <c r="E113" s="10">
        <v>0</v>
      </c>
      <c r="F113" s="16">
        <f t="shared" si="10"/>
        <v>0</v>
      </c>
      <c r="G113" s="16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55</v>
      </c>
      <c r="C114" s="3">
        <v>106</v>
      </c>
      <c r="D114" s="3">
        <v>106</v>
      </c>
      <c r="E114" s="10">
        <v>0</v>
      </c>
      <c r="F114" s="16">
        <f t="shared" si="10"/>
        <v>0.11111111111111112</v>
      </c>
      <c r="G114" s="16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55</v>
      </c>
      <c r="C115" s="3">
        <v>107</v>
      </c>
      <c r="D115" s="3">
        <v>107</v>
      </c>
      <c r="E115" s="10">
        <v>0.8</v>
      </c>
      <c r="F115" s="16">
        <f t="shared" si="10"/>
        <v>0.19444444444444442</v>
      </c>
      <c r="G115" s="16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55</v>
      </c>
      <c r="C116" s="3">
        <v>108</v>
      </c>
      <c r="D116" s="3">
        <v>108</v>
      </c>
      <c r="E116" s="10">
        <v>1.4</v>
      </c>
      <c r="F116" s="16">
        <f t="shared" si="10"/>
        <v>0.20833333333333329</v>
      </c>
      <c r="G116" s="16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55</v>
      </c>
      <c r="C117" s="3">
        <v>109</v>
      </c>
      <c r="D117" s="3">
        <v>109</v>
      </c>
      <c r="E117" s="10">
        <v>2.2999999999999998</v>
      </c>
      <c r="F117" s="16">
        <f t="shared" si="10"/>
        <v>0.29166666666666669</v>
      </c>
      <c r="G117" s="16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55</v>
      </c>
      <c r="C118" s="3">
        <v>110</v>
      </c>
      <c r="D118" s="3">
        <v>110</v>
      </c>
      <c r="E118" s="10">
        <v>3.5</v>
      </c>
      <c r="F118" s="16">
        <f t="shared" si="10"/>
        <v>0.33333333333333337</v>
      </c>
      <c r="G118" s="16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55</v>
      </c>
      <c r="C119" s="3">
        <v>111</v>
      </c>
      <c r="D119" s="3">
        <v>111</v>
      </c>
      <c r="E119" s="10">
        <v>4.7</v>
      </c>
      <c r="F119" s="16">
        <f t="shared" si="10"/>
        <v>0.33333333333333337</v>
      </c>
      <c r="G119" s="16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55</v>
      </c>
      <c r="C120" s="3">
        <v>112</v>
      </c>
      <c r="D120" s="3">
        <v>112</v>
      </c>
      <c r="E120" s="10">
        <v>5.9</v>
      </c>
      <c r="F120" s="16">
        <f t="shared" si="10"/>
        <v>0.375</v>
      </c>
      <c r="G120" s="16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55</v>
      </c>
      <c r="C121" s="3">
        <v>113</v>
      </c>
      <c r="D121" s="3">
        <v>113</v>
      </c>
      <c r="E121" s="10">
        <v>7.4</v>
      </c>
      <c r="F121" s="16">
        <f t="shared" si="10"/>
        <v>0.45833333333333315</v>
      </c>
      <c r="G121" s="16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55</v>
      </c>
      <c r="C122" s="3">
        <v>114</v>
      </c>
      <c r="D122" s="3">
        <v>114</v>
      </c>
      <c r="E122" s="10">
        <v>9.1999999999999993</v>
      </c>
      <c r="F122" s="16">
        <f t="shared" si="10"/>
        <v>0.5972222222222221</v>
      </c>
      <c r="G122" s="16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55</v>
      </c>
      <c r="C123" s="3">
        <v>115</v>
      </c>
      <c r="D123" s="3">
        <v>115</v>
      </c>
      <c r="E123" s="10">
        <v>11.7</v>
      </c>
      <c r="F123" s="16">
        <f t="shared" si="10"/>
        <v>0.59722222222222232</v>
      </c>
      <c r="G123" s="16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55</v>
      </c>
      <c r="C124" s="3">
        <v>116</v>
      </c>
      <c r="D124" s="3">
        <v>116</v>
      </c>
      <c r="E124" s="10">
        <v>13.5</v>
      </c>
      <c r="F124" s="16">
        <f t="shared" si="10"/>
        <v>0.45833333333333343</v>
      </c>
      <c r="G124" s="16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55</v>
      </c>
      <c r="C125" s="3">
        <v>117</v>
      </c>
      <c r="D125" s="3">
        <v>117</v>
      </c>
      <c r="E125" s="10">
        <v>15</v>
      </c>
      <c r="F125" s="16">
        <f t="shared" si="10"/>
        <v>0.37499999999999989</v>
      </c>
      <c r="G125" s="16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55</v>
      </c>
      <c r="C126" s="3">
        <v>118</v>
      </c>
      <c r="D126" s="3">
        <v>118</v>
      </c>
      <c r="E126" s="10">
        <v>16.2</v>
      </c>
      <c r="F126" s="16">
        <f t="shared" si="10"/>
        <v>0.25000000000000011</v>
      </c>
      <c r="G126" s="16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55</v>
      </c>
      <c r="C127" s="3">
        <v>119</v>
      </c>
      <c r="D127" s="3">
        <v>119</v>
      </c>
      <c r="E127" s="10">
        <v>16.8</v>
      </c>
      <c r="F127" s="16">
        <f t="shared" si="10"/>
        <v>0.18055555555555566</v>
      </c>
      <c r="G127" s="16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55</v>
      </c>
      <c r="C128" s="3">
        <v>120</v>
      </c>
      <c r="D128" s="3">
        <v>120</v>
      </c>
      <c r="E128" s="10">
        <v>17.5</v>
      </c>
      <c r="F128" s="16">
        <f t="shared" si="10"/>
        <v>0.27777777777777779</v>
      </c>
      <c r="G128" s="16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55</v>
      </c>
      <c r="C129" s="3">
        <v>121</v>
      </c>
      <c r="D129" s="3">
        <v>121</v>
      </c>
      <c r="E129" s="10">
        <v>18.8</v>
      </c>
      <c r="F129" s="16">
        <f t="shared" si="10"/>
        <v>0.38888888888888895</v>
      </c>
      <c r="G129" s="16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55</v>
      </c>
      <c r="C130" s="3">
        <v>122</v>
      </c>
      <c r="D130" s="3">
        <v>122</v>
      </c>
      <c r="E130" s="10">
        <v>20.3</v>
      </c>
      <c r="F130" s="16">
        <f t="shared" si="10"/>
        <v>0.44444444444444431</v>
      </c>
      <c r="G130" s="16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55</v>
      </c>
      <c r="C131" s="3">
        <v>123</v>
      </c>
      <c r="D131" s="3">
        <v>123</v>
      </c>
      <c r="E131" s="10">
        <v>22</v>
      </c>
      <c r="F131" s="16">
        <f t="shared" si="10"/>
        <v>0.45833333333333343</v>
      </c>
      <c r="G131" s="16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55</v>
      </c>
      <c r="C132" s="3">
        <v>124</v>
      </c>
      <c r="D132" s="3">
        <v>124</v>
      </c>
      <c r="E132" s="10">
        <v>23.6</v>
      </c>
      <c r="F132" s="16">
        <f t="shared" si="10"/>
        <v>0.38888888888888895</v>
      </c>
      <c r="G132" s="16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55</v>
      </c>
      <c r="C133" s="3">
        <v>125</v>
      </c>
      <c r="D133" s="3">
        <v>125</v>
      </c>
      <c r="E133" s="10">
        <v>24.8</v>
      </c>
      <c r="F133" s="16">
        <f t="shared" si="10"/>
        <v>0.27777777777777779</v>
      </c>
      <c r="G133" s="16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55</v>
      </c>
      <c r="C134" s="3">
        <v>126</v>
      </c>
      <c r="D134" s="3">
        <v>126</v>
      </c>
      <c r="E134" s="10">
        <v>25.6</v>
      </c>
      <c r="F134" s="16">
        <f t="shared" si="10"/>
        <v>0.20833333333333331</v>
      </c>
      <c r="G134" s="16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55</v>
      </c>
      <c r="C135" s="3">
        <v>127</v>
      </c>
      <c r="D135" s="3">
        <v>127</v>
      </c>
      <c r="E135" s="10">
        <v>26.3</v>
      </c>
      <c r="F135" s="16">
        <f t="shared" si="10"/>
        <v>0.22222222222222193</v>
      </c>
      <c r="G135" s="16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55</v>
      </c>
      <c r="C136" s="3">
        <v>128</v>
      </c>
      <c r="D136" s="3">
        <v>128</v>
      </c>
      <c r="E136" s="10">
        <v>27.2</v>
      </c>
      <c r="F136" s="16">
        <f t="shared" si="10"/>
        <v>0.27777777777777779</v>
      </c>
      <c r="G136" s="16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55</v>
      </c>
      <c r="C137" s="3">
        <v>129</v>
      </c>
      <c r="D137" s="3">
        <v>129</v>
      </c>
      <c r="E137" s="10">
        <v>28.3</v>
      </c>
      <c r="F137" s="16">
        <f t="shared" si="10"/>
        <v>0.33333333333333365</v>
      </c>
      <c r="G137" s="16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55</v>
      </c>
      <c r="C138" s="3">
        <v>130</v>
      </c>
      <c r="D138" s="3">
        <v>130</v>
      </c>
      <c r="E138" s="10">
        <v>29.6</v>
      </c>
      <c r="F138" s="16">
        <f t="shared" si="10"/>
        <v>0.36111111111111083</v>
      </c>
      <c r="G138" s="16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55</v>
      </c>
      <c r="C139" s="3">
        <v>131</v>
      </c>
      <c r="D139" s="3">
        <v>131</v>
      </c>
      <c r="E139" s="10">
        <v>30.9</v>
      </c>
      <c r="F139" s="16">
        <f t="shared" si="10"/>
        <v>0.36111111111111133</v>
      </c>
      <c r="G139" s="16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55</v>
      </c>
      <c r="C140" s="3">
        <v>132</v>
      </c>
      <c r="D140" s="3">
        <v>132</v>
      </c>
      <c r="E140" s="10">
        <v>32.200000000000003</v>
      </c>
      <c r="F140" s="16">
        <f t="shared" si="10"/>
        <v>0.34722222222222221</v>
      </c>
      <c r="G140" s="16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55</v>
      </c>
      <c r="C141" s="3">
        <v>133</v>
      </c>
      <c r="D141" s="3">
        <v>133</v>
      </c>
      <c r="E141" s="10">
        <v>33.4</v>
      </c>
      <c r="F141" s="16">
        <f t="shared" si="10"/>
        <v>0.40277777777777757</v>
      </c>
      <c r="G141" s="16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55</v>
      </c>
      <c r="C142" s="3">
        <v>134</v>
      </c>
      <c r="D142" s="3">
        <v>134</v>
      </c>
      <c r="E142" s="10">
        <v>35.1</v>
      </c>
      <c r="F142" s="16">
        <f t="shared" si="10"/>
        <v>0.52777777777777835</v>
      </c>
      <c r="G142" s="16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55</v>
      </c>
      <c r="C143" s="3">
        <v>135</v>
      </c>
      <c r="D143" s="3">
        <v>135</v>
      </c>
      <c r="E143" s="10">
        <v>37.200000000000003</v>
      </c>
      <c r="F143" s="16">
        <f t="shared" si="10"/>
        <v>0.50000000000000022</v>
      </c>
      <c r="G143" s="16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55</v>
      </c>
      <c r="C144" s="3">
        <v>136</v>
      </c>
      <c r="D144" s="3">
        <v>136</v>
      </c>
      <c r="E144" s="10">
        <v>38.700000000000003</v>
      </c>
      <c r="F144" s="16">
        <f t="shared" si="10"/>
        <v>0.24999999999999961</v>
      </c>
      <c r="G144" s="16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55</v>
      </c>
      <c r="C145" s="3">
        <v>137</v>
      </c>
      <c r="D145" s="3">
        <v>137</v>
      </c>
      <c r="E145" s="10">
        <v>39</v>
      </c>
      <c r="F145" s="16">
        <f t="shared" si="10"/>
        <v>-0.18055555555555614</v>
      </c>
      <c r="G145" s="16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55</v>
      </c>
      <c r="C146" s="3">
        <v>138</v>
      </c>
      <c r="D146" s="3">
        <v>138</v>
      </c>
      <c r="E146" s="10">
        <v>37.4</v>
      </c>
      <c r="F146" s="16">
        <f t="shared" si="10"/>
        <v>-0.70833333333333348</v>
      </c>
      <c r="G146" s="16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55</v>
      </c>
      <c r="C147" s="3">
        <v>139</v>
      </c>
      <c r="D147" s="3">
        <v>139</v>
      </c>
      <c r="E147" s="10">
        <v>33.9</v>
      </c>
      <c r="F147" s="16">
        <f t="shared" si="10"/>
        <v>-1.0694444444444444</v>
      </c>
      <c r="G147" s="16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55</v>
      </c>
      <c r="C148" s="3">
        <v>140</v>
      </c>
      <c r="D148" s="3">
        <v>140</v>
      </c>
      <c r="E148" s="10">
        <v>29.7</v>
      </c>
      <c r="F148" s="16">
        <f t="shared" ref="F148:F211" si="15">($E149-$E147)/2/3.6</f>
        <v>-0.98611111111111083</v>
      </c>
      <c r="G148" s="16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55</v>
      </c>
      <c r="C149" s="3">
        <v>141</v>
      </c>
      <c r="D149" s="3">
        <v>141</v>
      </c>
      <c r="E149" s="10">
        <v>26.8</v>
      </c>
      <c r="F149" s="16">
        <f t="shared" si="15"/>
        <v>-0.49999999999999967</v>
      </c>
      <c r="G149" s="16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55</v>
      </c>
      <c r="C150" s="3">
        <v>142</v>
      </c>
      <c r="D150" s="3">
        <v>142</v>
      </c>
      <c r="E150" s="10">
        <v>26.1</v>
      </c>
      <c r="F150" s="16">
        <f t="shared" si="15"/>
        <v>5.5555555555555358E-2</v>
      </c>
      <c r="G150" s="16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55</v>
      </c>
      <c r="C151" s="3">
        <v>143</v>
      </c>
      <c r="D151" s="3">
        <v>143</v>
      </c>
      <c r="E151" s="10">
        <v>27.2</v>
      </c>
      <c r="F151" s="16">
        <f t="shared" si="15"/>
        <v>0.41666666666666663</v>
      </c>
      <c r="G151" s="16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55</v>
      </c>
      <c r="C152" s="3">
        <v>144</v>
      </c>
      <c r="D152" s="3">
        <v>144</v>
      </c>
      <c r="E152" s="10">
        <v>29.1</v>
      </c>
      <c r="F152" s="16">
        <f t="shared" si="15"/>
        <v>0.50000000000000022</v>
      </c>
      <c r="G152" s="16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55</v>
      </c>
      <c r="C153" s="3">
        <v>145</v>
      </c>
      <c r="D153" s="3">
        <v>145</v>
      </c>
      <c r="E153" s="10">
        <v>30.8</v>
      </c>
      <c r="F153" s="16">
        <f t="shared" si="15"/>
        <v>0.38888888888888851</v>
      </c>
      <c r="G153" s="16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55</v>
      </c>
      <c r="C154" s="3">
        <v>146</v>
      </c>
      <c r="D154" s="3">
        <v>146</v>
      </c>
      <c r="E154" s="10">
        <v>31.9</v>
      </c>
      <c r="F154" s="16">
        <f t="shared" si="15"/>
        <v>0.16666666666666657</v>
      </c>
      <c r="G154" s="16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55</v>
      </c>
      <c r="C155" s="3">
        <v>147</v>
      </c>
      <c r="D155" s="3">
        <v>147</v>
      </c>
      <c r="E155" s="10">
        <v>32</v>
      </c>
      <c r="F155" s="16">
        <f t="shared" si="15"/>
        <v>-0.16666666666666657</v>
      </c>
      <c r="G155" s="16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55</v>
      </c>
      <c r="C156" s="3">
        <v>148</v>
      </c>
      <c r="D156" s="3">
        <v>148</v>
      </c>
      <c r="E156" s="10">
        <v>30.7</v>
      </c>
      <c r="F156" s="16">
        <f t="shared" si="15"/>
        <v>-0.4861111111111111</v>
      </c>
      <c r="G156" s="16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55</v>
      </c>
      <c r="C157" s="3">
        <v>149</v>
      </c>
      <c r="D157" s="3">
        <v>149</v>
      </c>
      <c r="E157" s="10">
        <v>28.5</v>
      </c>
      <c r="F157" s="16">
        <f t="shared" si="15"/>
        <v>-0.65277777777777768</v>
      </c>
      <c r="G157" s="16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55</v>
      </c>
      <c r="C158" s="3">
        <v>150</v>
      </c>
      <c r="D158" s="3">
        <v>150</v>
      </c>
      <c r="E158" s="10">
        <v>26</v>
      </c>
      <c r="F158" s="16">
        <f t="shared" si="15"/>
        <v>-0.70833333333333348</v>
      </c>
      <c r="G158" s="16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55</v>
      </c>
      <c r="C159" s="3">
        <v>151</v>
      </c>
      <c r="D159" s="3">
        <v>151</v>
      </c>
      <c r="E159" s="10">
        <v>23.4</v>
      </c>
      <c r="F159" s="16">
        <f t="shared" si="15"/>
        <v>-0.73611111111111116</v>
      </c>
      <c r="G159" s="16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55</v>
      </c>
      <c r="C160" s="3">
        <v>152</v>
      </c>
      <c r="D160" s="3">
        <v>152</v>
      </c>
      <c r="E160" s="10">
        <v>20.7</v>
      </c>
      <c r="F160" s="16">
        <f t="shared" si="15"/>
        <v>-0.83333333333333326</v>
      </c>
      <c r="G160" s="16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55</v>
      </c>
      <c r="C161" s="3">
        <v>153</v>
      </c>
      <c r="D161" s="3">
        <v>153</v>
      </c>
      <c r="E161" s="10">
        <v>17.399999999999999</v>
      </c>
      <c r="F161" s="16">
        <f t="shared" si="15"/>
        <v>-0.76388888888888884</v>
      </c>
      <c r="G161" s="16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55</v>
      </c>
      <c r="C162" s="3">
        <v>154</v>
      </c>
      <c r="D162" s="3">
        <v>154</v>
      </c>
      <c r="E162" s="10">
        <v>15.2</v>
      </c>
      <c r="F162" s="16">
        <f t="shared" si="15"/>
        <v>-0.54166666666666641</v>
      </c>
      <c r="G162" s="16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55</v>
      </c>
      <c r="C163" s="3">
        <v>155</v>
      </c>
      <c r="D163" s="3">
        <v>155</v>
      </c>
      <c r="E163" s="10">
        <v>13.5</v>
      </c>
      <c r="F163" s="16">
        <f t="shared" si="15"/>
        <v>-0.30555555555555547</v>
      </c>
      <c r="G163" s="16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55</v>
      </c>
      <c r="C164" s="3">
        <v>156</v>
      </c>
      <c r="D164" s="3">
        <v>156</v>
      </c>
      <c r="E164" s="10">
        <v>13</v>
      </c>
      <c r="F164" s="16">
        <f t="shared" si="15"/>
        <v>-0.15277777777777773</v>
      </c>
      <c r="G164" s="16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55</v>
      </c>
      <c r="C165" s="3">
        <v>157</v>
      </c>
      <c r="D165" s="3">
        <v>157</v>
      </c>
      <c r="E165" s="10">
        <v>12.4</v>
      </c>
      <c r="F165" s="16">
        <f t="shared" si="15"/>
        <v>-9.7222222222222127E-2</v>
      </c>
      <c r="G165" s="16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55</v>
      </c>
      <c r="C166" s="3">
        <v>158</v>
      </c>
      <c r="D166" s="3">
        <v>158</v>
      </c>
      <c r="E166" s="10">
        <v>12.3</v>
      </c>
      <c r="F166" s="16">
        <f t="shared" si="15"/>
        <v>-2.7777777777777925E-2</v>
      </c>
      <c r="G166" s="16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55</v>
      </c>
      <c r="C167" s="3">
        <v>159</v>
      </c>
      <c r="D167" s="3">
        <v>159</v>
      </c>
      <c r="E167" s="10">
        <v>12.2</v>
      </c>
      <c r="F167" s="16">
        <f t="shared" si="15"/>
        <v>0</v>
      </c>
      <c r="G167" s="16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55</v>
      </c>
      <c r="C168" s="3">
        <v>160</v>
      </c>
      <c r="D168" s="3">
        <v>160</v>
      </c>
      <c r="E168" s="10">
        <v>12.3</v>
      </c>
      <c r="F168" s="16">
        <f t="shared" si="15"/>
        <v>2.7777777777777925E-2</v>
      </c>
      <c r="G168" s="16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55</v>
      </c>
      <c r="C169" s="3">
        <v>161</v>
      </c>
      <c r="D169" s="3">
        <v>161</v>
      </c>
      <c r="E169" s="10">
        <v>12.4</v>
      </c>
      <c r="F169" s="16">
        <f t="shared" si="15"/>
        <v>2.7777777777777679E-2</v>
      </c>
      <c r="G169" s="16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55</v>
      </c>
      <c r="C170" s="3">
        <v>162</v>
      </c>
      <c r="D170" s="3">
        <v>162</v>
      </c>
      <c r="E170" s="10">
        <v>12.5</v>
      </c>
      <c r="F170" s="16">
        <f t="shared" si="15"/>
        <v>2.7777777777777679E-2</v>
      </c>
      <c r="G170" s="16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55</v>
      </c>
      <c r="C171" s="3">
        <v>163</v>
      </c>
      <c r="D171" s="3">
        <v>163</v>
      </c>
      <c r="E171" s="10">
        <v>12.6</v>
      </c>
      <c r="F171" s="16">
        <f t="shared" si="15"/>
        <v>2.7777777777777679E-2</v>
      </c>
      <c r="G171" s="16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55</v>
      </c>
      <c r="C172" s="3">
        <v>164</v>
      </c>
      <c r="D172" s="3">
        <v>164</v>
      </c>
      <c r="E172" s="10">
        <v>12.7</v>
      </c>
      <c r="F172" s="16">
        <f t="shared" si="15"/>
        <v>4.1666666666666761E-2</v>
      </c>
      <c r="G172" s="16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55</v>
      </c>
      <c r="C173" s="3">
        <v>165</v>
      </c>
      <c r="D173" s="3">
        <v>165</v>
      </c>
      <c r="E173" s="10">
        <v>12.9</v>
      </c>
      <c r="F173" s="16">
        <f t="shared" si="15"/>
        <v>0.16666666666666682</v>
      </c>
      <c r="G173" s="16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55</v>
      </c>
      <c r="C174" s="3">
        <v>166</v>
      </c>
      <c r="D174" s="3">
        <v>166</v>
      </c>
      <c r="E174" s="10">
        <v>13.9</v>
      </c>
      <c r="F174" s="16">
        <f t="shared" si="15"/>
        <v>0.45833333333333315</v>
      </c>
      <c r="G174" s="16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55</v>
      </c>
      <c r="C175" s="3">
        <v>167</v>
      </c>
      <c r="D175" s="3">
        <v>167</v>
      </c>
      <c r="E175" s="10">
        <v>16.2</v>
      </c>
      <c r="F175" s="16">
        <f t="shared" si="15"/>
        <v>0.75</v>
      </c>
      <c r="G175" s="16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55</v>
      </c>
      <c r="C176" s="3">
        <v>168</v>
      </c>
      <c r="D176" s="3">
        <v>168</v>
      </c>
      <c r="E176" s="10">
        <v>19.3</v>
      </c>
      <c r="F176" s="16">
        <f t="shared" si="15"/>
        <v>0.91666666666666685</v>
      </c>
      <c r="G176" s="16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55</v>
      </c>
      <c r="C177" s="3">
        <v>169</v>
      </c>
      <c r="D177" s="3">
        <v>169</v>
      </c>
      <c r="E177" s="10">
        <v>22.8</v>
      </c>
      <c r="F177" s="16">
        <f t="shared" si="15"/>
        <v>0.9166666666666663</v>
      </c>
      <c r="G177" s="16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55</v>
      </c>
      <c r="C178" s="3">
        <v>170</v>
      </c>
      <c r="D178" s="3">
        <v>170</v>
      </c>
      <c r="E178" s="10">
        <v>25.9</v>
      </c>
      <c r="F178" s="16">
        <f t="shared" si="15"/>
        <v>0.79166666666666652</v>
      </c>
      <c r="G178" s="16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55</v>
      </c>
      <c r="C179" s="3">
        <v>171</v>
      </c>
      <c r="D179" s="3">
        <v>171</v>
      </c>
      <c r="E179" s="10">
        <v>28.5</v>
      </c>
      <c r="F179" s="16">
        <f t="shared" si="15"/>
        <v>0.56944444444444464</v>
      </c>
      <c r="G179" s="16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55</v>
      </c>
      <c r="C180" s="3">
        <v>172</v>
      </c>
      <c r="D180" s="3">
        <v>172</v>
      </c>
      <c r="E180" s="10">
        <v>30</v>
      </c>
      <c r="F180" s="16">
        <f t="shared" si="15"/>
        <v>8.3333333333333523E-2</v>
      </c>
      <c r="G180" s="16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55</v>
      </c>
      <c r="C181" s="3">
        <v>173</v>
      </c>
      <c r="D181" s="3">
        <v>173</v>
      </c>
      <c r="E181" s="10">
        <v>29.1</v>
      </c>
      <c r="F181" s="16">
        <f t="shared" si="15"/>
        <v>-0.36111111111111133</v>
      </c>
      <c r="G181" s="16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55</v>
      </c>
      <c r="C182" s="3">
        <v>174</v>
      </c>
      <c r="D182" s="3">
        <v>174</v>
      </c>
      <c r="E182" s="10">
        <v>27.4</v>
      </c>
      <c r="F182" s="16">
        <f t="shared" si="15"/>
        <v>-0.54166666666666696</v>
      </c>
      <c r="G182" s="16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55</v>
      </c>
      <c r="C183" s="3">
        <v>175</v>
      </c>
      <c r="D183" s="3">
        <v>175</v>
      </c>
      <c r="E183" s="10">
        <v>25.2</v>
      </c>
      <c r="F183" s="16">
        <f t="shared" si="15"/>
        <v>-0.49999999999999967</v>
      </c>
      <c r="G183" s="16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55</v>
      </c>
      <c r="C184" s="3">
        <v>176</v>
      </c>
      <c r="D184" s="3">
        <v>176</v>
      </c>
      <c r="E184" s="10">
        <v>23.8</v>
      </c>
      <c r="F184" s="16">
        <f t="shared" si="15"/>
        <v>-0.1111111111111112</v>
      </c>
      <c r="G184" s="16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55</v>
      </c>
      <c r="C185" s="3">
        <v>177</v>
      </c>
      <c r="D185" s="3">
        <v>177</v>
      </c>
      <c r="E185" s="10">
        <v>24.4</v>
      </c>
      <c r="F185" s="16">
        <f t="shared" si="15"/>
        <v>0.30555555555555547</v>
      </c>
      <c r="G185" s="16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55</v>
      </c>
      <c r="C186" s="3">
        <v>178</v>
      </c>
      <c r="D186" s="3">
        <v>178</v>
      </c>
      <c r="E186" s="10">
        <v>26</v>
      </c>
      <c r="F186" s="16">
        <f t="shared" si="15"/>
        <v>0.72222222222222265</v>
      </c>
      <c r="G186" s="16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55</v>
      </c>
      <c r="C187" s="3">
        <v>179</v>
      </c>
      <c r="D187" s="3">
        <v>179</v>
      </c>
      <c r="E187" s="10">
        <v>29.6</v>
      </c>
      <c r="F187" s="16">
        <f t="shared" si="15"/>
        <v>0.86111111111111149</v>
      </c>
      <c r="G187" s="16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55</v>
      </c>
      <c r="C188" s="3">
        <v>180</v>
      </c>
      <c r="D188" s="3">
        <v>180</v>
      </c>
      <c r="E188" s="10">
        <v>32.200000000000003</v>
      </c>
      <c r="F188" s="16">
        <f t="shared" si="15"/>
        <v>0.8194444444444442</v>
      </c>
      <c r="G188" s="16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55</v>
      </c>
      <c r="C189" s="3">
        <v>181</v>
      </c>
      <c r="D189" s="3">
        <v>181</v>
      </c>
      <c r="E189" s="10">
        <v>35.5</v>
      </c>
      <c r="F189" s="16">
        <f t="shared" si="15"/>
        <v>0.74999999999999978</v>
      </c>
      <c r="G189" s="16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55</v>
      </c>
      <c r="C190" s="3">
        <v>182</v>
      </c>
      <c r="D190" s="3">
        <v>182</v>
      </c>
      <c r="E190" s="10">
        <v>37.6</v>
      </c>
      <c r="F190" s="16">
        <f t="shared" si="15"/>
        <v>0.55555555555555558</v>
      </c>
      <c r="G190" s="16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55</v>
      </c>
      <c r="C191" s="3">
        <v>183</v>
      </c>
      <c r="D191" s="3">
        <v>183</v>
      </c>
      <c r="E191" s="10">
        <v>39.5</v>
      </c>
      <c r="F191" s="16">
        <f t="shared" si="15"/>
        <v>0.41666666666666663</v>
      </c>
      <c r="G191" s="16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55</v>
      </c>
      <c r="C192" s="3">
        <v>184</v>
      </c>
      <c r="D192" s="3">
        <v>184</v>
      </c>
      <c r="E192" s="10">
        <v>40.6</v>
      </c>
      <c r="F192" s="16">
        <f t="shared" si="15"/>
        <v>0.27777777777777779</v>
      </c>
      <c r="G192" s="16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55</v>
      </c>
      <c r="C193" s="3">
        <v>185</v>
      </c>
      <c r="D193" s="3">
        <v>185</v>
      </c>
      <c r="E193" s="10">
        <v>41.5</v>
      </c>
      <c r="F193" s="16">
        <f t="shared" si="15"/>
        <v>0.19444444444444425</v>
      </c>
      <c r="G193" s="16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55</v>
      </c>
      <c r="C194" s="3">
        <v>186</v>
      </c>
      <c r="D194" s="3">
        <v>186</v>
      </c>
      <c r="E194" s="10">
        <v>42</v>
      </c>
      <c r="F194" s="16">
        <f t="shared" si="15"/>
        <v>0.12499999999999981</v>
      </c>
      <c r="G194" s="16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55</v>
      </c>
      <c r="C195" s="3">
        <v>187</v>
      </c>
      <c r="D195" s="3">
        <v>187</v>
      </c>
      <c r="E195" s="10">
        <v>42.4</v>
      </c>
      <c r="F195" s="16">
        <f t="shared" si="15"/>
        <v>0.1388888888888889</v>
      </c>
      <c r="G195" s="16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55</v>
      </c>
      <c r="C196" s="3">
        <v>188</v>
      </c>
      <c r="D196" s="3">
        <v>188</v>
      </c>
      <c r="E196" s="10">
        <v>43</v>
      </c>
      <c r="F196" s="16">
        <f t="shared" si="15"/>
        <v>0.25000000000000061</v>
      </c>
      <c r="G196" s="16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55</v>
      </c>
      <c r="C197" s="3">
        <v>189</v>
      </c>
      <c r="D197" s="3">
        <v>189</v>
      </c>
      <c r="E197" s="10">
        <v>44.2</v>
      </c>
      <c r="F197" s="16">
        <f t="shared" si="15"/>
        <v>0.40277777777777757</v>
      </c>
      <c r="G197" s="16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55</v>
      </c>
      <c r="C198" s="3">
        <v>190</v>
      </c>
      <c r="D198" s="3">
        <v>190</v>
      </c>
      <c r="E198" s="10">
        <v>45.9</v>
      </c>
      <c r="F198" s="16">
        <f t="shared" si="15"/>
        <v>0.4861111111111111</v>
      </c>
      <c r="G198" s="16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55</v>
      </c>
      <c r="C199" s="3">
        <v>191</v>
      </c>
      <c r="D199" s="3">
        <v>191</v>
      </c>
      <c r="E199" s="10">
        <v>47.7</v>
      </c>
      <c r="F199" s="16">
        <f t="shared" si="15"/>
        <v>0.45833333333333393</v>
      </c>
      <c r="G199" s="16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55</v>
      </c>
      <c r="C200" s="3">
        <v>192</v>
      </c>
      <c r="D200" s="3">
        <v>192</v>
      </c>
      <c r="E200" s="10">
        <v>49.2</v>
      </c>
      <c r="F200" s="16">
        <f t="shared" si="15"/>
        <v>0.31944444444444403</v>
      </c>
      <c r="G200" s="16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55</v>
      </c>
      <c r="C201" s="3">
        <v>193</v>
      </c>
      <c r="D201" s="3">
        <v>193</v>
      </c>
      <c r="E201" s="10">
        <v>50</v>
      </c>
      <c r="F201" s="16">
        <f t="shared" si="15"/>
        <v>0.1388888888888889</v>
      </c>
      <c r="G201" s="16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55</v>
      </c>
      <c r="C202" s="3">
        <v>194</v>
      </c>
      <c r="D202" s="3">
        <v>194</v>
      </c>
      <c r="E202" s="10">
        <v>50.2</v>
      </c>
      <c r="F202" s="16">
        <f t="shared" si="15"/>
        <v>1.3888888888889086E-2</v>
      </c>
      <c r="G202" s="16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55</v>
      </c>
      <c r="C203" s="3">
        <v>195</v>
      </c>
      <c r="D203" s="3">
        <v>195</v>
      </c>
      <c r="E203" s="10">
        <v>50.1</v>
      </c>
      <c r="F203" s="16">
        <f t="shared" si="15"/>
        <v>-5.5555555555556344E-2</v>
      </c>
      <c r="G203" s="16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55</v>
      </c>
      <c r="C204" s="3">
        <v>196</v>
      </c>
      <c r="D204" s="3">
        <v>196</v>
      </c>
      <c r="E204" s="10">
        <v>49.8</v>
      </c>
      <c r="F204" s="16">
        <f t="shared" si="15"/>
        <v>-9.7222222222222612E-2</v>
      </c>
      <c r="G204" s="16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55</v>
      </c>
      <c r="C205" s="3">
        <v>197</v>
      </c>
      <c r="D205" s="3">
        <v>197</v>
      </c>
      <c r="E205" s="10">
        <v>49.4</v>
      </c>
      <c r="F205" s="16">
        <f t="shared" si="15"/>
        <v>-0.12499999999999981</v>
      </c>
      <c r="G205" s="16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55</v>
      </c>
      <c r="C206" s="3">
        <v>198</v>
      </c>
      <c r="D206" s="3">
        <v>198</v>
      </c>
      <c r="E206" s="10">
        <v>48.9</v>
      </c>
      <c r="F206" s="16">
        <f t="shared" si="15"/>
        <v>-0.12499999999999981</v>
      </c>
      <c r="G206" s="16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55</v>
      </c>
      <c r="C207" s="3">
        <v>199</v>
      </c>
      <c r="D207" s="3">
        <v>199</v>
      </c>
      <c r="E207" s="10">
        <v>48.5</v>
      </c>
      <c r="F207" s="16">
        <f t="shared" si="15"/>
        <v>-9.7222222222221627E-2</v>
      </c>
      <c r="G207" s="16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55</v>
      </c>
      <c r="C208" s="3">
        <v>200</v>
      </c>
      <c r="D208" s="3">
        <v>200</v>
      </c>
      <c r="E208" s="10">
        <v>48.2</v>
      </c>
      <c r="F208" s="16">
        <f t="shared" si="15"/>
        <v>-4.1666666666666269E-2</v>
      </c>
      <c r="G208" s="16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55</v>
      </c>
      <c r="C209" s="3">
        <v>201</v>
      </c>
      <c r="D209" s="3">
        <v>201</v>
      </c>
      <c r="E209" s="10">
        <v>48.2</v>
      </c>
      <c r="F209" s="16">
        <f t="shared" si="15"/>
        <v>-1.3888888888889086E-2</v>
      </c>
      <c r="G209" s="16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55</v>
      </c>
      <c r="C210" s="3">
        <v>202</v>
      </c>
      <c r="D210" s="3">
        <v>202</v>
      </c>
      <c r="E210" s="10">
        <v>48.1</v>
      </c>
      <c r="F210" s="16">
        <f t="shared" si="15"/>
        <v>-0.1111111111111117</v>
      </c>
      <c r="G210" s="16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55</v>
      </c>
      <c r="C211" s="3">
        <v>203</v>
      </c>
      <c r="D211" s="3">
        <v>203</v>
      </c>
      <c r="E211" s="10">
        <v>47.4</v>
      </c>
      <c r="F211" s="16">
        <f t="shared" si="15"/>
        <v>-0.31944444444444503</v>
      </c>
      <c r="G211" s="16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55</v>
      </c>
      <c r="C212" s="3">
        <v>204</v>
      </c>
      <c r="D212" s="3">
        <v>204</v>
      </c>
      <c r="E212" s="10">
        <v>45.8</v>
      </c>
      <c r="F212" s="16">
        <f t="shared" ref="F212:F275" si="20">($E213-$E211)/2/3.6</f>
        <v>-0.5833333333333327</v>
      </c>
      <c r="G212" s="16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55</v>
      </c>
      <c r="C213" s="3">
        <v>205</v>
      </c>
      <c r="D213" s="3">
        <v>205</v>
      </c>
      <c r="E213" s="10">
        <v>43.2</v>
      </c>
      <c r="F213" s="16">
        <f t="shared" si="20"/>
        <v>-0.73611111111111072</v>
      </c>
      <c r="G213" s="16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55</v>
      </c>
      <c r="C214" s="3">
        <v>206</v>
      </c>
      <c r="D214" s="3">
        <v>206</v>
      </c>
      <c r="E214" s="10">
        <v>40.5</v>
      </c>
      <c r="F214" s="16">
        <f t="shared" si="20"/>
        <v>-0.69444444444444442</v>
      </c>
      <c r="G214" s="16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55</v>
      </c>
      <c r="C215" s="3">
        <v>207</v>
      </c>
      <c r="D215" s="3">
        <v>207</v>
      </c>
      <c r="E215" s="10">
        <v>38.200000000000003</v>
      </c>
      <c r="F215" s="16">
        <f t="shared" si="20"/>
        <v>-0.52777777777777735</v>
      </c>
      <c r="G215" s="16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55</v>
      </c>
      <c r="C216" s="3">
        <v>208</v>
      </c>
      <c r="D216" s="3">
        <v>208</v>
      </c>
      <c r="E216" s="10">
        <v>36.700000000000003</v>
      </c>
      <c r="F216" s="16">
        <f t="shared" si="20"/>
        <v>-0.33333333333333409</v>
      </c>
      <c r="G216" s="16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55</v>
      </c>
      <c r="C217" s="3">
        <v>209</v>
      </c>
      <c r="D217" s="3">
        <v>209</v>
      </c>
      <c r="E217" s="10">
        <v>35.799999999999997</v>
      </c>
      <c r="F217" s="16">
        <f t="shared" si="20"/>
        <v>-0.19444444444444522</v>
      </c>
      <c r="G217" s="16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55</v>
      </c>
      <c r="C218" s="3">
        <v>210</v>
      </c>
      <c r="D218" s="3">
        <v>210</v>
      </c>
      <c r="E218" s="10">
        <v>35.299999999999997</v>
      </c>
      <c r="F218" s="16">
        <f t="shared" si="20"/>
        <v>-0.1388888888888889</v>
      </c>
      <c r="G218" s="16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55</v>
      </c>
      <c r="C219" s="3">
        <v>211</v>
      </c>
      <c r="D219" s="3">
        <v>211</v>
      </c>
      <c r="E219" s="10">
        <v>34.799999999999997</v>
      </c>
      <c r="F219" s="16">
        <f t="shared" si="20"/>
        <v>-0.12499999999999981</v>
      </c>
      <c r="G219" s="16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55</v>
      </c>
      <c r="C220" s="3">
        <v>212</v>
      </c>
      <c r="D220" s="3">
        <v>212</v>
      </c>
      <c r="E220" s="10">
        <v>34.4</v>
      </c>
      <c r="F220" s="16">
        <f t="shared" si="20"/>
        <v>-6.9444444444444448E-2</v>
      </c>
      <c r="G220" s="16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55</v>
      </c>
      <c r="C221" s="3">
        <v>213</v>
      </c>
      <c r="D221" s="3">
        <v>213</v>
      </c>
      <c r="E221" s="10">
        <v>34.299999999999997</v>
      </c>
      <c r="F221" s="16">
        <f t="shared" si="20"/>
        <v>-5.5555555555555358E-2</v>
      </c>
      <c r="G221" s="16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55</v>
      </c>
      <c r="C222" s="3">
        <v>214</v>
      </c>
      <c r="D222" s="3">
        <v>214</v>
      </c>
      <c r="E222" s="10">
        <v>34</v>
      </c>
      <c r="F222" s="16">
        <f t="shared" si="20"/>
        <v>-6.9444444444444448E-2</v>
      </c>
      <c r="G222" s="16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55</v>
      </c>
      <c r="C223" s="3">
        <v>215</v>
      </c>
      <c r="D223" s="3">
        <v>215</v>
      </c>
      <c r="E223" s="10">
        <v>33.799999999999997</v>
      </c>
      <c r="F223" s="16">
        <f t="shared" si="20"/>
        <v>-5.5555555555555358E-2</v>
      </c>
      <c r="G223" s="16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55</v>
      </c>
      <c r="C224" s="3">
        <v>216</v>
      </c>
      <c r="D224" s="3">
        <v>216</v>
      </c>
      <c r="E224" s="10">
        <v>33.6</v>
      </c>
      <c r="F224" s="16">
        <f t="shared" si="20"/>
        <v>-4.1666666666666269E-2</v>
      </c>
      <c r="G224" s="16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55</v>
      </c>
      <c r="C225" s="3">
        <v>217</v>
      </c>
      <c r="D225" s="3">
        <v>217</v>
      </c>
      <c r="E225" s="10">
        <v>33.5</v>
      </c>
      <c r="F225" s="16">
        <f t="shared" si="20"/>
        <v>-1.3888888888889086E-2</v>
      </c>
      <c r="G225" s="16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55</v>
      </c>
      <c r="C226" s="3">
        <v>218</v>
      </c>
      <c r="D226" s="3">
        <v>218</v>
      </c>
      <c r="E226" s="10">
        <v>33.5</v>
      </c>
      <c r="F226" s="16">
        <f t="shared" si="20"/>
        <v>-1.3888888888889086E-2</v>
      </c>
      <c r="G226" s="16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55</v>
      </c>
      <c r="C227" s="3">
        <v>219</v>
      </c>
      <c r="D227" s="3">
        <v>219</v>
      </c>
      <c r="E227" s="10">
        <v>33.4</v>
      </c>
      <c r="F227" s="16">
        <f t="shared" si="20"/>
        <v>-2.7777777777778172E-2</v>
      </c>
      <c r="G227" s="16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55</v>
      </c>
      <c r="C228" s="3">
        <v>220</v>
      </c>
      <c r="D228" s="3">
        <v>220</v>
      </c>
      <c r="E228" s="10">
        <v>33.299999999999997</v>
      </c>
      <c r="F228" s="16">
        <f t="shared" si="20"/>
        <v>-1.3888888888889086E-2</v>
      </c>
      <c r="G228" s="16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55</v>
      </c>
      <c r="C229" s="3">
        <v>221</v>
      </c>
      <c r="D229" s="3">
        <v>221</v>
      </c>
      <c r="E229" s="10">
        <v>33.299999999999997</v>
      </c>
      <c r="F229" s="16">
        <f t="shared" si="20"/>
        <v>-1.3888888888888099E-2</v>
      </c>
      <c r="G229" s="16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55</v>
      </c>
      <c r="C230" s="3">
        <v>222</v>
      </c>
      <c r="D230" s="3">
        <v>222</v>
      </c>
      <c r="E230" s="10">
        <v>33.200000000000003</v>
      </c>
      <c r="F230" s="16">
        <f t="shared" si="20"/>
        <v>-2.7777777777777186E-2</v>
      </c>
      <c r="G230" s="16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55</v>
      </c>
      <c r="C231" s="3">
        <v>223</v>
      </c>
      <c r="D231" s="3">
        <v>223</v>
      </c>
      <c r="E231" s="10">
        <v>33.1</v>
      </c>
      <c r="F231" s="16">
        <f t="shared" si="20"/>
        <v>-1.3888888888889086E-2</v>
      </c>
      <c r="G231" s="16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55</v>
      </c>
      <c r="C232" s="3">
        <v>224</v>
      </c>
      <c r="D232" s="3">
        <v>224</v>
      </c>
      <c r="E232" s="10">
        <v>33.1</v>
      </c>
      <c r="F232" s="16">
        <f t="shared" si="20"/>
        <v>-2.7777777777778172E-2</v>
      </c>
      <c r="G232" s="16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55</v>
      </c>
      <c r="C233" s="3">
        <v>225</v>
      </c>
      <c r="D233" s="3">
        <v>225</v>
      </c>
      <c r="E233" s="10">
        <v>32.9</v>
      </c>
      <c r="F233" s="16">
        <f t="shared" si="20"/>
        <v>-4.1666666666667261E-2</v>
      </c>
      <c r="G233" s="16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55</v>
      </c>
      <c r="C234" s="3">
        <v>226</v>
      </c>
      <c r="D234" s="3">
        <v>226</v>
      </c>
      <c r="E234" s="10">
        <v>32.799999999999997</v>
      </c>
      <c r="F234" s="16">
        <f t="shared" si="20"/>
        <v>-2.7777777777777186E-2</v>
      </c>
      <c r="G234" s="16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55</v>
      </c>
      <c r="C235" s="3">
        <v>227</v>
      </c>
      <c r="D235" s="3">
        <v>227</v>
      </c>
      <c r="E235" s="10">
        <v>32.700000000000003</v>
      </c>
      <c r="F235" s="16">
        <f t="shared" si="20"/>
        <v>-2.7777777777777186E-2</v>
      </c>
      <c r="G235" s="16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55</v>
      </c>
      <c r="C236" s="3">
        <v>228</v>
      </c>
      <c r="D236" s="3">
        <v>228</v>
      </c>
      <c r="E236" s="10">
        <v>32.6</v>
      </c>
      <c r="F236" s="16">
        <f t="shared" si="20"/>
        <v>-5.5555555555556344E-2</v>
      </c>
      <c r="G236" s="16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55</v>
      </c>
      <c r="C237" s="3">
        <v>229</v>
      </c>
      <c r="D237" s="3">
        <v>229</v>
      </c>
      <c r="E237" s="10">
        <v>32.299999999999997</v>
      </c>
      <c r="F237" s="16">
        <f t="shared" si="20"/>
        <v>-9.7222222222222612E-2</v>
      </c>
      <c r="G237" s="16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55</v>
      </c>
      <c r="C238" s="3">
        <v>230</v>
      </c>
      <c r="D238" s="3">
        <v>230</v>
      </c>
      <c r="E238" s="10">
        <v>31.9</v>
      </c>
      <c r="F238" s="16">
        <f t="shared" si="20"/>
        <v>-0.1388888888888884</v>
      </c>
      <c r="G238" s="16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55</v>
      </c>
      <c r="C239" s="3">
        <v>231</v>
      </c>
      <c r="D239" s="3">
        <v>231</v>
      </c>
      <c r="E239" s="10">
        <v>31.3</v>
      </c>
      <c r="F239" s="16">
        <f t="shared" si="20"/>
        <v>-0.1388888888888889</v>
      </c>
      <c r="G239" s="16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55</v>
      </c>
      <c r="C240" s="3">
        <v>232</v>
      </c>
      <c r="D240" s="3">
        <v>232</v>
      </c>
      <c r="E240" s="10">
        <v>30.9</v>
      </c>
      <c r="F240" s="16">
        <f t="shared" si="20"/>
        <v>-0.1111111111111112</v>
      </c>
      <c r="G240" s="16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55</v>
      </c>
      <c r="C241" s="3">
        <v>233</v>
      </c>
      <c r="D241" s="3">
        <v>233</v>
      </c>
      <c r="E241" s="10">
        <v>30.5</v>
      </c>
      <c r="F241" s="16">
        <f t="shared" si="20"/>
        <v>-5.5555555555555358E-2</v>
      </c>
      <c r="G241" s="16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55</v>
      </c>
      <c r="C242" s="3">
        <v>234</v>
      </c>
      <c r="D242" s="3">
        <v>234</v>
      </c>
      <c r="E242" s="10">
        <v>30.5</v>
      </c>
      <c r="F242" s="16">
        <f t="shared" si="20"/>
        <v>2.7777777777777679E-2</v>
      </c>
      <c r="G242" s="16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55</v>
      </c>
      <c r="C243" s="3">
        <v>235</v>
      </c>
      <c r="D243" s="3">
        <v>235</v>
      </c>
      <c r="E243" s="10">
        <v>30.7</v>
      </c>
      <c r="F243" s="16">
        <f t="shared" si="20"/>
        <v>0.12499999999999981</v>
      </c>
      <c r="G243" s="16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55</v>
      </c>
      <c r="C244" s="3">
        <v>236</v>
      </c>
      <c r="D244" s="3">
        <v>236</v>
      </c>
      <c r="E244" s="10">
        <v>31.4</v>
      </c>
      <c r="F244" s="16">
        <f t="shared" si="20"/>
        <v>0.23611111111111099</v>
      </c>
      <c r="G244" s="16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55</v>
      </c>
      <c r="C245" s="3">
        <v>237</v>
      </c>
      <c r="D245" s="3">
        <v>237</v>
      </c>
      <c r="E245" s="10">
        <v>32.4</v>
      </c>
      <c r="F245" s="16">
        <f t="shared" si="20"/>
        <v>0.31944444444444503</v>
      </c>
      <c r="G245" s="16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55</v>
      </c>
      <c r="C246" s="3">
        <v>238</v>
      </c>
      <c r="D246" s="3">
        <v>238</v>
      </c>
      <c r="E246" s="10">
        <v>33.700000000000003</v>
      </c>
      <c r="F246" s="16">
        <f t="shared" si="20"/>
        <v>0.37500000000000039</v>
      </c>
      <c r="G246" s="16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55</v>
      </c>
      <c r="C247" s="3">
        <v>239</v>
      </c>
      <c r="D247" s="3">
        <v>239</v>
      </c>
      <c r="E247" s="10">
        <v>35.1</v>
      </c>
      <c r="F247" s="16">
        <f t="shared" si="20"/>
        <v>0.36111111111111033</v>
      </c>
      <c r="G247" s="16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55</v>
      </c>
      <c r="C248" s="3">
        <v>240</v>
      </c>
      <c r="D248" s="3">
        <v>240</v>
      </c>
      <c r="E248" s="10">
        <v>36.299999999999997</v>
      </c>
      <c r="F248" s="16">
        <f t="shared" si="20"/>
        <v>0.30555555555555497</v>
      </c>
      <c r="G248" s="16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55</v>
      </c>
      <c r="C249" s="3">
        <v>241</v>
      </c>
      <c r="D249" s="3">
        <v>241</v>
      </c>
      <c r="E249" s="10">
        <v>37.299999999999997</v>
      </c>
      <c r="F249" s="16">
        <f t="shared" si="20"/>
        <v>0.2222222222222224</v>
      </c>
      <c r="G249" s="16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55</v>
      </c>
      <c r="C250" s="3">
        <v>242</v>
      </c>
      <c r="D250" s="3">
        <v>242</v>
      </c>
      <c r="E250" s="10">
        <v>37.9</v>
      </c>
      <c r="F250" s="16">
        <f t="shared" si="20"/>
        <v>0.15277777777777798</v>
      </c>
      <c r="G250" s="16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55</v>
      </c>
      <c r="C251" s="3">
        <v>243</v>
      </c>
      <c r="D251" s="3">
        <v>243</v>
      </c>
      <c r="E251" s="10">
        <v>38.4</v>
      </c>
      <c r="F251" s="16">
        <f t="shared" si="20"/>
        <v>9.7222222222222612E-2</v>
      </c>
      <c r="G251" s="16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55</v>
      </c>
      <c r="C252" s="3">
        <v>244</v>
      </c>
      <c r="D252" s="3">
        <v>244</v>
      </c>
      <c r="E252" s="10">
        <v>38.6</v>
      </c>
      <c r="F252" s="16">
        <f t="shared" si="20"/>
        <v>5.5555555555555358E-2</v>
      </c>
      <c r="G252" s="16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55</v>
      </c>
      <c r="C253" s="3">
        <v>245</v>
      </c>
      <c r="D253" s="3">
        <v>245</v>
      </c>
      <c r="E253" s="10">
        <v>38.799999999999997</v>
      </c>
      <c r="F253" s="16">
        <f t="shared" si="20"/>
        <v>5.5555555555555358E-2</v>
      </c>
      <c r="G253" s="16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55</v>
      </c>
      <c r="C254" s="3">
        <v>246</v>
      </c>
      <c r="D254" s="3">
        <v>246</v>
      </c>
      <c r="E254" s="10">
        <v>39</v>
      </c>
      <c r="F254" s="16">
        <f t="shared" si="20"/>
        <v>5.5555555555556344E-2</v>
      </c>
      <c r="G254" s="16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55</v>
      </c>
      <c r="C255" s="3">
        <v>247</v>
      </c>
      <c r="D255" s="3">
        <v>247</v>
      </c>
      <c r="E255" s="10">
        <v>39.200000000000003</v>
      </c>
      <c r="F255" s="16">
        <f t="shared" si="20"/>
        <v>5.5555555555555358E-2</v>
      </c>
      <c r="G255" s="16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55</v>
      </c>
      <c r="C256" s="3">
        <v>248</v>
      </c>
      <c r="D256" s="3">
        <v>248</v>
      </c>
      <c r="E256" s="10">
        <v>39.4</v>
      </c>
      <c r="F256" s="16">
        <f t="shared" si="20"/>
        <v>4.1666666666666269E-2</v>
      </c>
      <c r="G256" s="16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55</v>
      </c>
      <c r="C257" s="3">
        <v>249</v>
      </c>
      <c r="D257" s="3">
        <v>249</v>
      </c>
      <c r="E257" s="10">
        <v>39.5</v>
      </c>
      <c r="F257" s="16">
        <f t="shared" si="20"/>
        <v>2.7777777777778172E-2</v>
      </c>
      <c r="G257" s="16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55</v>
      </c>
      <c r="C258" s="3">
        <v>250</v>
      </c>
      <c r="D258" s="3">
        <v>250</v>
      </c>
      <c r="E258" s="10">
        <v>39.6</v>
      </c>
      <c r="F258" s="16">
        <f t="shared" si="20"/>
        <v>4.1666666666666269E-2</v>
      </c>
      <c r="G258" s="16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55</v>
      </c>
      <c r="C259" s="3">
        <v>251</v>
      </c>
      <c r="D259" s="3">
        <v>251</v>
      </c>
      <c r="E259" s="10">
        <v>39.799999999999997</v>
      </c>
      <c r="F259" s="16">
        <f t="shared" si="20"/>
        <v>5.5555555555555358E-2</v>
      </c>
      <c r="G259" s="16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55</v>
      </c>
      <c r="C260" s="3">
        <v>252</v>
      </c>
      <c r="D260" s="3">
        <v>252</v>
      </c>
      <c r="E260" s="10">
        <v>40</v>
      </c>
      <c r="F260" s="16">
        <f t="shared" si="20"/>
        <v>9.7222222222222612E-2</v>
      </c>
      <c r="G260" s="16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55</v>
      </c>
      <c r="C261" s="3">
        <v>253</v>
      </c>
      <c r="D261" s="3">
        <v>253</v>
      </c>
      <c r="E261" s="10">
        <v>40.5</v>
      </c>
      <c r="F261" s="16">
        <f t="shared" si="20"/>
        <v>0.15277777777777798</v>
      </c>
      <c r="G261" s="16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55</v>
      </c>
      <c r="C262" s="3">
        <v>254</v>
      </c>
      <c r="D262" s="3">
        <v>254</v>
      </c>
      <c r="E262" s="10">
        <v>41.1</v>
      </c>
      <c r="F262" s="16">
        <f t="shared" si="20"/>
        <v>0.19444444444444425</v>
      </c>
      <c r="G262" s="16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55</v>
      </c>
      <c r="C263" s="3">
        <v>255</v>
      </c>
      <c r="D263" s="3">
        <v>255</v>
      </c>
      <c r="E263" s="10">
        <v>41.9</v>
      </c>
      <c r="F263" s="16">
        <f t="shared" si="20"/>
        <v>0.23611111111111052</v>
      </c>
      <c r="G263" s="16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55</v>
      </c>
      <c r="C264" s="3">
        <v>256</v>
      </c>
      <c r="D264" s="3">
        <v>256</v>
      </c>
      <c r="E264" s="10">
        <v>42.8</v>
      </c>
      <c r="F264" s="16">
        <f t="shared" si="20"/>
        <v>0.26388888888888867</v>
      </c>
      <c r="G264" s="16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55</v>
      </c>
      <c r="C265" s="3">
        <v>257</v>
      </c>
      <c r="D265" s="3">
        <v>257</v>
      </c>
      <c r="E265" s="10">
        <v>43.8</v>
      </c>
      <c r="F265" s="16">
        <f t="shared" si="20"/>
        <v>0.37500000000000039</v>
      </c>
      <c r="G265" s="16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55</v>
      </c>
      <c r="C266" s="3">
        <v>258</v>
      </c>
      <c r="D266" s="3">
        <v>258</v>
      </c>
      <c r="E266" s="10">
        <v>45.5</v>
      </c>
      <c r="F266" s="16">
        <f t="shared" si="20"/>
        <v>0.29166666666666685</v>
      </c>
      <c r="G266" s="16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55</v>
      </c>
      <c r="C267" s="3">
        <v>259</v>
      </c>
      <c r="D267" s="3">
        <v>259</v>
      </c>
      <c r="E267" s="10">
        <v>45.9</v>
      </c>
      <c r="F267" s="16">
        <f t="shared" si="20"/>
        <v>4.1666666666666269E-2</v>
      </c>
      <c r="G267" s="16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55</v>
      </c>
      <c r="C268" s="3">
        <v>260</v>
      </c>
      <c r="D268" s="3">
        <v>260</v>
      </c>
      <c r="E268" s="10">
        <v>45.8</v>
      </c>
      <c r="F268" s="16">
        <f t="shared" si="20"/>
        <v>-6.9444444444444448E-2</v>
      </c>
      <c r="G268" s="16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55</v>
      </c>
      <c r="C269" s="3">
        <v>261</v>
      </c>
      <c r="D269" s="3">
        <v>261</v>
      </c>
      <c r="E269" s="10">
        <v>45.4</v>
      </c>
      <c r="F269" s="16">
        <f t="shared" si="20"/>
        <v>-0.1388888888888889</v>
      </c>
      <c r="G269" s="16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55</v>
      </c>
      <c r="C270" s="3">
        <v>262</v>
      </c>
      <c r="D270" s="3">
        <v>262</v>
      </c>
      <c r="E270" s="10">
        <v>44.8</v>
      </c>
      <c r="F270" s="16">
        <f t="shared" si="20"/>
        <v>-0.11111111111111072</v>
      </c>
      <c r="G270" s="16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55</v>
      </c>
      <c r="C271" s="3">
        <v>263</v>
      </c>
      <c r="D271" s="3">
        <v>263</v>
      </c>
      <c r="E271" s="10">
        <v>44.6</v>
      </c>
      <c r="F271" s="16">
        <f t="shared" si="20"/>
        <v>2.7777777777778172E-2</v>
      </c>
      <c r="G271" s="16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55</v>
      </c>
      <c r="C272" s="3">
        <v>264</v>
      </c>
      <c r="D272" s="3">
        <v>264</v>
      </c>
      <c r="E272" s="10">
        <v>45</v>
      </c>
      <c r="F272" s="16">
        <f t="shared" si="20"/>
        <v>0.18055555555555516</v>
      </c>
      <c r="G272" s="16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55</v>
      </c>
      <c r="C273" s="3">
        <v>265</v>
      </c>
      <c r="D273" s="3">
        <v>265</v>
      </c>
      <c r="E273" s="10">
        <v>45.9</v>
      </c>
      <c r="F273" s="16">
        <f t="shared" si="20"/>
        <v>0.27777777777777779</v>
      </c>
      <c r="G273" s="16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55</v>
      </c>
      <c r="C274" s="3">
        <v>266</v>
      </c>
      <c r="D274" s="3">
        <v>266</v>
      </c>
      <c r="E274" s="10">
        <v>47</v>
      </c>
      <c r="F274" s="16">
        <f t="shared" si="20"/>
        <v>0.27777777777777779</v>
      </c>
      <c r="G274" s="16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55</v>
      </c>
      <c r="C275" s="3">
        <v>267</v>
      </c>
      <c r="D275" s="3">
        <v>267</v>
      </c>
      <c r="E275" s="10">
        <v>47.9</v>
      </c>
      <c r="F275" s="16">
        <f t="shared" si="20"/>
        <v>0.18055555555555516</v>
      </c>
      <c r="G275" s="16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55</v>
      </c>
      <c r="C276" s="3">
        <v>268</v>
      </c>
      <c r="D276" s="3">
        <v>268</v>
      </c>
      <c r="E276" s="10">
        <v>48.3</v>
      </c>
      <c r="F276" s="16">
        <f t="shared" ref="F276:F339" si="25">($E277-$E275)/2/3.6</f>
        <v>5.5555555555555358E-2</v>
      </c>
      <c r="G276" s="16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55</v>
      </c>
      <c r="C277" s="3">
        <v>269</v>
      </c>
      <c r="D277" s="3">
        <v>269</v>
      </c>
      <c r="E277" s="10">
        <v>48.3</v>
      </c>
      <c r="F277" s="16">
        <f t="shared" si="25"/>
        <v>-1.3888888888888099E-2</v>
      </c>
      <c r="G277" s="16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55</v>
      </c>
      <c r="C278" s="3">
        <v>270</v>
      </c>
      <c r="D278" s="3">
        <v>270</v>
      </c>
      <c r="E278" s="10">
        <v>48.2</v>
      </c>
      <c r="F278" s="16">
        <f t="shared" si="25"/>
        <v>-4.1666666666666269E-2</v>
      </c>
      <c r="G278" s="16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55</v>
      </c>
      <c r="C279" s="3">
        <v>271</v>
      </c>
      <c r="D279" s="3">
        <v>271</v>
      </c>
      <c r="E279" s="10">
        <v>48</v>
      </c>
      <c r="F279" s="16">
        <f t="shared" si="25"/>
        <v>-6.9444444444444448E-2</v>
      </c>
      <c r="G279" s="16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55</v>
      </c>
      <c r="C280" s="3">
        <v>272</v>
      </c>
      <c r="D280" s="3">
        <v>272</v>
      </c>
      <c r="E280" s="10">
        <v>47.7</v>
      </c>
      <c r="F280" s="16">
        <f t="shared" si="25"/>
        <v>-0.11111111111111072</v>
      </c>
      <c r="G280" s="16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55</v>
      </c>
      <c r="C281" s="3">
        <v>273</v>
      </c>
      <c r="D281" s="3">
        <v>273</v>
      </c>
      <c r="E281" s="10">
        <v>47.2</v>
      </c>
      <c r="F281" s="16">
        <f t="shared" si="25"/>
        <v>-0.16666666666666705</v>
      </c>
      <c r="G281" s="16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55</v>
      </c>
      <c r="C282" s="3">
        <v>274</v>
      </c>
      <c r="D282" s="3">
        <v>274</v>
      </c>
      <c r="E282" s="10">
        <v>46.5</v>
      </c>
      <c r="F282" s="16">
        <f t="shared" si="25"/>
        <v>-0.27777777777777779</v>
      </c>
      <c r="G282" s="16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55</v>
      </c>
      <c r="C283" s="3">
        <v>275</v>
      </c>
      <c r="D283" s="3">
        <v>275</v>
      </c>
      <c r="E283" s="10">
        <v>45.2</v>
      </c>
      <c r="F283" s="16">
        <f t="shared" si="25"/>
        <v>-0.38888888888888851</v>
      </c>
      <c r="G283" s="16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55</v>
      </c>
      <c r="C284" s="3">
        <v>276</v>
      </c>
      <c r="D284" s="3">
        <v>276</v>
      </c>
      <c r="E284" s="10">
        <v>43.7</v>
      </c>
      <c r="F284" s="16">
        <f t="shared" si="25"/>
        <v>-0.44444444444444481</v>
      </c>
      <c r="G284" s="16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55</v>
      </c>
      <c r="C285" s="3">
        <v>277</v>
      </c>
      <c r="D285" s="3">
        <v>277</v>
      </c>
      <c r="E285" s="10">
        <v>42</v>
      </c>
      <c r="F285" s="16">
        <f t="shared" si="25"/>
        <v>-0.45833333333333393</v>
      </c>
      <c r="G285" s="16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55</v>
      </c>
      <c r="C286" s="3">
        <v>278</v>
      </c>
      <c r="D286" s="3">
        <v>278</v>
      </c>
      <c r="E286" s="10">
        <v>40.4</v>
      </c>
      <c r="F286" s="16">
        <f t="shared" si="25"/>
        <v>-0.41666666666666663</v>
      </c>
      <c r="G286" s="16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55</v>
      </c>
      <c r="C287" s="3">
        <v>279</v>
      </c>
      <c r="D287" s="3">
        <v>279</v>
      </c>
      <c r="E287" s="10">
        <v>39</v>
      </c>
      <c r="F287" s="16">
        <f t="shared" si="25"/>
        <v>-0.37499999999999939</v>
      </c>
      <c r="G287" s="16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55</v>
      </c>
      <c r="C288" s="3">
        <v>280</v>
      </c>
      <c r="D288" s="3">
        <v>280</v>
      </c>
      <c r="E288" s="10">
        <v>37.700000000000003</v>
      </c>
      <c r="F288" s="16">
        <f t="shared" si="25"/>
        <v>-0.36111111111111133</v>
      </c>
      <c r="G288" s="16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55</v>
      </c>
      <c r="C289" s="3">
        <v>281</v>
      </c>
      <c r="D289" s="3">
        <v>281</v>
      </c>
      <c r="E289" s="10">
        <v>36.4</v>
      </c>
      <c r="F289" s="16">
        <f t="shared" si="25"/>
        <v>-0.34722222222222221</v>
      </c>
      <c r="G289" s="16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55</v>
      </c>
      <c r="C290" s="3">
        <v>282</v>
      </c>
      <c r="D290" s="3">
        <v>282</v>
      </c>
      <c r="E290" s="10">
        <v>35.200000000000003</v>
      </c>
      <c r="F290" s="16">
        <f t="shared" si="25"/>
        <v>-0.29166666666666685</v>
      </c>
      <c r="G290" s="16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55</v>
      </c>
      <c r="C291" s="3">
        <v>283</v>
      </c>
      <c r="D291" s="3">
        <v>283</v>
      </c>
      <c r="E291" s="10">
        <v>34.299999999999997</v>
      </c>
      <c r="F291" s="16">
        <f t="shared" si="25"/>
        <v>-0.19444444444444522</v>
      </c>
      <c r="G291" s="16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55</v>
      </c>
      <c r="C292" s="3">
        <v>284</v>
      </c>
      <c r="D292" s="3">
        <v>284</v>
      </c>
      <c r="E292" s="10">
        <v>33.799999999999997</v>
      </c>
      <c r="F292" s="16">
        <f t="shared" si="25"/>
        <v>-0.1388888888888889</v>
      </c>
      <c r="G292" s="16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55</v>
      </c>
      <c r="C293" s="3">
        <v>285</v>
      </c>
      <c r="D293" s="3">
        <v>285</v>
      </c>
      <c r="E293" s="10">
        <v>33.299999999999997</v>
      </c>
      <c r="F293" s="16">
        <f t="shared" si="25"/>
        <v>-0.18055555555555516</v>
      </c>
      <c r="G293" s="16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55</v>
      </c>
      <c r="C294" s="3">
        <v>286</v>
      </c>
      <c r="D294" s="3">
        <v>286</v>
      </c>
      <c r="E294" s="10">
        <v>32.5</v>
      </c>
      <c r="F294" s="16">
        <f t="shared" si="25"/>
        <v>-0.33333333333333315</v>
      </c>
      <c r="G294" s="16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55</v>
      </c>
      <c r="C295" s="3">
        <v>287</v>
      </c>
      <c r="D295" s="3">
        <v>287</v>
      </c>
      <c r="E295" s="10">
        <v>30.9</v>
      </c>
      <c r="F295" s="16">
        <f t="shared" si="25"/>
        <v>-0.54166666666666641</v>
      </c>
      <c r="G295" s="16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55</v>
      </c>
      <c r="C296" s="3">
        <v>288</v>
      </c>
      <c r="D296" s="3">
        <v>288</v>
      </c>
      <c r="E296" s="10">
        <v>28.6</v>
      </c>
      <c r="F296" s="16">
        <f t="shared" si="25"/>
        <v>-0.69444444444444442</v>
      </c>
      <c r="G296" s="16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55</v>
      </c>
      <c r="C297" s="3">
        <v>289</v>
      </c>
      <c r="D297" s="3">
        <v>289</v>
      </c>
      <c r="E297" s="10">
        <v>25.9</v>
      </c>
      <c r="F297" s="16">
        <f t="shared" si="25"/>
        <v>-0.76388888888888884</v>
      </c>
      <c r="G297" s="16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55</v>
      </c>
      <c r="C298" s="3">
        <v>290</v>
      </c>
      <c r="D298" s="3">
        <v>290</v>
      </c>
      <c r="E298" s="10">
        <v>23.1</v>
      </c>
      <c r="F298" s="16">
        <f t="shared" si="25"/>
        <v>-0.80555555555555514</v>
      </c>
      <c r="G298" s="16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55</v>
      </c>
      <c r="C299" s="3">
        <v>291</v>
      </c>
      <c r="D299" s="3">
        <v>291</v>
      </c>
      <c r="E299" s="10">
        <v>20.100000000000001</v>
      </c>
      <c r="F299" s="16">
        <f t="shared" si="25"/>
        <v>-0.80555555555555558</v>
      </c>
      <c r="G299" s="16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55</v>
      </c>
      <c r="C300" s="3">
        <v>292</v>
      </c>
      <c r="D300" s="3">
        <v>292</v>
      </c>
      <c r="E300" s="10">
        <v>17.3</v>
      </c>
      <c r="F300" s="16">
        <f t="shared" si="25"/>
        <v>-0.69444444444444464</v>
      </c>
      <c r="G300" s="16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55</v>
      </c>
      <c r="C301" s="3">
        <v>293</v>
      </c>
      <c r="D301" s="3">
        <v>293</v>
      </c>
      <c r="E301" s="10">
        <v>15.1</v>
      </c>
      <c r="F301" s="16">
        <f t="shared" si="25"/>
        <v>-0.50000000000000022</v>
      </c>
      <c r="G301" s="16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55</v>
      </c>
      <c r="C302" s="3">
        <v>294</v>
      </c>
      <c r="D302" s="3">
        <v>294</v>
      </c>
      <c r="E302" s="10">
        <v>13.7</v>
      </c>
      <c r="F302" s="16">
        <f t="shared" si="25"/>
        <v>-0.23611111111111099</v>
      </c>
      <c r="G302" s="16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55</v>
      </c>
      <c r="C303" s="3">
        <v>295</v>
      </c>
      <c r="D303" s="3">
        <v>295</v>
      </c>
      <c r="E303" s="10">
        <v>13.4</v>
      </c>
      <c r="F303" s="16">
        <f t="shared" si="25"/>
        <v>2.7777777777777925E-2</v>
      </c>
      <c r="G303" s="16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55</v>
      </c>
      <c r="C304" s="3">
        <v>296</v>
      </c>
      <c r="D304" s="3">
        <v>296</v>
      </c>
      <c r="E304" s="10">
        <v>13.9</v>
      </c>
      <c r="F304" s="16">
        <f t="shared" si="25"/>
        <v>0.22222222222222215</v>
      </c>
      <c r="G304" s="16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55</v>
      </c>
      <c r="C305" s="3">
        <v>297</v>
      </c>
      <c r="D305" s="3">
        <v>297</v>
      </c>
      <c r="E305" s="10">
        <v>15</v>
      </c>
      <c r="F305" s="16">
        <f t="shared" si="25"/>
        <v>0.33333333333333337</v>
      </c>
      <c r="G305" s="16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55</v>
      </c>
      <c r="C306" s="3">
        <v>298</v>
      </c>
      <c r="D306" s="3">
        <v>298</v>
      </c>
      <c r="E306" s="10">
        <v>16.3</v>
      </c>
      <c r="F306" s="16">
        <f t="shared" si="25"/>
        <v>0.33333333333333315</v>
      </c>
      <c r="G306" s="16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55</v>
      </c>
      <c r="C307" s="3">
        <v>299</v>
      </c>
      <c r="D307" s="3">
        <v>299</v>
      </c>
      <c r="E307" s="10">
        <v>17.399999999999999</v>
      </c>
      <c r="F307" s="16">
        <f t="shared" si="25"/>
        <v>0.26388888888888867</v>
      </c>
      <c r="G307" s="16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55</v>
      </c>
      <c r="C308" s="3">
        <v>300</v>
      </c>
      <c r="D308" s="3">
        <v>300</v>
      </c>
      <c r="E308" s="10">
        <v>18.2</v>
      </c>
      <c r="F308" s="16">
        <f t="shared" si="25"/>
        <v>0.16666666666666705</v>
      </c>
      <c r="G308" s="16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55</v>
      </c>
      <c r="C309" s="3">
        <v>301</v>
      </c>
      <c r="D309" s="3">
        <v>301</v>
      </c>
      <c r="E309" s="10">
        <v>18.600000000000001</v>
      </c>
      <c r="F309" s="16">
        <f t="shared" si="25"/>
        <v>8.3333333333333523E-2</v>
      </c>
      <c r="G309" s="16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55</v>
      </c>
      <c r="C310" s="3">
        <v>302</v>
      </c>
      <c r="D310" s="3">
        <v>302</v>
      </c>
      <c r="E310" s="10">
        <v>18.8</v>
      </c>
      <c r="F310" s="16">
        <f t="shared" si="25"/>
        <v>5.5555555555555358E-2</v>
      </c>
      <c r="G310" s="16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55</v>
      </c>
      <c r="C311" s="3">
        <v>303</v>
      </c>
      <c r="D311" s="3">
        <v>303</v>
      </c>
      <c r="E311" s="10">
        <v>19</v>
      </c>
      <c r="F311" s="16">
        <f t="shared" si="25"/>
        <v>9.7222222222222127E-2</v>
      </c>
      <c r="G311" s="16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55</v>
      </c>
      <c r="C312" s="3">
        <v>304</v>
      </c>
      <c r="D312" s="3">
        <v>304</v>
      </c>
      <c r="E312" s="10">
        <v>19.5</v>
      </c>
      <c r="F312" s="16">
        <f t="shared" si="25"/>
        <v>0.15277777777777798</v>
      </c>
      <c r="G312" s="16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55</v>
      </c>
      <c r="C313" s="3">
        <v>305</v>
      </c>
      <c r="D313" s="3">
        <v>305</v>
      </c>
      <c r="E313" s="10">
        <v>20.100000000000001</v>
      </c>
      <c r="F313" s="16">
        <f t="shared" si="25"/>
        <v>0.1388888888888889</v>
      </c>
      <c r="G313" s="16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55</v>
      </c>
      <c r="C314" s="3">
        <v>306</v>
      </c>
      <c r="D314" s="3">
        <v>306</v>
      </c>
      <c r="E314" s="10">
        <v>20.5</v>
      </c>
      <c r="F314" s="16">
        <f t="shared" si="25"/>
        <v>1.3888888888888593E-2</v>
      </c>
      <c r="G314" s="16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55</v>
      </c>
      <c r="C315" s="3">
        <v>307</v>
      </c>
      <c r="D315" s="3">
        <v>307</v>
      </c>
      <c r="E315" s="10">
        <v>20.2</v>
      </c>
      <c r="F315" s="16">
        <f t="shared" si="25"/>
        <v>-0.26388888888888867</v>
      </c>
      <c r="G315" s="16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55</v>
      </c>
      <c r="C316" s="3">
        <v>308</v>
      </c>
      <c r="D316" s="3">
        <v>308</v>
      </c>
      <c r="E316" s="10">
        <v>18.600000000000001</v>
      </c>
      <c r="F316" s="16">
        <f t="shared" si="25"/>
        <v>-0.51388888888888873</v>
      </c>
      <c r="G316" s="16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55</v>
      </c>
      <c r="C317" s="3">
        <v>309</v>
      </c>
      <c r="D317" s="3">
        <v>309</v>
      </c>
      <c r="E317" s="10">
        <v>16.5</v>
      </c>
      <c r="F317" s="16">
        <f t="shared" si="25"/>
        <v>-0.58333333333333348</v>
      </c>
      <c r="G317" s="16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55</v>
      </c>
      <c r="C318" s="3">
        <v>310</v>
      </c>
      <c r="D318" s="3">
        <v>310</v>
      </c>
      <c r="E318" s="10">
        <v>14.4</v>
      </c>
      <c r="F318" s="16">
        <f t="shared" si="25"/>
        <v>-0.43055555555555547</v>
      </c>
      <c r="G318" s="16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55</v>
      </c>
      <c r="C319" s="3">
        <v>311</v>
      </c>
      <c r="D319" s="3">
        <v>311</v>
      </c>
      <c r="E319" s="10">
        <v>13.4</v>
      </c>
      <c r="F319" s="16">
        <f t="shared" si="25"/>
        <v>-0.20833333333333331</v>
      </c>
      <c r="G319" s="16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55</v>
      </c>
      <c r="C320" s="3">
        <v>312</v>
      </c>
      <c r="D320" s="3">
        <v>312</v>
      </c>
      <c r="E320" s="10">
        <v>12.9</v>
      </c>
      <c r="F320" s="16">
        <f t="shared" si="25"/>
        <v>-9.7222222222222363E-2</v>
      </c>
      <c r="G320" s="16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55</v>
      </c>
      <c r="C321" s="3">
        <v>313</v>
      </c>
      <c r="D321" s="3">
        <v>313</v>
      </c>
      <c r="E321" s="10">
        <v>12.7</v>
      </c>
      <c r="F321" s="16">
        <f t="shared" si="25"/>
        <v>-6.9444444444444448E-2</v>
      </c>
      <c r="G321" s="16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55</v>
      </c>
      <c r="C322" s="3">
        <v>314</v>
      </c>
      <c r="D322" s="3">
        <v>314</v>
      </c>
      <c r="E322" s="10">
        <v>12.4</v>
      </c>
      <c r="F322" s="16">
        <f t="shared" si="25"/>
        <v>-4.1666666666666519E-2</v>
      </c>
      <c r="G322" s="16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55</v>
      </c>
      <c r="C323" s="3">
        <v>315</v>
      </c>
      <c r="D323" s="3">
        <v>315</v>
      </c>
      <c r="E323" s="10">
        <v>12.4</v>
      </c>
      <c r="F323" s="16">
        <f t="shared" si="25"/>
        <v>5.5555555555555601E-2</v>
      </c>
      <c r="G323" s="16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55</v>
      </c>
      <c r="C324" s="3">
        <v>316</v>
      </c>
      <c r="D324" s="3">
        <v>316</v>
      </c>
      <c r="E324" s="10">
        <v>12.8</v>
      </c>
      <c r="F324" s="16">
        <f t="shared" si="25"/>
        <v>0.23611111111111099</v>
      </c>
      <c r="G324" s="16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55</v>
      </c>
      <c r="C325" s="3">
        <v>317</v>
      </c>
      <c r="D325" s="3">
        <v>317</v>
      </c>
      <c r="E325" s="10">
        <v>14.1</v>
      </c>
      <c r="F325" s="16">
        <f t="shared" si="25"/>
        <v>0.47222222222222199</v>
      </c>
      <c r="G325" s="16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55</v>
      </c>
      <c r="C326" s="3">
        <v>318</v>
      </c>
      <c r="D326" s="3">
        <v>318</v>
      </c>
      <c r="E326" s="10">
        <v>16.2</v>
      </c>
      <c r="F326" s="16">
        <f t="shared" si="25"/>
        <v>0.6527777777777779</v>
      </c>
      <c r="G326" s="16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55</v>
      </c>
      <c r="C327" s="3">
        <v>319</v>
      </c>
      <c r="D327" s="3">
        <v>319</v>
      </c>
      <c r="E327" s="10">
        <v>18.8</v>
      </c>
      <c r="F327" s="16">
        <f t="shared" si="25"/>
        <v>0.79166666666666652</v>
      </c>
      <c r="G327" s="16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55</v>
      </c>
      <c r="C328" s="3">
        <v>320</v>
      </c>
      <c r="D328" s="3">
        <v>320</v>
      </c>
      <c r="E328" s="10">
        <v>21.9</v>
      </c>
      <c r="F328" s="16">
        <f t="shared" si="25"/>
        <v>0.86111111111111094</v>
      </c>
      <c r="G328" s="16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55</v>
      </c>
      <c r="C329" s="3">
        <v>321</v>
      </c>
      <c r="D329" s="3">
        <v>321</v>
      </c>
      <c r="E329" s="10">
        <v>25</v>
      </c>
      <c r="F329" s="16">
        <f t="shared" si="25"/>
        <v>0.90277777777777779</v>
      </c>
      <c r="G329" s="16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55</v>
      </c>
      <c r="C330" s="3">
        <v>322</v>
      </c>
      <c r="D330" s="3">
        <v>322</v>
      </c>
      <c r="E330" s="10">
        <v>28.4</v>
      </c>
      <c r="F330" s="16">
        <f t="shared" si="25"/>
        <v>0.87500000000000011</v>
      </c>
      <c r="G330" s="16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55</v>
      </c>
      <c r="C331" s="3">
        <v>323</v>
      </c>
      <c r="D331" s="3">
        <v>323</v>
      </c>
      <c r="E331" s="10">
        <v>31.3</v>
      </c>
      <c r="F331" s="16">
        <f t="shared" si="25"/>
        <v>0.7777777777777779</v>
      </c>
      <c r="G331" s="16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55</v>
      </c>
      <c r="C332" s="3">
        <v>324</v>
      </c>
      <c r="D332" s="3">
        <v>324</v>
      </c>
      <c r="E332" s="10">
        <v>34</v>
      </c>
      <c r="F332" s="16">
        <f t="shared" si="25"/>
        <v>0.45833333333333343</v>
      </c>
      <c r="G332" s="16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55</v>
      </c>
      <c r="C333" s="3">
        <v>325</v>
      </c>
      <c r="D333" s="3">
        <v>325</v>
      </c>
      <c r="E333" s="10">
        <v>34.6</v>
      </c>
      <c r="F333" s="16">
        <f t="shared" si="25"/>
        <v>-1.3888888888889086E-2</v>
      </c>
      <c r="G333" s="16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55</v>
      </c>
      <c r="C334" s="3">
        <v>326</v>
      </c>
      <c r="D334" s="3">
        <v>326</v>
      </c>
      <c r="E334" s="10">
        <v>33.9</v>
      </c>
      <c r="F334" s="16">
        <f t="shared" si="25"/>
        <v>-0.37500000000000039</v>
      </c>
      <c r="G334" s="16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55</v>
      </c>
      <c r="C335" s="3">
        <v>327</v>
      </c>
      <c r="D335" s="3">
        <v>327</v>
      </c>
      <c r="E335" s="10">
        <v>31.9</v>
      </c>
      <c r="F335" s="16">
        <f t="shared" si="25"/>
        <v>-0.54166666666666641</v>
      </c>
      <c r="G335" s="16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55</v>
      </c>
      <c r="C336" s="3">
        <v>328</v>
      </c>
      <c r="D336" s="3">
        <v>328</v>
      </c>
      <c r="E336" s="10">
        <v>30</v>
      </c>
      <c r="F336" s="16">
        <f t="shared" si="25"/>
        <v>-0.45833333333333293</v>
      </c>
      <c r="G336" s="16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55</v>
      </c>
      <c r="C337" s="3">
        <v>329</v>
      </c>
      <c r="D337" s="3">
        <v>329</v>
      </c>
      <c r="E337" s="10">
        <v>28.6</v>
      </c>
      <c r="F337" s="16">
        <f t="shared" si="25"/>
        <v>-0.33333333333333315</v>
      </c>
      <c r="G337" s="16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55</v>
      </c>
      <c r="C338" s="3">
        <v>330</v>
      </c>
      <c r="D338" s="3">
        <v>330</v>
      </c>
      <c r="E338" s="10">
        <v>27.6</v>
      </c>
      <c r="F338" s="16">
        <f t="shared" si="25"/>
        <v>-0.2222222222222224</v>
      </c>
      <c r="G338" s="16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55</v>
      </c>
      <c r="C339" s="3">
        <v>331</v>
      </c>
      <c r="D339" s="3">
        <v>331</v>
      </c>
      <c r="E339" s="10">
        <v>27</v>
      </c>
      <c r="F339" s="16">
        <f t="shared" si="25"/>
        <v>-0.18055555555555566</v>
      </c>
      <c r="G339" s="16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55</v>
      </c>
      <c r="C340" s="3">
        <v>332</v>
      </c>
      <c r="D340" s="3">
        <v>332</v>
      </c>
      <c r="E340" s="10">
        <v>26.3</v>
      </c>
      <c r="F340" s="16">
        <f t="shared" ref="F340:F403" si="30">($E341-$E339)/2/3.6</f>
        <v>-0.16666666666666657</v>
      </c>
      <c r="G340" s="16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55</v>
      </c>
      <c r="C341" s="3">
        <v>333</v>
      </c>
      <c r="D341" s="3">
        <v>333</v>
      </c>
      <c r="E341" s="10">
        <v>25.8</v>
      </c>
      <c r="F341" s="16">
        <f t="shared" si="30"/>
        <v>-0.12500000000000031</v>
      </c>
      <c r="G341" s="16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55</v>
      </c>
      <c r="C342" s="3">
        <v>334</v>
      </c>
      <c r="D342" s="3">
        <v>334</v>
      </c>
      <c r="E342" s="10">
        <v>25.4</v>
      </c>
      <c r="F342" s="16">
        <f t="shared" si="30"/>
        <v>-9.7222222222222127E-2</v>
      </c>
      <c r="G342" s="16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55</v>
      </c>
      <c r="C343" s="3">
        <v>335</v>
      </c>
      <c r="D343" s="3">
        <v>335</v>
      </c>
      <c r="E343" s="10">
        <v>25.1</v>
      </c>
      <c r="F343" s="16">
        <f t="shared" si="30"/>
        <v>-9.7222222222222127E-2</v>
      </c>
      <c r="G343" s="16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55</v>
      </c>
      <c r="C344" s="3">
        <v>336</v>
      </c>
      <c r="D344" s="3">
        <v>336</v>
      </c>
      <c r="E344" s="10">
        <v>24.7</v>
      </c>
      <c r="F344" s="16">
        <f t="shared" si="30"/>
        <v>-0.1388888888888889</v>
      </c>
      <c r="G344" s="16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55</v>
      </c>
      <c r="C345" s="3">
        <v>337</v>
      </c>
      <c r="D345" s="3">
        <v>337</v>
      </c>
      <c r="E345" s="10">
        <v>24.1</v>
      </c>
      <c r="F345" s="16">
        <f t="shared" si="30"/>
        <v>-0.16666666666666657</v>
      </c>
      <c r="G345" s="16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55</v>
      </c>
      <c r="C346" s="3">
        <v>338</v>
      </c>
      <c r="D346" s="3">
        <v>338</v>
      </c>
      <c r="E346" s="10">
        <v>23.5</v>
      </c>
      <c r="F346" s="16">
        <f t="shared" si="30"/>
        <v>-0.27777777777777779</v>
      </c>
      <c r="G346" s="16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55</v>
      </c>
      <c r="C347" s="3">
        <v>339</v>
      </c>
      <c r="D347" s="3">
        <v>339</v>
      </c>
      <c r="E347" s="10">
        <v>22.1</v>
      </c>
      <c r="F347" s="16">
        <f t="shared" si="30"/>
        <v>-0.41666666666666663</v>
      </c>
      <c r="G347" s="16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55</v>
      </c>
      <c r="C348" s="3">
        <v>340</v>
      </c>
      <c r="D348" s="3">
        <v>340</v>
      </c>
      <c r="E348" s="10">
        <v>20.5</v>
      </c>
      <c r="F348" s="16">
        <f t="shared" si="30"/>
        <v>-0.43055555555555575</v>
      </c>
      <c r="G348" s="16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55</v>
      </c>
      <c r="C349" s="3">
        <v>341</v>
      </c>
      <c r="D349" s="3">
        <v>341</v>
      </c>
      <c r="E349" s="10">
        <v>19</v>
      </c>
      <c r="F349" s="16">
        <f t="shared" si="30"/>
        <v>-0.30555555555555547</v>
      </c>
      <c r="G349" s="16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55</v>
      </c>
      <c r="C350" s="3">
        <v>342</v>
      </c>
      <c r="D350" s="3">
        <v>342</v>
      </c>
      <c r="E350" s="10">
        <v>18.3</v>
      </c>
      <c r="F350" s="16">
        <f t="shared" si="30"/>
        <v>-0.1388888888888889</v>
      </c>
      <c r="G350" s="16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55</v>
      </c>
      <c r="C351" s="3">
        <v>343</v>
      </c>
      <c r="D351" s="3">
        <v>343</v>
      </c>
      <c r="E351" s="10">
        <v>18</v>
      </c>
      <c r="F351" s="16">
        <f t="shared" si="30"/>
        <v>-8.3333333333333523E-2</v>
      </c>
      <c r="G351" s="16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55</v>
      </c>
      <c r="C352" s="3">
        <v>344</v>
      </c>
      <c r="D352" s="3">
        <v>344</v>
      </c>
      <c r="E352" s="10">
        <v>17.7</v>
      </c>
      <c r="F352" s="16">
        <f t="shared" si="30"/>
        <v>-8.3333333333333523E-2</v>
      </c>
      <c r="G352" s="16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55</v>
      </c>
      <c r="C353" s="3">
        <v>345</v>
      </c>
      <c r="D353" s="3">
        <v>345</v>
      </c>
      <c r="E353" s="10">
        <v>17.399999999999999</v>
      </c>
      <c r="F353" s="16">
        <f t="shared" si="30"/>
        <v>-0.19444444444444425</v>
      </c>
      <c r="G353" s="16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55</v>
      </c>
      <c r="C354" s="3">
        <v>346</v>
      </c>
      <c r="D354" s="3">
        <v>346</v>
      </c>
      <c r="E354" s="10">
        <v>16.3</v>
      </c>
      <c r="F354" s="16">
        <f t="shared" si="30"/>
        <v>-0.43055555555555525</v>
      </c>
      <c r="G354" s="16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55</v>
      </c>
      <c r="C355" s="3">
        <v>347</v>
      </c>
      <c r="D355" s="3">
        <v>347</v>
      </c>
      <c r="E355" s="10">
        <v>14.3</v>
      </c>
      <c r="F355" s="16">
        <f t="shared" si="30"/>
        <v>-0.66666666666666674</v>
      </c>
      <c r="G355" s="16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55</v>
      </c>
      <c r="C356" s="3">
        <v>348</v>
      </c>
      <c r="D356" s="3">
        <v>348</v>
      </c>
      <c r="E356" s="10">
        <v>11.5</v>
      </c>
      <c r="F356" s="16">
        <f t="shared" si="30"/>
        <v>-0.79166666666666674</v>
      </c>
      <c r="G356" s="16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55</v>
      </c>
      <c r="C357" s="3">
        <v>349</v>
      </c>
      <c r="D357" s="3">
        <v>349</v>
      </c>
      <c r="E357" s="10">
        <v>8.6</v>
      </c>
      <c r="F357" s="16">
        <f t="shared" si="30"/>
        <v>-0.83333333333333326</v>
      </c>
      <c r="G357" s="16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55</v>
      </c>
      <c r="C358" s="3">
        <v>350</v>
      </c>
      <c r="D358" s="3">
        <v>350</v>
      </c>
      <c r="E358" s="10">
        <v>5.5</v>
      </c>
      <c r="F358" s="16">
        <f t="shared" si="30"/>
        <v>-0.76388888888888884</v>
      </c>
      <c r="G358" s="16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55</v>
      </c>
      <c r="C359" s="3">
        <v>351</v>
      </c>
      <c r="D359" s="3">
        <v>351</v>
      </c>
      <c r="E359" s="10">
        <v>3.1</v>
      </c>
      <c r="F359" s="16">
        <f t="shared" si="30"/>
        <v>-0.59722222222222221</v>
      </c>
      <c r="G359" s="16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55</v>
      </c>
      <c r="C360" s="3">
        <v>352</v>
      </c>
      <c r="D360" s="3">
        <v>352</v>
      </c>
      <c r="E360" s="10">
        <v>1.2</v>
      </c>
      <c r="F360" s="16">
        <f t="shared" si="30"/>
        <v>-0.43055555555555558</v>
      </c>
      <c r="G360" s="16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55</v>
      </c>
      <c r="C361" s="3">
        <v>353</v>
      </c>
      <c r="D361" s="3">
        <v>353</v>
      </c>
      <c r="E361" s="10">
        <v>0</v>
      </c>
      <c r="F361" s="16">
        <f t="shared" si="30"/>
        <v>-0.16666666666666666</v>
      </c>
      <c r="G361" s="16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55</v>
      </c>
      <c r="C362" s="3">
        <v>354</v>
      </c>
      <c r="D362" s="3">
        <v>354</v>
      </c>
      <c r="E362" s="10">
        <v>0</v>
      </c>
      <c r="F362" s="16">
        <f t="shared" si="30"/>
        <v>0</v>
      </c>
      <c r="G362" s="16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55</v>
      </c>
      <c r="C363" s="3">
        <v>355</v>
      </c>
      <c r="D363" s="3">
        <v>355</v>
      </c>
      <c r="E363" s="10">
        <v>0</v>
      </c>
      <c r="F363" s="16">
        <f t="shared" si="30"/>
        <v>0</v>
      </c>
      <c r="G363" s="16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55</v>
      </c>
      <c r="C364" s="3">
        <v>356</v>
      </c>
      <c r="D364" s="3">
        <v>356</v>
      </c>
      <c r="E364" s="10">
        <v>0</v>
      </c>
      <c r="F364" s="16">
        <f t="shared" si="30"/>
        <v>0</v>
      </c>
      <c r="G364" s="16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55</v>
      </c>
      <c r="C365" s="3">
        <v>357</v>
      </c>
      <c r="D365" s="3">
        <v>357</v>
      </c>
      <c r="E365" s="10">
        <v>0</v>
      </c>
      <c r="F365" s="16">
        <f t="shared" si="30"/>
        <v>0</v>
      </c>
      <c r="G365" s="16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55</v>
      </c>
      <c r="C366" s="3">
        <v>358</v>
      </c>
      <c r="D366" s="3">
        <v>358</v>
      </c>
      <c r="E366" s="10">
        <v>0</v>
      </c>
      <c r="F366" s="16">
        <f t="shared" si="30"/>
        <v>0</v>
      </c>
      <c r="G366" s="16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55</v>
      </c>
      <c r="C367" s="3">
        <v>359</v>
      </c>
      <c r="D367" s="3">
        <v>359</v>
      </c>
      <c r="E367" s="10">
        <v>0</v>
      </c>
      <c r="F367" s="16">
        <f t="shared" si="30"/>
        <v>0.19444444444444442</v>
      </c>
      <c r="G367" s="16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55</v>
      </c>
      <c r="C368" s="3">
        <v>360</v>
      </c>
      <c r="D368" s="3">
        <v>360</v>
      </c>
      <c r="E368" s="10">
        <v>1.4</v>
      </c>
      <c r="F368" s="16">
        <f t="shared" si="30"/>
        <v>0.44444444444444448</v>
      </c>
      <c r="G368" s="16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55</v>
      </c>
      <c r="C369" s="3">
        <v>361</v>
      </c>
      <c r="D369" s="3">
        <v>361</v>
      </c>
      <c r="E369" s="10">
        <v>3.2</v>
      </c>
      <c r="F369" s="16">
        <f t="shared" si="30"/>
        <v>0.58333333333333326</v>
      </c>
      <c r="G369" s="16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55</v>
      </c>
      <c r="C370" s="3">
        <v>362</v>
      </c>
      <c r="D370" s="3">
        <v>362</v>
      </c>
      <c r="E370" s="10">
        <v>5.6</v>
      </c>
      <c r="F370" s="16">
        <f t="shared" si="30"/>
        <v>0.68055555555555547</v>
      </c>
      <c r="G370" s="16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55</v>
      </c>
      <c r="C371" s="3">
        <v>363</v>
      </c>
      <c r="D371" s="3">
        <v>363</v>
      </c>
      <c r="E371" s="10">
        <v>8.1</v>
      </c>
      <c r="F371" s="16">
        <f t="shared" si="30"/>
        <v>0.6527777777777779</v>
      </c>
      <c r="G371" s="16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55</v>
      </c>
      <c r="C372" s="3">
        <v>364</v>
      </c>
      <c r="D372" s="3">
        <v>364</v>
      </c>
      <c r="E372" s="10">
        <v>10.3</v>
      </c>
      <c r="F372" s="16">
        <f t="shared" si="30"/>
        <v>0.55555555555555558</v>
      </c>
      <c r="G372" s="16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55</v>
      </c>
      <c r="C373" s="3">
        <v>365</v>
      </c>
      <c r="D373" s="3">
        <v>365</v>
      </c>
      <c r="E373" s="10">
        <v>12.1</v>
      </c>
      <c r="F373" s="16">
        <f t="shared" si="30"/>
        <v>0.37499999999999989</v>
      </c>
      <c r="G373" s="16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55</v>
      </c>
      <c r="C374" s="3">
        <v>366</v>
      </c>
      <c r="D374" s="3">
        <v>366</v>
      </c>
      <c r="E374" s="10">
        <v>13</v>
      </c>
      <c r="F374" s="16">
        <f t="shared" si="30"/>
        <v>0.19444444444444448</v>
      </c>
      <c r="G374" s="16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55</v>
      </c>
      <c r="C375" s="3">
        <v>367</v>
      </c>
      <c r="D375" s="3">
        <v>367</v>
      </c>
      <c r="E375" s="10">
        <v>13.5</v>
      </c>
      <c r="F375" s="16">
        <f t="shared" si="30"/>
        <v>0.16666666666666657</v>
      </c>
      <c r="G375" s="16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55</v>
      </c>
      <c r="C376" s="3">
        <v>368</v>
      </c>
      <c r="D376" s="3">
        <v>368</v>
      </c>
      <c r="E376" s="10">
        <v>14.2</v>
      </c>
      <c r="F376" s="16">
        <f t="shared" si="30"/>
        <v>0.23611111111111099</v>
      </c>
      <c r="G376" s="16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55</v>
      </c>
      <c r="C377" s="3">
        <v>369</v>
      </c>
      <c r="D377" s="3">
        <v>369</v>
      </c>
      <c r="E377" s="10">
        <v>15.2</v>
      </c>
      <c r="F377" s="16">
        <f t="shared" si="30"/>
        <v>0.34722222222222221</v>
      </c>
      <c r="G377" s="16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55</v>
      </c>
      <c r="C378" s="3">
        <v>370</v>
      </c>
      <c r="D378" s="3">
        <v>370</v>
      </c>
      <c r="E378" s="10">
        <v>16.7</v>
      </c>
      <c r="F378" s="16">
        <f t="shared" si="30"/>
        <v>0.43055555555555575</v>
      </c>
      <c r="G378" s="16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55</v>
      </c>
      <c r="C379" s="3">
        <v>371</v>
      </c>
      <c r="D379" s="3">
        <v>371</v>
      </c>
      <c r="E379" s="10">
        <v>18.3</v>
      </c>
      <c r="F379" s="16">
        <f t="shared" si="30"/>
        <v>0.43055555555555575</v>
      </c>
      <c r="G379" s="16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55</v>
      </c>
      <c r="C380" s="3">
        <v>372</v>
      </c>
      <c r="D380" s="3">
        <v>372</v>
      </c>
      <c r="E380" s="10">
        <v>19.8</v>
      </c>
      <c r="F380" s="16">
        <f t="shared" si="30"/>
        <v>0.37499999999999989</v>
      </c>
      <c r="G380" s="16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55</v>
      </c>
      <c r="C381" s="3">
        <v>373</v>
      </c>
      <c r="D381" s="3">
        <v>373</v>
      </c>
      <c r="E381" s="10">
        <v>21</v>
      </c>
      <c r="F381" s="16">
        <f t="shared" si="30"/>
        <v>0.31944444444444453</v>
      </c>
      <c r="G381" s="16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55</v>
      </c>
      <c r="C382" s="3">
        <v>374</v>
      </c>
      <c r="D382" s="3">
        <v>374</v>
      </c>
      <c r="E382" s="10">
        <v>22.1</v>
      </c>
      <c r="F382" s="16">
        <f t="shared" si="30"/>
        <v>0.34722222222222221</v>
      </c>
      <c r="G382" s="16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55</v>
      </c>
      <c r="C383" s="3">
        <v>375</v>
      </c>
      <c r="D383" s="3">
        <v>375</v>
      </c>
      <c r="E383" s="10">
        <v>23.5</v>
      </c>
      <c r="F383" s="16">
        <f t="shared" si="30"/>
        <v>0.41666666666666663</v>
      </c>
      <c r="G383" s="16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55</v>
      </c>
      <c r="C384" s="3">
        <v>376</v>
      </c>
      <c r="D384" s="3">
        <v>376</v>
      </c>
      <c r="E384" s="10">
        <v>25.1</v>
      </c>
      <c r="F384" s="16">
        <f t="shared" si="30"/>
        <v>0.50000000000000022</v>
      </c>
      <c r="G384" s="16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55</v>
      </c>
      <c r="C385" s="3">
        <v>377</v>
      </c>
      <c r="D385" s="3">
        <v>377</v>
      </c>
      <c r="E385" s="10">
        <v>27.1</v>
      </c>
      <c r="F385" s="16">
        <f t="shared" si="30"/>
        <v>0.54166666666666641</v>
      </c>
      <c r="G385" s="16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55</v>
      </c>
      <c r="C386" s="3">
        <v>378</v>
      </c>
      <c r="D386" s="3">
        <v>378</v>
      </c>
      <c r="E386" s="10">
        <v>29</v>
      </c>
      <c r="F386" s="16">
        <f t="shared" si="30"/>
        <v>0.47222222222222199</v>
      </c>
      <c r="G386" s="16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55</v>
      </c>
      <c r="C387" s="3">
        <v>379</v>
      </c>
      <c r="D387" s="3">
        <v>379</v>
      </c>
      <c r="E387" s="10">
        <v>30.5</v>
      </c>
      <c r="F387" s="16">
        <f t="shared" si="30"/>
        <v>0.30555555555555547</v>
      </c>
      <c r="G387" s="16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55</v>
      </c>
      <c r="C388" s="3">
        <v>380</v>
      </c>
      <c r="D388" s="3">
        <v>380</v>
      </c>
      <c r="E388" s="10">
        <v>31.2</v>
      </c>
      <c r="F388" s="16">
        <f t="shared" si="30"/>
        <v>9.7222222222222127E-2</v>
      </c>
      <c r="G388" s="16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55</v>
      </c>
      <c r="C389" s="3">
        <v>381</v>
      </c>
      <c r="D389" s="3">
        <v>381</v>
      </c>
      <c r="E389" s="10">
        <v>31.2</v>
      </c>
      <c r="F389" s="16">
        <f t="shared" si="30"/>
        <v>-6.9444444444444448E-2</v>
      </c>
      <c r="G389" s="16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55</v>
      </c>
      <c r="C390" s="3">
        <v>382</v>
      </c>
      <c r="D390" s="3">
        <v>382</v>
      </c>
      <c r="E390" s="10">
        <v>30.7</v>
      </c>
      <c r="F390" s="16">
        <f t="shared" si="30"/>
        <v>-0.19444444444444425</v>
      </c>
      <c r="G390" s="16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55</v>
      </c>
      <c r="C391" s="3">
        <v>383</v>
      </c>
      <c r="D391" s="3">
        <v>383</v>
      </c>
      <c r="E391" s="10">
        <v>29.8</v>
      </c>
      <c r="F391" s="16">
        <f t="shared" si="30"/>
        <v>-0.29166666666666635</v>
      </c>
      <c r="G391" s="16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55</v>
      </c>
      <c r="C392" s="3">
        <v>384</v>
      </c>
      <c r="D392" s="3">
        <v>384</v>
      </c>
      <c r="E392" s="10">
        <v>28.6</v>
      </c>
      <c r="F392" s="16">
        <f t="shared" si="30"/>
        <v>-0.33333333333333365</v>
      </c>
      <c r="G392" s="16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55</v>
      </c>
      <c r="C393" s="3">
        <v>385</v>
      </c>
      <c r="D393" s="3">
        <v>385</v>
      </c>
      <c r="E393" s="10">
        <v>27.4</v>
      </c>
      <c r="F393" s="16">
        <f t="shared" si="30"/>
        <v>-0.27777777777777779</v>
      </c>
      <c r="G393" s="16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55</v>
      </c>
      <c r="C394" s="3">
        <v>386</v>
      </c>
      <c r="D394" s="3">
        <v>386</v>
      </c>
      <c r="E394" s="10">
        <v>26.6</v>
      </c>
      <c r="F394" s="16">
        <f t="shared" si="30"/>
        <v>-0.18055555555555516</v>
      </c>
      <c r="G394" s="16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55</v>
      </c>
      <c r="C395" s="3">
        <v>387</v>
      </c>
      <c r="D395" s="3">
        <v>387</v>
      </c>
      <c r="E395" s="10">
        <v>26.1</v>
      </c>
      <c r="F395" s="16">
        <f t="shared" si="30"/>
        <v>-0.12500000000000031</v>
      </c>
      <c r="G395" s="16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55</v>
      </c>
      <c r="C396" s="3">
        <v>388</v>
      </c>
      <c r="D396" s="3">
        <v>388</v>
      </c>
      <c r="E396" s="10">
        <v>25.7</v>
      </c>
      <c r="F396" s="16">
        <f t="shared" si="30"/>
        <v>-0.16666666666666705</v>
      </c>
      <c r="G396" s="16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55</v>
      </c>
      <c r="C397" s="3">
        <v>389</v>
      </c>
      <c r="D397" s="3">
        <v>389</v>
      </c>
      <c r="E397" s="10">
        <v>24.9</v>
      </c>
      <c r="F397" s="16">
        <f t="shared" si="30"/>
        <v>-0.26388888888888867</v>
      </c>
      <c r="G397" s="16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55</v>
      </c>
      <c r="C398" s="3">
        <v>390</v>
      </c>
      <c r="D398" s="3">
        <v>390</v>
      </c>
      <c r="E398" s="10">
        <v>23.8</v>
      </c>
      <c r="F398" s="16">
        <f t="shared" si="30"/>
        <v>-0.34722222222222221</v>
      </c>
      <c r="G398" s="16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55</v>
      </c>
      <c r="C399" s="3">
        <v>391</v>
      </c>
      <c r="D399" s="3">
        <v>391</v>
      </c>
      <c r="E399" s="10">
        <v>22.4</v>
      </c>
      <c r="F399" s="16">
        <f t="shared" si="30"/>
        <v>-0.34722222222222221</v>
      </c>
      <c r="G399" s="16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55</v>
      </c>
      <c r="C400" s="3">
        <v>392</v>
      </c>
      <c r="D400" s="3">
        <v>392</v>
      </c>
      <c r="E400" s="10">
        <v>21.3</v>
      </c>
      <c r="F400" s="16">
        <f t="shared" si="30"/>
        <v>-0.23611111111111099</v>
      </c>
      <c r="G400" s="16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55</v>
      </c>
      <c r="C401" s="3">
        <v>393</v>
      </c>
      <c r="D401" s="3">
        <v>393</v>
      </c>
      <c r="E401" s="10">
        <v>20.7</v>
      </c>
      <c r="F401" s="16">
        <f t="shared" si="30"/>
        <v>-0.16666666666666657</v>
      </c>
      <c r="G401" s="16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55</v>
      </c>
      <c r="C402" s="3">
        <v>394</v>
      </c>
      <c r="D402" s="3">
        <v>394</v>
      </c>
      <c r="E402" s="10">
        <v>20.100000000000001</v>
      </c>
      <c r="F402" s="16">
        <f t="shared" si="30"/>
        <v>-0.20833333333333331</v>
      </c>
      <c r="G402" s="16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55</v>
      </c>
      <c r="C403" s="3">
        <v>395</v>
      </c>
      <c r="D403" s="3">
        <v>395</v>
      </c>
      <c r="E403" s="10">
        <v>19.2</v>
      </c>
      <c r="F403" s="16">
        <f t="shared" si="30"/>
        <v>-0.34722222222222221</v>
      </c>
      <c r="G403" s="16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55</v>
      </c>
      <c r="C404" s="3">
        <v>396</v>
      </c>
      <c r="D404" s="3">
        <v>396</v>
      </c>
      <c r="E404" s="10">
        <v>17.600000000000001</v>
      </c>
      <c r="F404" s="16">
        <f t="shared" ref="F404:F467" si="35">($E405-$E403)/2/3.6</f>
        <v>-0.41666666666666663</v>
      </c>
      <c r="G404" s="16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55</v>
      </c>
      <c r="C405" s="3">
        <v>397</v>
      </c>
      <c r="D405" s="3">
        <v>397</v>
      </c>
      <c r="E405" s="10">
        <v>16.2</v>
      </c>
      <c r="F405" s="16">
        <f t="shared" si="35"/>
        <v>-0.31944444444444453</v>
      </c>
      <c r="G405" s="16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55</v>
      </c>
      <c r="C406" s="3">
        <v>398</v>
      </c>
      <c r="D406" s="3">
        <v>398</v>
      </c>
      <c r="E406" s="10">
        <v>15.3</v>
      </c>
      <c r="F406" s="16">
        <f t="shared" si="35"/>
        <v>-0.20833333333333331</v>
      </c>
      <c r="G406" s="16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55</v>
      </c>
      <c r="C407" s="3">
        <v>399</v>
      </c>
      <c r="D407" s="3">
        <v>399</v>
      </c>
      <c r="E407" s="10">
        <v>14.7</v>
      </c>
      <c r="F407" s="16">
        <f t="shared" si="35"/>
        <v>-0.15277777777777798</v>
      </c>
      <c r="G407" s="16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55</v>
      </c>
      <c r="C408" s="3">
        <v>400</v>
      </c>
      <c r="D408" s="3">
        <v>400</v>
      </c>
      <c r="E408" s="10">
        <v>14.2</v>
      </c>
      <c r="F408" s="16">
        <f t="shared" si="35"/>
        <v>-0.1388888888888889</v>
      </c>
      <c r="G408" s="16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55</v>
      </c>
      <c r="C409" s="3">
        <v>401</v>
      </c>
      <c r="D409" s="3">
        <v>401</v>
      </c>
      <c r="E409" s="10">
        <v>13.7</v>
      </c>
      <c r="F409" s="16">
        <f t="shared" si="35"/>
        <v>-0.11111111111111097</v>
      </c>
      <c r="G409" s="16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55</v>
      </c>
      <c r="C410" s="3">
        <v>402</v>
      </c>
      <c r="D410" s="3">
        <v>402</v>
      </c>
      <c r="E410" s="10">
        <v>13.4</v>
      </c>
      <c r="F410" s="16">
        <f t="shared" si="35"/>
        <v>-9.7222222222222127E-2</v>
      </c>
      <c r="G410" s="16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55</v>
      </c>
      <c r="C411" s="3">
        <v>403</v>
      </c>
      <c r="D411" s="3">
        <v>403</v>
      </c>
      <c r="E411" s="10">
        <v>13</v>
      </c>
      <c r="F411" s="16">
        <f t="shared" si="35"/>
        <v>-8.3333333333333287E-2</v>
      </c>
      <c r="G411" s="16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55</v>
      </c>
      <c r="C412" s="3">
        <v>404</v>
      </c>
      <c r="D412" s="3">
        <v>404</v>
      </c>
      <c r="E412" s="10">
        <v>12.8</v>
      </c>
      <c r="F412" s="16">
        <f t="shared" si="35"/>
        <v>-6.9444444444444448E-2</v>
      </c>
      <c r="G412" s="16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55</v>
      </c>
      <c r="C413" s="3">
        <v>405</v>
      </c>
      <c r="D413" s="3">
        <v>405</v>
      </c>
      <c r="E413" s="10">
        <v>12.5</v>
      </c>
      <c r="F413" s="16">
        <f t="shared" si="35"/>
        <v>-9.7222222222222363E-2</v>
      </c>
      <c r="G413" s="16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55</v>
      </c>
      <c r="C414" s="3">
        <v>406</v>
      </c>
      <c r="D414" s="3">
        <v>406</v>
      </c>
      <c r="E414" s="10">
        <v>12.1</v>
      </c>
      <c r="F414" s="16">
        <f t="shared" si="35"/>
        <v>-0.19444444444444448</v>
      </c>
      <c r="G414" s="16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55</v>
      </c>
      <c r="C415" s="3">
        <v>407</v>
      </c>
      <c r="D415" s="3">
        <v>407</v>
      </c>
      <c r="E415" s="10">
        <v>11.1</v>
      </c>
      <c r="F415" s="16">
        <f t="shared" si="35"/>
        <v>-0.34722222222222221</v>
      </c>
      <c r="G415" s="16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55</v>
      </c>
      <c r="C416" s="3">
        <v>408</v>
      </c>
      <c r="D416" s="3">
        <v>408</v>
      </c>
      <c r="E416" s="10">
        <v>9.6</v>
      </c>
      <c r="F416" s="16">
        <f t="shared" si="35"/>
        <v>-0.51388888888888873</v>
      </c>
      <c r="G416" s="16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55</v>
      </c>
      <c r="C417" s="3">
        <v>409</v>
      </c>
      <c r="D417" s="3">
        <v>409</v>
      </c>
      <c r="E417" s="10">
        <v>7.4</v>
      </c>
      <c r="F417" s="16">
        <f t="shared" si="35"/>
        <v>-0.65277777777777768</v>
      </c>
      <c r="G417" s="16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55</v>
      </c>
      <c r="C418" s="3">
        <v>410</v>
      </c>
      <c r="D418" s="3">
        <v>410</v>
      </c>
      <c r="E418" s="10">
        <v>4.9000000000000004</v>
      </c>
      <c r="F418" s="16">
        <f t="shared" si="35"/>
        <v>-0.625</v>
      </c>
      <c r="G418" s="16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55</v>
      </c>
      <c r="C419" s="3">
        <v>411</v>
      </c>
      <c r="D419" s="3">
        <v>411</v>
      </c>
      <c r="E419" s="10">
        <v>2.9</v>
      </c>
      <c r="F419" s="16">
        <f t="shared" si="35"/>
        <v>-0.51388888888888895</v>
      </c>
      <c r="G419" s="16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55</v>
      </c>
      <c r="C420" s="3">
        <v>412</v>
      </c>
      <c r="D420" s="3">
        <v>412</v>
      </c>
      <c r="E420" s="10">
        <v>1.2</v>
      </c>
      <c r="F420" s="16">
        <f t="shared" si="35"/>
        <v>-0.40277777777777773</v>
      </c>
      <c r="G420" s="16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55</v>
      </c>
      <c r="C421" s="3">
        <v>413</v>
      </c>
      <c r="D421" s="3">
        <v>413</v>
      </c>
      <c r="E421" s="10">
        <v>0</v>
      </c>
      <c r="F421" s="16">
        <f t="shared" si="35"/>
        <v>-0.16666666666666666</v>
      </c>
      <c r="G421" s="16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55</v>
      </c>
      <c r="C422" s="3">
        <v>414</v>
      </c>
      <c r="D422" s="3">
        <v>414</v>
      </c>
      <c r="E422" s="10">
        <v>0</v>
      </c>
      <c r="F422" s="16">
        <f t="shared" si="35"/>
        <v>0</v>
      </c>
      <c r="G422" s="16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55</v>
      </c>
      <c r="C423" s="3">
        <v>415</v>
      </c>
      <c r="D423" s="3">
        <v>415</v>
      </c>
      <c r="E423" s="10">
        <v>0</v>
      </c>
      <c r="F423" s="16">
        <f t="shared" si="35"/>
        <v>0</v>
      </c>
      <c r="G423" s="16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55</v>
      </c>
      <c r="C424" s="3">
        <v>416</v>
      </c>
      <c r="D424" s="3">
        <v>416</v>
      </c>
      <c r="E424" s="10">
        <v>0</v>
      </c>
      <c r="F424" s="16">
        <f t="shared" si="35"/>
        <v>0</v>
      </c>
      <c r="G424" s="16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55</v>
      </c>
      <c r="C425" s="3">
        <v>417</v>
      </c>
      <c r="D425" s="3">
        <v>417</v>
      </c>
      <c r="E425" s="10">
        <v>0</v>
      </c>
      <c r="F425" s="16">
        <f t="shared" si="35"/>
        <v>0</v>
      </c>
      <c r="G425" s="16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55</v>
      </c>
      <c r="C426" s="3">
        <v>418</v>
      </c>
      <c r="D426" s="3">
        <v>418</v>
      </c>
      <c r="E426" s="10">
        <v>0</v>
      </c>
      <c r="F426" s="16">
        <f t="shared" si="35"/>
        <v>0</v>
      </c>
      <c r="G426" s="16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55</v>
      </c>
      <c r="C427" s="3">
        <v>419</v>
      </c>
      <c r="D427" s="3">
        <v>419</v>
      </c>
      <c r="E427" s="10">
        <v>0</v>
      </c>
      <c r="F427" s="16">
        <f t="shared" si="35"/>
        <v>0</v>
      </c>
      <c r="G427" s="16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55</v>
      </c>
      <c r="C428" s="3">
        <v>420</v>
      </c>
      <c r="D428" s="3">
        <v>420</v>
      </c>
      <c r="E428" s="10">
        <v>0</v>
      </c>
      <c r="F428" s="16">
        <f t="shared" si="35"/>
        <v>0</v>
      </c>
      <c r="G428" s="16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55</v>
      </c>
      <c r="C429" s="3">
        <v>421</v>
      </c>
      <c r="D429" s="3">
        <v>421</v>
      </c>
      <c r="E429" s="10">
        <v>0</v>
      </c>
      <c r="F429" s="16">
        <f t="shared" si="35"/>
        <v>0</v>
      </c>
      <c r="G429" s="16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55</v>
      </c>
      <c r="C430" s="3">
        <v>422</v>
      </c>
      <c r="D430" s="3">
        <v>422</v>
      </c>
      <c r="E430" s="10">
        <v>0</v>
      </c>
      <c r="F430" s="16">
        <f t="shared" si="35"/>
        <v>0</v>
      </c>
      <c r="G430" s="16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55</v>
      </c>
      <c r="C431" s="3">
        <v>423</v>
      </c>
      <c r="D431" s="3">
        <v>423</v>
      </c>
      <c r="E431" s="10">
        <v>0</v>
      </c>
      <c r="F431" s="16">
        <f t="shared" si="35"/>
        <v>0</v>
      </c>
      <c r="G431" s="16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55</v>
      </c>
      <c r="C432" s="3">
        <v>424</v>
      </c>
      <c r="D432" s="3">
        <v>424</v>
      </c>
      <c r="E432" s="10">
        <v>0</v>
      </c>
      <c r="F432" s="16">
        <f t="shared" si="35"/>
        <v>0</v>
      </c>
      <c r="G432" s="16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55</v>
      </c>
      <c r="C433" s="3">
        <v>425</v>
      </c>
      <c r="D433" s="3">
        <v>425</v>
      </c>
      <c r="E433" s="10">
        <v>0</v>
      </c>
      <c r="F433" s="16">
        <f t="shared" si="35"/>
        <v>0</v>
      </c>
      <c r="G433" s="16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55</v>
      </c>
      <c r="C434" s="3">
        <v>426</v>
      </c>
      <c r="D434" s="3">
        <v>426</v>
      </c>
      <c r="E434" s="10">
        <v>0</v>
      </c>
      <c r="F434" s="16">
        <f t="shared" si="35"/>
        <v>0</v>
      </c>
      <c r="G434" s="16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55</v>
      </c>
      <c r="C435" s="3">
        <v>427</v>
      </c>
      <c r="D435" s="3">
        <v>427</v>
      </c>
      <c r="E435" s="10">
        <v>0</v>
      </c>
      <c r="F435" s="16">
        <f t="shared" si="35"/>
        <v>0</v>
      </c>
      <c r="G435" s="16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55</v>
      </c>
      <c r="C436" s="3">
        <v>428</v>
      </c>
      <c r="D436" s="3">
        <v>428</v>
      </c>
      <c r="E436" s="10">
        <v>0</v>
      </c>
      <c r="F436" s="16">
        <f t="shared" si="35"/>
        <v>0</v>
      </c>
      <c r="G436" s="16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55</v>
      </c>
      <c r="C437" s="3">
        <v>429</v>
      </c>
      <c r="D437" s="3">
        <v>429</v>
      </c>
      <c r="E437" s="10">
        <v>0</v>
      </c>
      <c r="F437" s="16">
        <f t="shared" si="35"/>
        <v>0</v>
      </c>
      <c r="G437" s="16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55</v>
      </c>
      <c r="C438" s="3">
        <v>430</v>
      </c>
      <c r="D438" s="3">
        <v>430</v>
      </c>
      <c r="E438" s="10">
        <v>0</v>
      </c>
      <c r="F438" s="16">
        <f t="shared" si="35"/>
        <v>0</v>
      </c>
      <c r="G438" s="16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55</v>
      </c>
      <c r="C439" s="3">
        <v>431</v>
      </c>
      <c r="D439" s="3">
        <v>431</v>
      </c>
      <c r="E439" s="10">
        <v>0</v>
      </c>
      <c r="F439" s="16">
        <f t="shared" si="35"/>
        <v>0</v>
      </c>
      <c r="G439" s="16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55</v>
      </c>
      <c r="C440" s="3">
        <v>432</v>
      </c>
      <c r="D440" s="3">
        <v>432</v>
      </c>
      <c r="E440" s="10">
        <v>0</v>
      </c>
      <c r="F440" s="16">
        <f t="shared" si="35"/>
        <v>0</v>
      </c>
      <c r="G440" s="16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55</v>
      </c>
      <c r="C441" s="3">
        <v>433</v>
      </c>
      <c r="D441" s="3">
        <v>433</v>
      </c>
      <c r="E441" s="10">
        <v>0</v>
      </c>
      <c r="F441" s="16">
        <f t="shared" si="35"/>
        <v>0</v>
      </c>
      <c r="G441" s="16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55</v>
      </c>
      <c r="C442" s="3">
        <v>434</v>
      </c>
      <c r="D442" s="3">
        <v>434</v>
      </c>
      <c r="E442" s="10">
        <v>0</v>
      </c>
      <c r="F442" s="16">
        <f t="shared" si="35"/>
        <v>0</v>
      </c>
      <c r="G442" s="16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55</v>
      </c>
      <c r="C443" s="3">
        <v>435</v>
      </c>
      <c r="D443" s="3">
        <v>435</v>
      </c>
      <c r="E443" s="10">
        <v>0</v>
      </c>
      <c r="F443" s="16">
        <f t="shared" si="35"/>
        <v>0</v>
      </c>
      <c r="G443" s="16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55</v>
      </c>
      <c r="C444" s="3">
        <v>436</v>
      </c>
      <c r="D444" s="3">
        <v>436</v>
      </c>
      <c r="E444" s="10">
        <v>0</v>
      </c>
      <c r="F444" s="16">
        <f t="shared" si="35"/>
        <v>0</v>
      </c>
      <c r="G444" s="16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55</v>
      </c>
      <c r="C445" s="3">
        <v>437</v>
      </c>
      <c r="D445" s="3">
        <v>437</v>
      </c>
      <c r="E445" s="10">
        <v>0</v>
      </c>
      <c r="F445" s="16">
        <f t="shared" si="35"/>
        <v>0</v>
      </c>
      <c r="G445" s="16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55</v>
      </c>
      <c r="C446" s="3">
        <v>438</v>
      </c>
      <c r="D446" s="3">
        <v>438</v>
      </c>
      <c r="E446" s="10">
        <v>0</v>
      </c>
      <c r="F446" s="16">
        <f t="shared" si="35"/>
        <v>0</v>
      </c>
      <c r="G446" s="16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55</v>
      </c>
      <c r="C447" s="3">
        <v>439</v>
      </c>
      <c r="D447" s="3">
        <v>439</v>
      </c>
      <c r="E447" s="10">
        <v>0</v>
      </c>
      <c r="F447" s="16">
        <f t="shared" si="35"/>
        <v>0</v>
      </c>
      <c r="G447" s="16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55</v>
      </c>
      <c r="C448" s="3">
        <v>440</v>
      </c>
      <c r="D448" s="3">
        <v>440</v>
      </c>
      <c r="E448" s="10">
        <v>0</v>
      </c>
      <c r="F448" s="16">
        <f t="shared" si="35"/>
        <v>0</v>
      </c>
      <c r="G448" s="16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55</v>
      </c>
      <c r="C449" s="3">
        <v>441</v>
      </c>
      <c r="D449" s="3">
        <v>441</v>
      </c>
      <c r="E449" s="10">
        <v>0</v>
      </c>
      <c r="F449" s="16">
        <f t="shared" si="35"/>
        <v>0</v>
      </c>
      <c r="G449" s="16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55</v>
      </c>
      <c r="C450" s="3">
        <v>442</v>
      </c>
      <c r="D450" s="3">
        <v>442</v>
      </c>
      <c r="E450" s="10">
        <v>0</v>
      </c>
      <c r="F450" s="16">
        <f t="shared" si="35"/>
        <v>0</v>
      </c>
      <c r="G450" s="16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55</v>
      </c>
      <c r="C451" s="3">
        <v>443</v>
      </c>
      <c r="D451" s="3">
        <v>443</v>
      </c>
      <c r="E451" s="10">
        <v>0</v>
      </c>
      <c r="F451" s="16">
        <f t="shared" si="35"/>
        <v>0</v>
      </c>
      <c r="G451" s="16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55</v>
      </c>
      <c r="C452" s="3">
        <v>444</v>
      </c>
      <c r="D452" s="3">
        <v>444</v>
      </c>
      <c r="E452" s="10">
        <v>0</v>
      </c>
      <c r="F452" s="16">
        <f t="shared" si="35"/>
        <v>0</v>
      </c>
      <c r="G452" s="16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55</v>
      </c>
      <c r="C453" s="3">
        <v>445</v>
      </c>
      <c r="D453" s="3">
        <v>445</v>
      </c>
      <c r="E453" s="10">
        <v>0</v>
      </c>
      <c r="F453" s="16">
        <f t="shared" si="35"/>
        <v>0</v>
      </c>
      <c r="G453" s="16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55</v>
      </c>
      <c r="C454" s="3">
        <v>446</v>
      </c>
      <c r="D454" s="3">
        <v>446</v>
      </c>
      <c r="E454" s="10">
        <v>0</v>
      </c>
      <c r="F454" s="16">
        <f t="shared" si="35"/>
        <v>0</v>
      </c>
      <c r="G454" s="16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55</v>
      </c>
      <c r="C455" s="3">
        <v>447</v>
      </c>
      <c r="D455" s="3">
        <v>447</v>
      </c>
      <c r="E455" s="10">
        <v>0</v>
      </c>
      <c r="F455" s="16">
        <f t="shared" si="35"/>
        <v>0</v>
      </c>
      <c r="G455" s="16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55</v>
      </c>
      <c r="C456" s="3">
        <v>448</v>
      </c>
      <c r="D456" s="3">
        <v>448</v>
      </c>
      <c r="E456" s="10">
        <v>0</v>
      </c>
      <c r="F456" s="16">
        <f t="shared" si="35"/>
        <v>0</v>
      </c>
      <c r="G456" s="16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55</v>
      </c>
      <c r="C457" s="3">
        <v>449</v>
      </c>
      <c r="D457" s="3">
        <v>449</v>
      </c>
      <c r="E457" s="10">
        <v>0</v>
      </c>
      <c r="F457" s="16">
        <f t="shared" si="35"/>
        <v>0</v>
      </c>
      <c r="G457" s="16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55</v>
      </c>
      <c r="C458" s="3">
        <v>450</v>
      </c>
      <c r="D458" s="3">
        <v>450</v>
      </c>
      <c r="E458" s="10">
        <v>0</v>
      </c>
      <c r="F458" s="16">
        <f t="shared" si="35"/>
        <v>0</v>
      </c>
      <c r="G458" s="16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55</v>
      </c>
      <c r="C459" s="3">
        <v>451</v>
      </c>
      <c r="D459" s="3">
        <v>451</v>
      </c>
      <c r="E459" s="10">
        <v>0</v>
      </c>
      <c r="F459" s="16">
        <f t="shared" si="35"/>
        <v>0</v>
      </c>
      <c r="G459" s="16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55</v>
      </c>
      <c r="C460" s="3">
        <v>452</v>
      </c>
      <c r="D460" s="3">
        <v>452</v>
      </c>
      <c r="E460" s="10">
        <v>0</v>
      </c>
      <c r="F460" s="16">
        <f t="shared" si="35"/>
        <v>0</v>
      </c>
      <c r="G460" s="16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55</v>
      </c>
      <c r="C461" s="3">
        <v>453</v>
      </c>
      <c r="D461" s="3">
        <v>453</v>
      </c>
      <c r="E461" s="10">
        <v>0</v>
      </c>
      <c r="F461" s="16">
        <f t="shared" si="35"/>
        <v>0</v>
      </c>
      <c r="G461" s="16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55</v>
      </c>
      <c r="C462" s="3">
        <v>454</v>
      </c>
      <c r="D462" s="3">
        <v>454</v>
      </c>
      <c r="E462" s="10">
        <v>0</v>
      </c>
      <c r="F462" s="16">
        <f t="shared" si="35"/>
        <v>0</v>
      </c>
      <c r="G462" s="16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55</v>
      </c>
      <c r="C463" s="3">
        <v>455</v>
      </c>
      <c r="D463" s="3">
        <v>455</v>
      </c>
      <c r="E463" s="10">
        <v>0</v>
      </c>
      <c r="F463" s="16">
        <f t="shared" si="35"/>
        <v>0</v>
      </c>
      <c r="G463" s="16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55</v>
      </c>
      <c r="C464" s="3">
        <v>456</v>
      </c>
      <c r="D464" s="3">
        <v>456</v>
      </c>
      <c r="E464" s="10">
        <v>0</v>
      </c>
      <c r="F464" s="16">
        <f t="shared" si="35"/>
        <v>0</v>
      </c>
      <c r="G464" s="16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55</v>
      </c>
      <c r="C465" s="3">
        <v>457</v>
      </c>
      <c r="D465" s="3">
        <v>457</v>
      </c>
      <c r="E465" s="10">
        <v>0</v>
      </c>
      <c r="F465" s="16">
        <f t="shared" si="35"/>
        <v>0</v>
      </c>
      <c r="G465" s="16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55</v>
      </c>
      <c r="C466" s="3">
        <v>458</v>
      </c>
      <c r="D466" s="3">
        <v>458</v>
      </c>
      <c r="E466" s="10">
        <v>0</v>
      </c>
      <c r="F466" s="16">
        <f t="shared" si="35"/>
        <v>0</v>
      </c>
      <c r="G466" s="16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55</v>
      </c>
      <c r="C467" s="3">
        <v>459</v>
      </c>
      <c r="D467" s="3">
        <v>459</v>
      </c>
      <c r="E467" s="10">
        <v>0</v>
      </c>
      <c r="F467" s="16">
        <f t="shared" si="35"/>
        <v>0</v>
      </c>
      <c r="G467" s="16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55</v>
      </c>
      <c r="C468" s="3">
        <v>460</v>
      </c>
      <c r="D468" s="3">
        <v>460</v>
      </c>
      <c r="E468" s="10">
        <v>0</v>
      </c>
      <c r="F468" s="16">
        <f t="shared" ref="F468:F531" si="40">($E469-$E467)/2/3.6</f>
        <v>0</v>
      </c>
      <c r="G468" s="16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55</v>
      </c>
      <c r="C469" s="3">
        <v>461</v>
      </c>
      <c r="D469" s="3">
        <v>461</v>
      </c>
      <c r="E469" s="10">
        <v>0</v>
      </c>
      <c r="F469" s="16">
        <f t="shared" si="40"/>
        <v>0</v>
      </c>
      <c r="G469" s="16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55</v>
      </c>
      <c r="C470" s="3">
        <v>462</v>
      </c>
      <c r="D470" s="3">
        <v>462</v>
      </c>
      <c r="E470" s="10">
        <v>0</v>
      </c>
      <c r="F470" s="16">
        <f t="shared" si="40"/>
        <v>0</v>
      </c>
      <c r="G470" s="16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55</v>
      </c>
      <c r="C471" s="3">
        <v>463</v>
      </c>
      <c r="D471" s="3">
        <v>463</v>
      </c>
      <c r="E471" s="10">
        <v>0</v>
      </c>
      <c r="F471" s="16">
        <f t="shared" si="40"/>
        <v>0</v>
      </c>
      <c r="G471" s="16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55</v>
      </c>
      <c r="C472" s="3">
        <v>464</v>
      </c>
      <c r="D472" s="3">
        <v>464</v>
      </c>
      <c r="E472" s="10">
        <v>0</v>
      </c>
      <c r="F472" s="16">
        <f t="shared" si="40"/>
        <v>0</v>
      </c>
      <c r="G472" s="16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55</v>
      </c>
      <c r="C473" s="3">
        <v>465</v>
      </c>
      <c r="D473" s="3">
        <v>465</v>
      </c>
      <c r="E473" s="10">
        <v>0</v>
      </c>
      <c r="F473" s="16">
        <f t="shared" si="40"/>
        <v>0</v>
      </c>
      <c r="G473" s="16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55</v>
      </c>
      <c r="C474" s="3">
        <v>466</v>
      </c>
      <c r="D474" s="3">
        <v>466</v>
      </c>
      <c r="E474" s="10">
        <v>0</v>
      </c>
      <c r="F474" s="16">
        <f t="shared" si="40"/>
        <v>0</v>
      </c>
      <c r="G474" s="16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55</v>
      </c>
      <c r="C475" s="3">
        <v>467</v>
      </c>
      <c r="D475" s="3">
        <v>467</v>
      </c>
      <c r="E475" s="10">
        <v>0</v>
      </c>
      <c r="F475" s="16">
        <f t="shared" si="40"/>
        <v>0</v>
      </c>
      <c r="G475" s="16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55</v>
      </c>
      <c r="C476" s="3">
        <v>468</v>
      </c>
      <c r="D476" s="3">
        <v>468</v>
      </c>
      <c r="E476" s="10">
        <v>0</v>
      </c>
      <c r="F476" s="16">
        <f t="shared" si="40"/>
        <v>0</v>
      </c>
      <c r="G476" s="16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55</v>
      </c>
      <c r="C477" s="3">
        <v>469</v>
      </c>
      <c r="D477" s="3">
        <v>469</v>
      </c>
      <c r="E477" s="10">
        <v>0</v>
      </c>
      <c r="F477" s="16">
        <f t="shared" si="40"/>
        <v>0</v>
      </c>
      <c r="G477" s="16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55</v>
      </c>
      <c r="C478" s="3">
        <v>470</v>
      </c>
      <c r="D478" s="3">
        <v>470</v>
      </c>
      <c r="E478" s="10">
        <v>0</v>
      </c>
      <c r="F478" s="16">
        <f t="shared" si="40"/>
        <v>0</v>
      </c>
      <c r="G478" s="16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55</v>
      </c>
      <c r="C479" s="3">
        <v>471</v>
      </c>
      <c r="D479" s="3">
        <v>471</v>
      </c>
      <c r="E479" s="10">
        <v>0</v>
      </c>
      <c r="F479" s="16">
        <f t="shared" si="40"/>
        <v>0</v>
      </c>
      <c r="G479" s="16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55</v>
      </c>
      <c r="C480" s="3">
        <v>472</v>
      </c>
      <c r="D480" s="3">
        <v>472</v>
      </c>
      <c r="E480" s="10">
        <v>0</v>
      </c>
      <c r="F480" s="16">
        <f t="shared" si="40"/>
        <v>0</v>
      </c>
      <c r="G480" s="16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55</v>
      </c>
      <c r="C481" s="3">
        <v>473</v>
      </c>
      <c r="D481" s="3">
        <v>473</v>
      </c>
      <c r="E481" s="10">
        <v>0</v>
      </c>
      <c r="F481" s="16">
        <f t="shared" si="40"/>
        <v>0</v>
      </c>
      <c r="G481" s="16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55</v>
      </c>
      <c r="C482" s="3">
        <v>474</v>
      </c>
      <c r="D482" s="3">
        <v>474</v>
      </c>
      <c r="E482" s="10">
        <v>0</v>
      </c>
      <c r="F482" s="16">
        <f t="shared" si="40"/>
        <v>0</v>
      </c>
      <c r="G482" s="16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55</v>
      </c>
      <c r="C483" s="3">
        <v>475</v>
      </c>
      <c r="D483" s="3">
        <v>475</v>
      </c>
      <c r="E483" s="10">
        <v>0</v>
      </c>
      <c r="F483" s="16">
        <f t="shared" si="40"/>
        <v>0</v>
      </c>
      <c r="G483" s="16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55</v>
      </c>
      <c r="C484" s="3">
        <v>476</v>
      </c>
      <c r="D484" s="3">
        <v>476</v>
      </c>
      <c r="E484" s="10">
        <v>0</v>
      </c>
      <c r="F484" s="16">
        <f t="shared" si="40"/>
        <v>0</v>
      </c>
      <c r="G484" s="16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55</v>
      </c>
      <c r="C485" s="3">
        <v>477</v>
      </c>
      <c r="D485" s="3">
        <v>477</v>
      </c>
      <c r="E485" s="10">
        <v>0</v>
      </c>
      <c r="F485" s="16">
        <f t="shared" si="40"/>
        <v>0</v>
      </c>
      <c r="G485" s="16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55</v>
      </c>
      <c r="C486" s="3">
        <v>478</v>
      </c>
      <c r="D486" s="3">
        <v>478</v>
      </c>
      <c r="E486" s="10">
        <v>0</v>
      </c>
      <c r="F486" s="16">
        <f t="shared" si="40"/>
        <v>0</v>
      </c>
      <c r="G486" s="16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55</v>
      </c>
      <c r="C487" s="3">
        <v>479</v>
      </c>
      <c r="D487" s="3">
        <v>479</v>
      </c>
      <c r="E487" s="10">
        <v>0</v>
      </c>
      <c r="F487" s="16">
        <f t="shared" si="40"/>
        <v>0</v>
      </c>
      <c r="G487" s="16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55</v>
      </c>
      <c r="C488" s="3">
        <v>480</v>
      </c>
      <c r="D488" s="3">
        <v>480</v>
      </c>
      <c r="E488" s="10">
        <v>0</v>
      </c>
      <c r="F488" s="16">
        <f t="shared" si="40"/>
        <v>0.19444444444444442</v>
      </c>
      <c r="G488" s="16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55</v>
      </c>
      <c r="C489" s="3">
        <v>481</v>
      </c>
      <c r="D489" s="3">
        <v>481</v>
      </c>
      <c r="E489" s="10">
        <v>1.4</v>
      </c>
      <c r="F489" s="16">
        <f t="shared" si="40"/>
        <v>0.34722222222222221</v>
      </c>
      <c r="G489" s="16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55</v>
      </c>
      <c r="C490" s="3">
        <v>482</v>
      </c>
      <c r="D490" s="3">
        <v>482</v>
      </c>
      <c r="E490" s="10">
        <v>2.5</v>
      </c>
      <c r="F490" s="16">
        <f t="shared" si="40"/>
        <v>0.52777777777777779</v>
      </c>
      <c r="G490" s="16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55</v>
      </c>
      <c r="C491" s="3">
        <v>483</v>
      </c>
      <c r="D491" s="3">
        <v>483</v>
      </c>
      <c r="E491" s="10">
        <v>5.2</v>
      </c>
      <c r="F491" s="16">
        <f t="shared" si="40"/>
        <v>0.75</v>
      </c>
      <c r="G491" s="16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55</v>
      </c>
      <c r="C492" s="3">
        <v>484</v>
      </c>
      <c r="D492" s="3">
        <v>484</v>
      </c>
      <c r="E492" s="10">
        <v>7.9</v>
      </c>
      <c r="F492" s="16">
        <f t="shared" si="40"/>
        <v>0.70833333333333337</v>
      </c>
      <c r="G492" s="16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55</v>
      </c>
      <c r="C493" s="3">
        <v>485</v>
      </c>
      <c r="D493" s="3">
        <v>485</v>
      </c>
      <c r="E493" s="10">
        <v>10.3</v>
      </c>
      <c r="F493" s="16">
        <f t="shared" si="40"/>
        <v>0.68055555555555558</v>
      </c>
      <c r="G493" s="16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55</v>
      </c>
      <c r="C494" s="3">
        <v>486</v>
      </c>
      <c r="D494" s="3">
        <v>486</v>
      </c>
      <c r="E494" s="10">
        <v>12.8</v>
      </c>
      <c r="F494" s="16">
        <f t="shared" si="40"/>
        <v>0.66666666666666652</v>
      </c>
      <c r="G494" s="16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55</v>
      </c>
      <c r="C495" s="3">
        <v>487</v>
      </c>
      <c r="D495" s="3">
        <v>487</v>
      </c>
      <c r="E495" s="10">
        <v>15.1</v>
      </c>
      <c r="F495" s="16">
        <f t="shared" si="40"/>
        <v>0.63888888888888862</v>
      </c>
      <c r="G495" s="16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55</v>
      </c>
      <c r="C496" s="3">
        <v>488</v>
      </c>
      <c r="D496" s="3">
        <v>488</v>
      </c>
      <c r="E496" s="10">
        <v>17.399999999999999</v>
      </c>
      <c r="F496" s="16">
        <f t="shared" si="40"/>
        <v>0.62500000000000022</v>
      </c>
      <c r="G496" s="16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55</v>
      </c>
      <c r="C497" s="3">
        <v>489</v>
      </c>
      <c r="D497" s="3">
        <v>489</v>
      </c>
      <c r="E497" s="10">
        <v>19.600000000000001</v>
      </c>
      <c r="F497" s="16">
        <f t="shared" si="40"/>
        <v>0.61111111111111138</v>
      </c>
      <c r="G497" s="16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55</v>
      </c>
      <c r="C498" s="3">
        <v>490</v>
      </c>
      <c r="D498" s="3">
        <v>490</v>
      </c>
      <c r="E498" s="10">
        <v>21.8</v>
      </c>
      <c r="F498" s="16">
        <f t="shared" si="40"/>
        <v>0.6666666666666663</v>
      </c>
      <c r="G498" s="16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55</v>
      </c>
      <c r="C499" s="3">
        <v>491</v>
      </c>
      <c r="D499" s="3">
        <v>491</v>
      </c>
      <c r="E499" s="10">
        <v>24.4</v>
      </c>
      <c r="F499" s="16">
        <f t="shared" si="40"/>
        <v>0.65277777777777768</v>
      </c>
      <c r="G499" s="16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55</v>
      </c>
      <c r="C500" s="3">
        <v>492</v>
      </c>
      <c r="D500" s="3">
        <v>492</v>
      </c>
      <c r="E500" s="10">
        <v>26.5</v>
      </c>
      <c r="F500" s="16">
        <f t="shared" si="40"/>
        <v>0.61111111111111138</v>
      </c>
      <c r="G500" s="16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55</v>
      </c>
      <c r="C501" s="3">
        <v>493</v>
      </c>
      <c r="D501" s="3">
        <v>493</v>
      </c>
      <c r="E501" s="10">
        <v>28.8</v>
      </c>
      <c r="F501" s="16">
        <f t="shared" si="40"/>
        <v>0.56944444444444464</v>
      </c>
      <c r="G501" s="16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55</v>
      </c>
      <c r="C502" s="3">
        <v>494</v>
      </c>
      <c r="D502" s="3">
        <v>494</v>
      </c>
      <c r="E502" s="10">
        <v>30.6</v>
      </c>
      <c r="F502" s="16">
        <f t="shared" si="40"/>
        <v>0.44444444444444431</v>
      </c>
      <c r="G502" s="16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55</v>
      </c>
      <c r="C503" s="3">
        <v>495</v>
      </c>
      <c r="D503" s="3">
        <v>495</v>
      </c>
      <c r="E503" s="10">
        <v>32</v>
      </c>
      <c r="F503" s="16">
        <f t="shared" si="40"/>
        <v>0.30555555555555497</v>
      </c>
      <c r="G503" s="16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55</v>
      </c>
      <c r="C504" s="3">
        <v>496</v>
      </c>
      <c r="D504" s="3">
        <v>496</v>
      </c>
      <c r="E504" s="10">
        <v>32.799999999999997</v>
      </c>
      <c r="F504" s="16">
        <f t="shared" si="40"/>
        <v>0.18055555555555516</v>
      </c>
      <c r="G504" s="16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55</v>
      </c>
      <c r="C505" s="3">
        <v>497</v>
      </c>
      <c r="D505" s="3">
        <v>497</v>
      </c>
      <c r="E505" s="10">
        <v>33.299999999999997</v>
      </c>
      <c r="F505" s="16">
        <f t="shared" si="40"/>
        <v>0.16666666666666705</v>
      </c>
      <c r="G505" s="16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55</v>
      </c>
      <c r="C506" s="3">
        <v>498</v>
      </c>
      <c r="D506" s="3">
        <v>498</v>
      </c>
      <c r="E506" s="10">
        <v>34</v>
      </c>
      <c r="F506" s="16">
        <f t="shared" si="40"/>
        <v>0.23611111111111149</v>
      </c>
      <c r="G506" s="16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55</v>
      </c>
      <c r="C507" s="3">
        <v>499</v>
      </c>
      <c r="D507" s="3">
        <v>499</v>
      </c>
      <c r="E507" s="10">
        <v>35</v>
      </c>
      <c r="F507" s="16">
        <f t="shared" si="40"/>
        <v>0.29166666666666685</v>
      </c>
      <c r="G507" s="16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55</v>
      </c>
      <c r="C508" s="3">
        <v>500</v>
      </c>
      <c r="D508" s="3">
        <v>500</v>
      </c>
      <c r="E508" s="10">
        <v>36.1</v>
      </c>
      <c r="F508" s="16">
        <f t="shared" si="40"/>
        <v>0.2222222222222224</v>
      </c>
      <c r="G508" s="16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55</v>
      </c>
      <c r="C509" s="3">
        <v>501</v>
      </c>
      <c r="D509" s="3">
        <v>501</v>
      </c>
      <c r="E509" s="10">
        <v>36.6</v>
      </c>
      <c r="F509" s="16">
        <f t="shared" si="40"/>
        <v>0.11111111111111072</v>
      </c>
      <c r="G509" s="16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55</v>
      </c>
      <c r="C510" s="3">
        <v>502</v>
      </c>
      <c r="D510" s="3">
        <v>502</v>
      </c>
      <c r="E510" s="10">
        <v>36.9</v>
      </c>
      <c r="F510" s="16">
        <f t="shared" si="40"/>
        <v>6.9444444444444448E-2</v>
      </c>
      <c r="G510" s="16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55</v>
      </c>
      <c r="C511" s="3">
        <v>503</v>
      </c>
      <c r="D511" s="3">
        <v>503</v>
      </c>
      <c r="E511" s="10">
        <v>37.1</v>
      </c>
      <c r="F511" s="16">
        <f t="shared" si="40"/>
        <v>9.7222222222222612E-2</v>
      </c>
      <c r="G511" s="16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55</v>
      </c>
      <c r="C512" s="3">
        <v>504</v>
      </c>
      <c r="D512" s="3">
        <v>504</v>
      </c>
      <c r="E512" s="10">
        <v>37.6</v>
      </c>
      <c r="F512" s="16">
        <f t="shared" si="40"/>
        <v>0.12499999999999981</v>
      </c>
      <c r="G512" s="16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55</v>
      </c>
      <c r="C513" s="3">
        <v>505</v>
      </c>
      <c r="D513" s="3">
        <v>505</v>
      </c>
      <c r="E513" s="10">
        <v>38</v>
      </c>
      <c r="F513" s="16">
        <f t="shared" si="40"/>
        <v>6.9444444444444448E-2</v>
      </c>
      <c r="G513" s="16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55</v>
      </c>
      <c r="C514" s="3">
        <v>506</v>
      </c>
      <c r="D514" s="3">
        <v>506</v>
      </c>
      <c r="E514" s="10">
        <v>38.1</v>
      </c>
      <c r="F514" s="16">
        <f t="shared" si="40"/>
        <v>-4.1666666666666269E-2</v>
      </c>
      <c r="G514" s="16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55</v>
      </c>
      <c r="C515" s="3">
        <v>507</v>
      </c>
      <c r="D515" s="3">
        <v>507</v>
      </c>
      <c r="E515" s="10">
        <v>37.700000000000003</v>
      </c>
      <c r="F515" s="16">
        <f t="shared" si="40"/>
        <v>-0.16666666666666705</v>
      </c>
      <c r="G515" s="16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55</v>
      </c>
      <c r="C516" s="3">
        <v>508</v>
      </c>
      <c r="D516" s="3">
        <v>508</v>
      </c>
      <c r="E516" s="10">
        <v>36.9</v>
      </c>
      <c r="F516" s="16">
        <f t="shared" si="40"/>
        <v>-0.2222222222222224</v>
      </c>
      <c r="G516" s="16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55</v>
      </c>
      <c r="C517" s="3">
        <v>509</v>
      </c>
      <c r="D517" s="3">
        <v>509</v>
      </c>
      <c r="E517" s="10">
        <v>36.1</v>
      </c>
      <c r="F517" s="16">
        <f t="shared" si="40"/>
        <v>-0.16666666666666607</v>
      </c>
      <c r="G517" s="16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55</v>
      </c>
      <c r="C518" s="3">
        <v>510</v>
      </c>
      <c r="D518" s="3">
        <v>510</v>
      </c>
      <c r="E518" s="10">
        <v>35.700000000000003</v>
      </c>
      <c r="F518" s="16">
        <f t="shared" si="40"/>
        <v>-2.7777777777778172E-2</v>
      </c>
      <c r="G518" s="16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55</v>
      </c>
      <c r="C519" s="3">
        <v>511</v>
      </c>
      <c r="D519" s="3">
        <v>511</v>
      </c>
      <c r="E519" s="10">
        <v>35.9</v>
      </c>
      <c r="F519" s="16">
        <f t="shared" si="40"/>
        <v>0.11111111111111072</v>
      </c>
      <c r="G519" s="16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55</v>
      </c>
      <c r="C520" s="3">
        <v>512</v>
      </c>
      <c r="D520" s="3">
        <v>512</v>
      </c>
      <c r="E520" s="10">
        <v>36.5</v>
      </c>
      <c r="F520" s="16">
        <f t="shared" si="40"/>
        <v>0.26388888888888867</v>
      </c>
      <c r="G520" s="16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55</v>
      </c>
      <c r="C521" s="3">
        <v>513</v>
      </c>
      <c r="D521" s="3">
        <v>513</v>
      </c>
      <c r="E521" s="10">
        <v>37.799999999999997</v>
      </c>
      <c r="F521" s="16">
        <f t="shared" si="40"/>
        <v>0.37500000000000039</v>
      </c>
      <c r="G521" s="16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55</v>
      </c>
      <c r="C522" s="3">
        <v>514</v>
      </c>
      <c r="D522" s="3">
        <v>514</v>
      </c>
      <c r="E522" s="10">
        <v>39.200000000000003</v>
      </c>
      <c r="F522" s="16">
        <f t="shared" si="40"/>
        <v>0.38888888888888945</v>
      </c>
      <c r="G522" s="16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55</v>
      </c>
      <c r="C523" s="3">
        <v>515</v>
      </c>
      <c r="D523" s="3">
        <v>515</v>
      </c>
      <c r="E523" s="10">
        <v>40.6</v>
      </c>
      <c r="F523" s="16">
        <f t="shared" si="40"/>
        <v>0.37499999999999939</v>
      </c>
      <c r="G523" s="16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55</v>
      </c>
      <c r="C524" s="3">
        <v>516</v>
      </c>
      <c r="D524" s="3">
        <v>516</v>
      </c>
      <c r="E524" s="10">
        <v>41.9</v>
      </c>
      <c r="F524" s="16">
        <f t="shared" si="40"/>
        <v>0.31944444444444403</v>
      </c>
      <c r="G524" s="16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55</v>
      </c>
      <c r="C525" s="3">
        <v>517</v>
      </c>
      <c r="D525" s="3">
        <v>517</v>
      </c>
      <c r="E525" s="10">
        <v>42.9</v>
      </c>
      <c r="F525" s="16">
        <f t="shared" si="40"/>
        <v>0.23611111111111149</v>
      </c>
      <c r="G525" s="16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55</v>
      </c>
      <c r="C526" s="3">
        <v>518</v>
      </c>
      <c r="D526" s="3">
        <v>518</v>
      </c>
      <c r="E526" s="10">
        <v>43.6</v>
      </c>
      <c r="F526" s="16">
        <f t="shared" si="40"/>
        <v>0.16666666666666705</v>
      </c>
      <c r="G526" s="16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55</v>
      </c>
      <c r="C527" s="3">
        <v>519</v>
      </c>
      <c r="D527" s="3">
        <v>519</v>
      </c>
      <c r="E527" s="10">
        <v>44.1</v>
      </c>
      <c r="F527" s="16">
        <f t="shared" si="40"/>
        <v>0.12499999999999981</v>
      </c>
      <c r="G527" s="16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55</v>
      </c>
      <c r="C528" s="3">
        <v>520</v>
      </c>
      <c r="D528" s="3">
        <v>520</v>
      </c>
      <c r="E528" s="10">
        <v>44.5</v>
      </c>
      <c r="F528" s="16">
        <f t="shared" si="40"/>
        <v>0.11111111111111072</v>
      </c>
      <c r="G528" s="16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55</v>
      </c>
      <c r="C529" s="3">
        <v>521</v>
      </c>
      <c r="D529" s="3">
        <v>521</v>
      </c>
      <c r="E529" s="10">
        <v>44.9</v>
      </c>
      <c r="F529" s="16">
        <f t="shared" si="40"/>
        <v>0.12499999999999981</v>
      </c>
      <c r="G529" s="16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55</v>
      </c>
      <c r="C530" s="3">
        <v>522</v>
      </c>
      <c r="D530" s="3">
        <v>522</v>
      </c>
      <c r="E530" s="10">
        <v>45.4</v>
      </c>
      <c r="F530" s="16">
        <f t="shared" si="40"/>
        <v>-5.5555555555555358E-2</v>
      </c>
      <c r="G530" s="16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55</v>
      </c>
      <c r="C531" s="3">
        <v>523</v>
      </c>
      <c r="D531" s="3">
        <v>523</v>
      </c>
      <c r="E531" s="10">
        <v>44.5</v>
      </c>
      <c r="F531" s="16">
        <f t="shared" si="40"/>
        <v>-0.40277777777777757</v>
      </c>
      <c r="G531" s="16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55</v>
      </c>
      <c r="C532" s="3">
        <v>524</v>
      </c>
      <c r="D532" s="3">
        <v>524</v>
      </c>
      <c r="E532" s="10">
        <v>42.5</v>
      </c>
      <c r="F532" s="16">
        <f t="shared" ref="F532:F595" si="45">($E533-$E531)/2/3.6</f>
        <v>-0.69444444444444442</v>
      </c>
      <c r="G532" s="16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55</v>
      </c>
      <c r="C533" s="3">
        <v>525</v>
      </c>
      <c r="D533" s="3">
        <v>525</v>
      </c>
      <c r="E533" s="10">
        <v>39.5</v>
      </c>
      <c r="F533" s="16">
        <f t="shared" si="45"/>
        <v>-0.83333333333333326</v>
      </c>
      <c r="G533" s="16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55</v>
      </c>
      <c r="C534" s="3">
        <v>526</v>
      </c>
      <c r="D534" s="3">
        <v>526</v>
      </c>
      <c r="E534" s="10">
        <v>36.5</v>
      </c>
      <c r="F534" s="16">
        <f t="shared" si="45"/>
        <v>-0.83333333333333326</v>
      </c>
      <c r="G534" s="16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55</v>
      </c>
      <c r="C535" s="3">
        <v>527</v>
      </c>
      <c r="D535" s="3">
        <v>527</v>
      </c>
      <c r="E535" s="10">
        <v>33.5</v>
      </c>
      <c r="F535" s="16">
        <f t="shared" si="45"/>
        <v>-0.84722222222222243</v>
      </c>
      <c r="G535" s="16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55</v>
      </c>
      <c r="C536" s="3">
        <v>528</v>
      </c>
      <c r="D536" s="3">
        <v>528</v>
      </c>
      <c r="E536" s="10">
        <v>30.4</v>
      </c>
      <c r="F536" s="16">
        <f t="shared" si="45"/>
        <v>-0.90277777777777779</v>
      </c>
      <c r="G536" s="16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55</v>
      </c>
      <c r="C537" s="3">
        <v>529</v>
      </c>
      <c r="D537" s="3">
        <v>529</v>
      </c>
      <c r="E537" s="10">
        <v>27</v>
      </c>
      <c r="F537" s="16">
        <f t="shared" si="45"/>
        <v>-0.94444444444444398</v>
      </c>
      <c r="G537" s="16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55</v>
      </c>
      <c r="C538" s="3">
        <v>530</v>
      </c>
      <c r="D538" s="3">
        <v>530</v>
      </c>
      <c r="E538" s="10">
        <v>23.6</v>
      </c>
      <c r="F538" s="16">
        <f t="shared" si="45"/>
        <v>-0.83333333333333326</v>
      </c>
      <c r="G538" s="16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55</v>
      </c>
      <c r="C539" s="3">
        <v>531</v>
      </c>
      <c r="D539" s="3">
        <v>531</v>
      </c>
      <c r="E539" s="10">
        <v>21</v>
      </c>
      <c r="F539" s="16">
        <f t="shared" si="45"/>
        <v>-0.43055555555555575</v>
      </c>
      <c r="G539" s="16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55</v>
      </c>
      <c r="C540" s="3">
        <v>532</v>
      </c>
      <c r="D540" s="3">
        <v>532</v>
      </c>
      <c r="E540" s="10">
        <v>20.5</v>
      </c>
      <c r="F540" s="16">
        <f t="shared" si="45"/>
        <v>0.18055555555555566</v>
      </c>
      <c r="G540" s="16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55</v>
      </c>
      <c r="C541" s="3">
        <v>533</v>
      </c>
      <c r="D541" s="3">
        <v>533</v>
      </c>
      <c r="E541" s="10">
        <v>22.3</v>
      </c>
      <c r="F541" s="16">
        <f t="shared" si="45"/>
        <v>0.59722222222222232</v>
      </c>
      <c r="G541" s="16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55</v>
      </c>
      <c r="C542" s="3">
        <v>534</v>
      </c>
      <c r="D542" s="3">
        <v>534</v>
      </c>
      <c r="E542" s="10">
        <v>24.8</v>
      </c>
      <c r="F542" s="16">
        <f t="shared" si="45"/>
        <v>0.77777777777777746</v>
      </c>
      <c r="G542" s="16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55</v>
      </c>
      <c r="C543" s="3">
        <v>535</v>
      </c>
      <c r="D543" s="3">
        <v>535</v>
      </c>
      <c r="E543" s="10">
        <v>27.9</v>
      </c>
      <c r="F543" s="16">
        <f t="shared" si="45"/>
        <v>0.76388888888888884</v>
      </c>
      <c r="G543" s="16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55</v>
      </c>
      <c r="C544" s="3">
        <v>536</v>
      </c>
      <c r="D544" s="3">
        <v>536</v>
      </c>
      <c r="E544" s="10">
        <v>30.3</v>
      </c>
      <c r="F544" s="16">
        <f t="shared" si="45"/>
        <v>0.73611111111111172</v>
      </c>
      <c r="G544" s="16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55</v>
      </c>
      <c r="C545" s="3">
        <v>537</v>
      </c>
      <c r="D545" s="3">
        <v>537</v>
      </c>
      <c r="E545" s="10">
        <v>33.200000000000003</v>
      </c>
      <c r="F545" s="16">
        <f t="shared" si="45"/>
        <v>0.70833333333333304</v>
      </c>
      <c r="G545" s="16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55</v>
      </c>
      <c r="C546" s="3">
        <v>538</v>
      </c>
      <c r="D546" s="3">
        <v>538</v>
      </c>
      <c r="E546" s="10">
        <v>35.4</v>
      </c>
      <c r="F546" s="16">
        <f t="shared" si="45"/>
        <v>0.6666666666666663</v>
      </c>
      <c r="G546" s="16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55</v>
      </c>
      <c r="C547" s="3">
        <v>539</v>
      </c>
      <c r="D547" s="3">
        <v>539</v>
      </c>
      <c r="E547" s="10">
        <v>38</v>
      </c>
      <c r="F547" s="16">
        <f t="shared" si="45"/>
        <v>0.65277777777777812</v>
      </c>
      <c r="G547" s="16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55</v>
      </c>
      <c r="C548" s="3">
        <v>540</v>
      </c>
      <c r="D548" s="3">
        <v>540</v>
      </c>
      <c r="E548" s="10">
        <v>40.1</v>
      </c>
      <c r="F548" s="16">
        <f t="shared" si="45"/>
        <v>0.65277777777777812</v>
      </c>
      <c r="G548" s="16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55</v>
      </c>
      <c r="C549" s="3">
        <v>541</v>
      </c>
      <c r="D549" s="3">
        <v>541</v>
      </c>
      <c r="E549" s="10">
        <v>42.7</v>
      </c>
      <c r="F549" s="16">
        <f t="shared" si="45"/>
        <v>0.61111111111111094</v>
      </c>
      <c r="G549" s="16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55</v>
      </c>
      <c r="C550" s="3">
        <v>542</v>
      </c>
      <c r="D550" s="3">
        <v>542</v>
      </c>
      <c r="E550" s="10">
        <v>44.5</v>
      </c>
      <c r="F550" s="16">
        <f t="shared" si="45"/>
        <v>0.49999999999999922</v>
      </c>
      <c r="G550" s="16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55</v>
      </c>
      <c r="C551" s="3">
        <v>543</v>
      </c>
      <c r="D551" s="3">
        <v>543</v>
      </c>
      <c r="E551" s="10">
        <v>46.3</v>
      </c>
      <c r="F551" s="16">
        <f t="shared" si="45"/>
        <v>0.43055555555555575</v>
      </c>
      <c r="G551" s="16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55</v>
      </c>
      <c r="C552" s="3">
        <v>544</v>
      </c>
      <c r="D552" s="3">
        <v>544</v>
      </c>
      <c r="E552" s="10">
        <v>47.6</v>
      </c>
      <c r="F552" s="16">
        <f t="shared" si="45"/>
        <v>0.34722222222222221</v>
      </c>
      <c r="G552" s="16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55</v>
      </c>
      <c r="C553" s="3">
        <v>545</v>
      </c>
      <c r="D553" s="3">
        <v>545</v>
      </c>
      <c r="E553" s="10">
        <v>48.8</v>
      </c>
      <c r="F553" s="16">
        <f t="shared" si="45"/>
        <v>0.29166666666666685</v>
      </c>
      <c r="G553" s="16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55</v>
      </c>
      <c r="C554" s="3">
        <v>546</v>
      </c>
      <c r="D554" s="3">
        <v>546</v>
      </c>
      <c r="E554" s="10">
        <v>49.7</v>
      </c>
      <c r="F554" s="16">
        <f t="shared" si="45"/>
        <v>0.25000000000000061</v>
      </c>
      <c r="G554" s="16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55</v>
      </c>
      <c r="C555" s="3">
        <v>547</v>
      </c>
      <c r="D555" s="3">
        <v>547</v>
      </c>
      <c r="E555" s="10">
        <v>50.6</v>
      </c>
      <c r="F555" s="16">
        <f t="shared" si="45"/>
        <v>0.23611111111111052</v>
      </c>
      <c r="G555" s="16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55</v>
      </c>
      <c r="C556" s="3">
        <v>548</v>
      </c>
      <c r="D556" s="3">
        <v>548</v>
      </c>
      <c r="E556" s="10">
        <v>51.4</v>
      </c>
      <c r="F556" s="16">
        <f t="shared" si="45"/>
        <v>0.11111111111111072</v>
      </c>
      <c r="G556" s="16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55</v>
      </c>
      <c r="C557" s="3">
        <v>549</v>
      </c>
      <c r="D557" s="3">
        <v>549</v>
      </c>
      <c r="E557" s="10">
        <v>51.4</v>
      </c>
      <c r="F557" s="16">
        <f t="shared" si="45"/>
        <v>-0.16666666666666607</v>
      </c>
      <c r="G557" s="16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55</v>
      </c>
      <c r="C558" s="3">
        <v>550</v>
      </c>
      <c r="D558" s="3">
        <v>550</v>
      </c>
      <c r="E558" s="10">
        <v>50.2</v>
      </c>
      <c r="F558" s="16">
        <f t="shared" si="45"/>
        <v>-0.50000000000000022</v>
      </c>
      <c r="G558" s="16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55</v>
      </c>
      <c r="C559" s="3">
        <v>551</v>
      </c>
      <c r="D559" s="3">
        <v>551</v>
      </c>
      <c r="E559" s="10">
        <v>47.8</v>
      </c>
      <c r="F559" s="16">
        <f t="shared" si="45"/>
        <v>-0.76388888888888884</v>
      </c>
      <c r="G559" s="16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55</v>
      </c>
      <c r="C560" s="3">
        <v>552</v>
      </c>
      <c r="D560" s="3">
        <v>552</v>
      </c>
      <c r="E560" s="10">
        <v>44.7</v>
      </c>
      <c r="F560" s="16">
        <f t="shared" si="45"/>
        <v>-0.87499999999999956</v>
      </c>
      <c r="G560" s="16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55</v>
      </c>
      <c r="C561" s="3">
        <v>553</v>
      </c>
      <c r="D561" s="3">
        <v>553</v>
      </c>
      <c r="E561" s="10">
        <v>41.5</v>
      </c>
      <c r="F561" s="16">
        <f t="shared" si="45"/>
        <v>-0.90277777777777779</v>
      </c>
      <c r="G561" s="16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55</v>
      </c>
      <c r="C562" s="3">
        <v>554</v>
      </c>
      <c r="D562" s="3">
        <v>554</v>
      </c>
      <c r="E562" s="10">
        <v>38.200000000000003</v>
      </c>
      <c r="F562" s="16">
        <f t="shared" si="45"/>
        <v>-0.84722222222222243</v>
      </c>
      <c r="G562" s="16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55</v>
      </c>
      <c r="C563" s="3">
        <v>555</v>
      </c>
      <c r="D563" s="3">
        <v>555</v>
      </c>
      <c r="E563" s="10">
        <v>35.4</v>
      </c>
      <c r="F563" s="16">
        <f t="shared" si="45"/>
        <v>-0.7777777777777779</v>
      </c>
      <c r="G563" s="16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55</v>
      </c>
      <c r="C564" s="3">
        <v>556</v>
      </c>
      <c r="D564" s="3">
        <v>556</v>
      </c>
      <c r="E564" s="10">
        <v>32.6</v>
      </c>
      <c r="F564" s="16">
        <f t="shared" si="45"/>
        <v>-0.79166666666666652</v>
      </c>
      <c r="G564" s="16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55</v>
      </c>
      <c r="C565" s="3">
        <v>557</v>
      </c>
      <c r="D565" s="3">
        <v>557</v>
      </c>
      <c r="E565" s="10">
        <v>29.7</v>
      </c>
      <c r="F565" s="16">
        <f t="shared" si="45"/>
        <v>-0.84722222222222243</v>
      </c>
      <c r="G565" s="16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55</v>
      </c>
      <c r="C566" s="3">
        <v>558</v>
      </c>
      <c r="D566" s="3">
        <v>558</v>
      </c>
      <c r="E566" s="10">
        <v>26.5</v>
      </c>
      <c r="F566" s="16">
        <f t="shared" si="45"/>
        <v>-0.87500000000000011</v>
      </c>
      <c r="G566" s="16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55</v>
      </c>
      <c r="C567" s="3">
        <v>559</v>
      </c>
      <c r="D567" s="3">
        <v>559</v>
      </c>
      <c r="E567" s="10">
        <v>23.4</v>
      </c>
      <c r="F567" s="16">
        <f t="shared" si="45"/>
        <v>-0.84722222222222243</v>
      </c>
      <c r="G567" s="16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55</v>
      </c>
      <c r="C568" s="3">
        <v>560</v>
      </c>
      <c r="D568" s="3">
        <v>560</v>
      </c>
      <c r="E568" s="10">
        <v>20.399999999999999</v>
      </c>
      <c r="F568" s="16">
        <f t="shared" si="45"/>
        <v>-0.8194444444444442</v>
      </c>
      <c r="G568" s="16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55</v>
      </c>
      <c r="C569" s="3">
        <v>561</v>
      </c>
      <c r="D569" s="3">
        <v>561</v>
      </c>
      <c r="E569" s="10">
        <v>17.5</v>
      </c>
      <c r="F569" s="16">
        <f t="shared" si="45"/>
        <v>-0.83333333333333304</v>
      </c>
      <c r="G569" s="16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55</v>
      </c>
      <c r="C570" s="3">
        <v>562</v>
      </c>
      <c r="D570" s="3">
        <v>562</v>
      </c>
      <c r="E570" s="10">
        <v>14.4</v>
      </c>
      <c r="F570" s="16">
        <f t="shared" si="45"/>
        <v>-0.81944444444444442</v>
      </c>
      <c r="G570" s="16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55</v>
      </c>
      <c r="C571" s="3">
        <v>563</v>
      </c>
      <c r="D571" s="3">
        <v>563</v>
      </c>
      <c r="E571" s="10">
        <v>11.6</v>
      </c>
      <c r="F571" s="16">
        <f t="shared" si="45"/>
        <v>-0.83333333333333326</v>
      </c>
      <c r="G571" s="16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55</v>
      </c>
      <c r="C572" s="3">
        <v>564</v>
      </c>
      <c r="D572" s="3">
        <v>564</v>
      </c>
      <c r="E572" s="10">
        <v>8.4</v>
      </c>
      <c r="F572" s="16">
        <f t="shared" si="45"/>
        <v>-0.83333333333333326</v>
      </c>
      <c r="G572" s="16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55</v>
      </c>
      <c r="C573" s="3">
        <v>565</v>
      </c>
      <c r="D573" s="3">
        <v>565</v>
      </c>
      <c r="E573" s="10">
        <v>5.6</v>
      </c>
      <c r="F573" s="16">
        <f t="shared" si="45"/>
        <v>-0.80555555555555558</v>
      </c>
      <c r="G573" s="16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55</v>
      </c>
      <c r="C574" s="3">
        <v>566</v>
      </c>
      <c r="D574" s="3">
        <v>566</v>
      </c>
      <c r="E574" s="10">
        <v>2.6</v>
      </c>
      <c r="F574" s="16">
        <f t="shared" si="45"/>
        <v>-0.77777777777777768</v>
      </c>
      <c r="G574" s="16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55</v>
      </c>
      <c r="C575" s="3">
        <v>567</v>
      </c>
      <c r="D575" s="3">
        <v>567</v>
      </c>
      <c r="E575" s="10">
        <v>0</v>
      </c>
      <c r="F575" s="16">
        <f t="shared" si="45"/>
        <v>-0.3611111111111111</v>
      </c>
      <c r="G575" s="16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55</v>
      </c>
      <c r="C576" s="3">
        <v>568</v>
      </c>
      <c r="D576" s="3">
        <v>568</v>
      </c>
      <c r="E576" s="10">
        <v>0</v>
      </c>
      <c r="F576" s="16">
        <f t="shared" si="45"/>
        <v>0</v>
      </c>
      <c r="G576" s="16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55</v>
      </c>
      <c r="C577" s="3">
        <v>569</v>
      </c>
      <c r="D577" s="3">
        <v>569</v>
      </c>
      <c r="E577" s="10">
        <v>0</v>
      </c>
      <c r="F577" s="16">
        <f t="shared" si="45"/>
        <v>0</v>
      </c>
      <c r="G577" s="16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55</v>
      </c>
      <c r="C578" s="3">
        <v>570</v>
      </c>
      <c r="D578" s="3">
        <v>570</v>
      </c>
      <c r="E578" s="10">
        <v>0</v>
      </c>
      <c r="F578" s="16">
        <f t="shared" si="45"/>
        <v>0</v>
      </c>
      <c r="G578" s="16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55</v>
      </c>
      <c r="C579" s="3">
        <v>571</v>
      </c>
      <c r="D579" s="3">
        <v>571</v>
      </c>
      <c r="E579" s="10">
        <v>0</v>
      </c>
      <c r="F579" s="16">
        <f t="shared" si="45"/>
        <v>0</v>
      </c>
      <c r="G579" s="16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55</v>
      </c>
      <c r="C580" s="3">
        <v>572</v>
      </c>
      <c r="D580" s="3">
        <v>572</v>
      </c>
      <c r="E580" s="10">
        <v>0</v>
      </c>
      <c r="F580" s="16">
        <f t="shared" si="45"/>
        <v>0</v>
      </c>
      <c r="G580" s="16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55</v>
      </c>
      <c r="C581" s="3">
        <v>573</v>
      </c>
      <c r="D581" s="3">
        <v>573</v>
      </c>
      <c r="E581" s="10">
        <v>0</v>
      </c>
      <c r="F581" s="16">
        <f t="shared" si="45"/>
        <v>0</v>
      </c>
      <c r="G581" s="16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55</v>
      </c>
      <c r="C582" s="3">
        <v>574</v>
      </c>
      <c r="D582" s="3">
        <v>574</v>
      </c>
      <c r="E582" s="10">
        <v>0</v>
      </c>
      <c r="F582" s="16">
        <f t="shared" si="45"/>
        <v>0</v>
      </c>
      <c r="G582" s="16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55</v>
      </c>
      <c r="C583" s="3">
        <v>575</v>
      </c>
      <c r="D583" s="3">
        <v>575</v>
      </c>
      <c r="E583" s="10">
        <v>0</v>
      </c>
      <c r="F583" s="16">
        <f t="shared" si="45"/>
        <v>0</v>
      </c>
      <c r="G583" s="16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55</v>
      </c>
      <c r="C584" s="3">
        <v>576</v>
      </c>
      <c r="D584" s="3">
        <v>576</v>
      </c>
      <c r="E584" s="10">
        <v>0</v>
      </c>
      <c r="F584" s="16">
        <f t="shared" si="45"/>
        <v>0</v>
      </c>
      <c r="G584" s="16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55</v>
      </c>
      <c r="C585" s="3">
        <v>577</v>
      </c>
      <c r="D585" s="3">
        <v>577</v>
      </c>
      <c r="E585" s="10">
        <v>0</v>
      </c>
      <c r="F585" s="16">
        <f t="shared" si="45"/>
        <v>0</v>
      </c>
      <c r="G585" s="16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55</v>
      </c>
      <c r="C586" s="3">
        <v>578</v>
      </c>
      <c r="D586" s="3">
        <v>578</v>
      </c>
      <c r="E586" s="10">
        <v>0</v>
      </c>
      <c r="F586" s="16">
        <f t="shared" si="45"/>
        <v>0</v>
      </c>
      <c r="G586" s="16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55</v>
      </c>
      <c r="C587" s="3">
        <v>579</v>
      </c>
      <c r="D587" s="3">
        <v>579</v>
      </c>
      <c r="E587" s="10">
        <v>0</v>
      </c>
      <c r="F587" s="16">
        <f t="shared" si="45"/>
        <v>0</v>
      </c>
      <c r="G587" s="16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55</v>
      </c>
      <c r="C588" s="3">
        <v>580</v>
      </c>
      <c r="D588" s="3">
        <v>580</v>
      </c>
      <c r="E588" s="10">
        <v>0</v>
      </c>
      <c r="F588" s="16">
        <f t="shared" si="45"/>
        <v>0</v>
      </c>
      <c r="G588" s="16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55</v>
      </c>
      <c r="C589" s="3">
        <v>581</v>
      </c>
      <c r="D589" s="3">
        <v>581</v>
      </c>
      <c r="E589" s="10">
        <v>0</v>
      </c>
      <c r="F589" s="16">
        <f t="shared" si="45"/>
        <v>0</v>
      </c>
      <c r="G589" s="16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55</v>
      </c>
      <c r="C590" s="3">
        <v>582</v>
      </c>
      <c r="D590" s="3">
        <v>582</v>
      </c>
      <c r="E590" s="10">
        <v>0</v>
      </c>
      <c r="F590" s="16">
        <f t="shared" si="45"/>
        <v>0</v>
      </c>
      <c r="G590" s="16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55</v>
      </c>
      <c r="C591" s="3">
        <v>583</v>
      </c>
      <c r="D591" s="3">
        <v>583</v>
      </c>
      <c r="E591" s="10">
        <v>0</v>
      </c>
      <c r="F591" s="16">
        <f t="shared" si="45"/>
        <v>0</v>
      </c>
      <c r="G591" s="16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55</v>
      </c>
      <c r="C592" s="3">
        <v>584</v>
      </c>
      <c r="D592" s="3">
        <v>584</v>
      </c>
      <c r="E592" s="10">
        <v>0</v>
      </c>
      <c r="F592" s="16">
        <f t="shared" si="45"/>
        <v>0</v>
      </c>
      <c r="G592" s="16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55</v>
      </c>
      <c r="C593" s="3">
        <v>585</v>
      </c>
      <c r="D593" s="3">
        <v>585</v>
      </c>
      <c r="E593" s="10">
        <v>0</v>
      </c>
      <c r="F593" s="16">
        <f t="shared" si="45"/>
        <v>0</v>
      </c>
      <c r="G593" s="16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55</v>
      </c>
      <c r="C594" s="3">
        <v>586</v>
      </c>
      <c r="D594" s="3">
        <v>586</v>
      </c>
      <c r="E594" s="10">
        <v>0</v>
      </c>
      <c r="F594" s="16">
        <f t="shared" si="45"/>
        <v>0</v>
      </c>
      <c r="G594" s="16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55</v>
      </c>
      <c r="C595" s="3">
        <v>587</v>
      </c>
      <c r="D595" s="3">
        <v>587</v>
      </c>
      <c r="E595" s="10">
        <v>0</v>
      </c>
      <c r="F595" s="16">
        <f t="shared" si="45"/>
        <v>0</v>
      </c>
      <c r="G595" s="16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55</v>
      </c>
      <c r="C596" s="3">
        <v>588</v>
      </c>
      <c r="D596" s="3">
        <v>588</v>
      </c>
      <c r="E596" s="10">
        <v>0</v>
      </c>
      <c r="F596" s="16">
        <f t="shared" ref="F596:F659" si="50">($E597-$E595)/2/3.6</f>
        <v>0</v>
      </c>
      <c r="G596" s="16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55</v>
      </c>
      <c r="C597" s="3">
        <v>589</v>
      </c>
      <c r="D597" s="3">
        <v>589</v>
      </c>
      <c r="E597" s="10">
        <v>0</v>
      </c>
      <c r="F597" s="16">
        <f t="shared" si="50"/>
        <v>0</v>
      </c>
      <c r="G597" s="16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57</v>
      </c>
      <c r="C598" s="4">
        <v>590</v>
      </c>
      <c r="D598" s="4">
        <v>1</v>
      </c>
      <c r="E598" s="11">
        <v>0</v>
      </c>
      <c r="F598" s="16">
        <f t="shared" si="50"/>
        <v>0</v>
      </c>
      <c r="G598" s="16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57</v>
      </c>
      <c r="C599" s="4">
        <v>591</v>
      </c>
      <c r="D599" s="4">
        <v>2</v>
      </c>
      <c r="E599" s="11">
        <v>0</v>
      </c>
      <c r="F599" s="16">
        <f t="shared" si="50"/>
        <v>0</v>
      </c>
      <c r="G599" s="16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57</v>
      </c>
      <c r="C600" s="4">
        <v>592</v>
      </c>
      <c r="D600" s="4">
        <v>3</v>
      </c>
      <c r="E600" s="11">
        <v>0</v>
      </c>
      <c r="F600" s="16">
        <f t="shared" si="50"/>
        <v>0</v>
      </c>
      <c r="G600" s="16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57</v>
      </c>
      <c r="C601" s="4">
        <v>593</v>
      </c>
      <c r="D601" s="4">
        <v>4</v>
      </c>
      <c r="E601" s="11">
        <v>0</v>
      </c>
      <c r="F601" s="16">
        <f t="shared" si="50"/>
        <v>0</v>
      </c>
      <c r="G601" s="16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57</v>
      </c>
      <c r="C602" s="4">
        <v>594</v>
      </c>
      <c r="D602" s="4">
        <v>5</v>
      </c>
      <c r="E602" s="11">
        <v>0</v>
      </c>
      <c r="F602" s="16">
        <f t="shared" si="50"/>
        <v>0</v>
      </c>
      <c r="G602" s="16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57</v>
      </c>
      <c r="C603" s="4">
        <v>595</v>
      </c>
      <c r="D603" s="4">
        <v>6</v>
      </c>
      <c r="E603" s="11">
        <v>0</v>
      </c>
      <c r="F603" s="16">
        <f t="shared" si="50"/>
        <v>0</v>
      </c>
      <c r="G603" s="16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57</v>
      </c>
      <c r="C604" s="4">
        <v>596</v>
      </c>
      <c r="D604" s="4">
        <v>7</v>
      </c>
      <c r="E604" s="11">
        <v>0</v>
      </c>
      <c r="F604" s="16">
        <f t="shared" si="50"/>
        <v>0</v>
      </c>
      <c r="G604" s="16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57</v>
      </c>
      <c r="C605" s="4">
        <v>597</v>
      </c>
      <c r="D605" s="4">
        <v>8</v>
      </c>
      <c r="E605" s="11">
        <v>0</v>
      </c>
      <c r="F605" s="16">
        <f t="shared" si="50"/>
        <v>0</v>
      </c>
      <c r="G605" s="16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57</v>
      </c>
      <c r="C606" s="4">
        <v>598</v>
      </c>
      <c r="D606" s="4">
        <v>9</v>
      </c>
      <c r="E606" s="11">
        <v>0</v>
      </c>
      <c r="F606" s="16">
        <f t="shared" si="50"/>
        <v>0</v>
      </c>
      <c r="G606" s="16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57</v>
      </c>
      <c r="C607" s="4">
        <v>599</v>
      </c>
      <c r="D607" s="4">
        <v>10</v>
      </c>
      <c r="E607" s="11">
        <v>0</v>
      </c>
      <c r="F607" s="16">
        <f t="shared" si="50"/>
        <v>0</v>
      </c>
      <c r="G607" s="16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57</v>
      </c>
      <c r="C608" s="4">
        <v>600</v>
      </c>
      <c r="D608" s="4">
        <v>11</v>
      </c>
      <c r="E608" s="11">
        <v>0</v>
      </c>
      <c r="F608" s="16">
        <f t="shared" si="50"/>
        <v>0.22222222222222224</v>
      </c>
      <c r="G608" s="16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57</v>
      </c>
      <c r="C609" s="4">
        <v>601</v>
      </c>
      <c r="D609" s="4">
        <v>12</v>
      </c>
      <c r="E609" s="11">
        <v>1.6</v>
      </c>
      <c r="F609" s="16">
        <f t="shared" si="50"/>
        <v>0.5</v>
      </c>
      <c r="G609" s="16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57</v>
      </c>
      <c r="C610" s="4">
        <v>602</v>
      </c>
      <c r="D610" s="4">
        <v>13</v>
      </c>
      <c r="E610" s="11">
        <v>3.6</v>
      </c>
      <c r="F610" s="16">
        <f t="shared" si="50"/>
        <v>0.65277777777777768</v>
      </c>
      <c r="G610" s="16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57</v>
      </c>
      <c r="C611" s="4">
        <v>603</v>
      </c>
      <c r="D611" s="4">
        <v>14</v>
      </c>
      <c r="E611" s="11">
        <v>6.3</v>
      </c>
      <c r="F611" s="16">
        <f t="shared" si="50"/>
        <v>0.75</v>
      </c>
      <c r="G611" s="16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57</v>
      </c>
      <c r="C612" s="4">
        <v>604</v>
      </c>
      <c r="D612" s="4">
        <v>15</v>
      </c>
      <c r="E612" s="11">
        <v>9</v>
      </c>
      <c r="F612" s="16">
        <f t="shared" si="50"/>
        <v>0.76388888888888895</v>
      </c>
      <c r="G612" s="16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57</v>
      </c>
      <c r="C613" s="4">
        <v>605</v>
      </c>
      <c r="D613" s="4">
        <v>16</v>
      </c>
      <c r="E613" s="11">
        <v>11.8</v>
      </c>
      <c r="F613" s="16">
        <f t="shared" si="50"/>
        <v>0.7222222222222221</v>
      </c>
      <c r="G613" s="16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57</v>
      </c>
      <c r="C614" s="4">
        <v>606</v>
      </c>
      <c r="D614" s="4">
        <v>17</v>
      </c>
      <c r="E614" s="11">
        <v>14.2</v>
      </c>
      <c r="F614" s="16">
        <f t="shared" si="50"/>
        <v>0.66666666666666674</v>
      </c>
      <c r="G614" s="16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57</v>
      </c>
      <c r="C615" s="4">
        <v>607</v>
      </c>
      <c r="D615" s="4">
        <v>18</v>
      </c>
      <c r="E615" s="11">
        <v>16.600000000000001</v>
      </c>
      <c r="F615" s="16">
        <f t="shared" si="50"/>
        <v>0.59722222222222232</v>
      </c>
      <c r="G615" s="16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57</v>
      </c>
      <c r="C616" s="4">
        <v>608</v>
      </c>
      <c r="D616" s="4">
        <v>19</v>
      </c>
      <c r="E616" s="11">
        <v>18.5</v>
      </c>
      <c r="F616" s="16">
        <f t="shared" si="50"/>
        <v>0.58333333333333326</v>
      </c>
      <c r="G616" s="16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57</v>
      </c>
      <c r="C617" s="4">
        <v>609</v>
      </c>
      <c r="D617" s="4">
        <v>20</v>
      </c>
      <c r="E617" s="11">
        <v>20.8</v>
      </c>
      <c r="F617" s="16">
        <f t="shared" si="50"/>
        <v>0.68055555555555536</v>
      </c>
      <c r="G617" s="16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57</v>
      </c>
      <c r="C618" s="4">
        <v>610</v>
      </c>
      <c r="D618" s="4">
        <v>21</v>
      </c>
      <c r="E618" s="11">
        <v>23.4</v>
      </c>
      <c r="F618" s="16">
        <f t="shared" si="50"/>
        <v>0.84722222222222188</v>
      </c>
      <c r="G618" s="16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57</v>
      </c>
      <c r="C619" s="4">
        <v>611</v>
      </c>
      <c r="D619" s="4">
        <v>22</v>
      </c>
      <c r="E619" s="11">
        <v>26.9</v>
      </c>
      <c r="F619" s="16">
        <f t="shared" si="50"/>
        <v>0.95833333333333359</v>
      </c>
      <c r="G619" s="16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57</v>
      </c>
      <c r="C620" s="4">
        <v>612</v>
      </c>
      <c r="D620" s="4">
        <v>23</v>
      </c>
      <c r="E620" s="11">
        <v>30.3</v>
      </c>
      <c r="F620" s="16">
        <f t="shared" si="50"/>
        <v>0.8194444444444442</v>
      </c>
      <c r="G620" s="16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57</v>
      </c>
      <c r="C621" s="4">
        <v>613</v>
      </c>
      <c r="D621" s="4">
        <v>24</v>
      </c>
      <c r="E621" s="11">
        <v>32.799999999999997</v>
      </c>
      <c r="F621" s="16">
        <f t="shared" si="50"/>
        <v>0.5277777777777779</v>
      </c>
      <c r="G621" s="16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57</v>
      </c>
      <c r="C622" s="4">
        <v>614</v>
      </c>
      <c r="D622" s="4">
        <v>25</v>
      </c>
      <c r="E622" s="11">
        <v>34.1</v>
      </c>
      <c r="F622" s="16">
        <f t="shared" si="50"/>
        <v>0.19444444444444522</v>
      </c>
      <c r="G622" s="16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57</v>
      </c>
      <c r="C623" s="4">
        <v>615</v>
      </c>
      <c r="D623" s="4">
        <v>26</v>
      </c>
      <c r="E623" s="11">
        <v>34.200000000000003</v>
      </c>
      <c r="F623" s="16">
        <f t="shared" si="50"/>
        <v>-6.9444444444444448E-2</v>
      </c>
      <c r="G623" s="16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57</v>
      </c>
      <c r="C624" s="4">
        <v>616</v>
      </c>
      <c r="D624" s="4">
        <v>27</v>
      </c>
      <c r="E624" s="11">
        <v>33.6</v>
      </c>
      <c r="F624" s="16">
        <f t="shared" si="50"/>
        <v>-0.29166666666666685</v>
      </c>
      <c r="G624" s="16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57</v>
      </c>
      <c r="C625" s="4">
        <v>617</v>
      </c>
      <c r="D625" s="4">
        <v>28</v>
      </c>
      <c r="E625" s="11">
        <v>32.1</v>
      </c>
      <c r="F625" s="16">
        <f t="shared" si="50"/>
        <v>-0.50000000000000022</v>
      </c>
      <c r="G625" s="16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57</v>
      </c>
      <c r="C626" s="4">
        <v>618</v>
      </c>
      <c r="D626" s="4">
        <v>29</v>
      </c>
      <c r="E626" s="11">
        <v>30</v>
      </c>
      <c r="F626" s="16">
        <f t="shared" si="50"/>
        <v>-0.63888888888888906</v>
      </c>
      <c r="G626" s="16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57</v>
      </c>
      <c r="C627" s="4">
        <v>619</v>
      </c>
      <c r="D627" s="4">
        <v>30</v>
      </c>
      <c r="E627" s="11">
        <v>27.5</v>
      </c>
      <c r="F627" s="16">
        <f t="shared" si="50"/>
        <v>-0.68055555555555536</v>
      </c>
      <c r="G627" s="16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57</v>
      </c>
      <c r="C628" s="4">
        <v>620</v>
      </c>
      <c r="D628" s="4">
        <v>31</v>
      </c>
      <c r="E628" s="11">
        <v>25.1</v>
      </c>
      <c r="F628" s="16">
        <f t="shared" si="50"/>
        <v>-0.65277777777777768</v>
      </c>
      <c r="G628" s="16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57</v>
      </c>
      <c r="C629" s="4">
        <v>621</v>
      </c>
      <c r="D629" s="4">
        <v>32</v>
      </c>
      <c r="E629" s="11">
        <v>22.8</v>
      </c>
      <c r="F629" s="16">
        <f t="shared" si="50"/>
        <v>-0.63888888888888906</v>
      </c>
      <c r="G629" s="16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57</v>
      </c>
      <c r="C630" s="4">
        <v>622</v>
      </c>
      <c r="D630" s="4">
        <v>33</v>
      </c>
      <c r="E630" s="11">
        <v>20.5</v>
      </c>
      <c r="F630" s="16">
        <f t="shared" si="50"/>
        <v>-0.6805555555555558</v>
      </c>
      <c r="G630" s="16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57</v>
      </c>
      <c r="C631" s="4">
        <v>623</v>
      </c>
      <c r="D631" s="4">
        <v>34</v>
      </c>
      <c r="E631" s="11">
        <v>17.899999999999999</v>
      </c>
      <c r="F631" s="16">
        <f t="shared" si="50"/>
        <v>-0.75</v>
      </c>
      <c r="G631" s="16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57</v>
      </c>
      <c r="C632" s="4">
        <v>624</v>
      </c>
      <c r="D632" s="4">
        <v>35</v>
      </c>
      <c r="E632" s="11">
        <v>15.1</v>
      </c>
      <c r="F632" s="16">
        <f t="shared" si="50"/>
        <v>-0.62499999999999978</v>
      </c>
      <c r="G632" s="16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57</v>
      </c>
      <c r="C633" s="4">
        <v>625</v>
      </c>
      <c r="D633" s="4">
        <v>36</v>
      </c>
      <c r="E633" s="11">
        <v>13.4</v>
      </c>
      <c r="F633" s="16">
        <f t="shared" si="50"/>
        <v>-0.31944444444444431</v>
      </c>
      <c r="G633" s="16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57</v>
      </c>
      <c r="C634" s="4">
        <v>626</v>
      </c>
      <c r="D634" s="4">
        <v>37</v>
      </c>
      <c r="E634" s="11">
        <v>12.8</v>
      </c>
      <c r="F634" s="16">
        <f t="shared" si="50"/>
        <v>4.1666666666666519E-2</v>
      </c>
      <c r="G634" s="16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57</v>
      </c>
      <c r="C635" s="4">
        <v>627</v>
      </c>
      <c r="D635" s="4">
        <v>38</v>
      </c>
      <c r="E635" s="11">
        <v>13.7</v>
      </c>
      <c r="F635" s="16">
        <f t="shared" si="50"/>
        <v>0.44444444444444431</v>
      </c>
      <c r="G635" s="16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57</v>
      </c>
      <c r="C636" s="4">
        <v>628</v>
      </c>
      <c r="D636" s="4">
        <v>39</v>
      </c>
      <c r="E636" s="11">
        <v>16</v>
      </c>
      <c r="F636" s="16">
        <f t="shared" si="50"/>
        <v>0.61111111111111138</v>
      </c>
      <c r="G636" s="16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57</v>
      </c>
      <c r="C637" s="4">
        <v>629</v>
      </c>
      <c r="D637" s="4">
        <v>40</v>
      </c>
      <c r="E637" s="11">
        <v>18.100000000000001</v>
      </c>
      <c r="F637" s="16">
        <f t="shared" si="50"/>
        <v>0.66666666666666674</v>
      </c>
      <c r="G637" s="16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57</v>
      </c>
      <c r="C638" s="4">
        <v>630</v>
      </c>
      <c r="D638" s="4">
        <v>41</v>
      </c>
      <c r="E638" s="11">
        <v>20.8</v>
      </c>
      <c r="F638" s="16">
        <f t="shared" si="50"/>
        <v>0.77777777777777746</v>
      </c>
      <c r="G638" s="16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57</v>
      </c>
      <c r="C639" s="4">
        <v>631</v>
      </c>
      <c r="D639" s="4">
        <v>42</v>
      </c>
      <c r="E639" s="11">
        <v>23.7</v>
      </c>
      <c r="F639" s="16">
        <f t="shared" si="50"/>
        <v>0.79166666666666652</v>
      </c>
      <c r="G639" s="16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57</v>
      </c>
      <c r="C640" s="4">
        <v>632</v>
      </c>
      <c r="D640" s="4">
        <v>43</v>
      </c>
      <c r="E640" s="11">
        <v>26.5</v>
      </c>
      <c r="F640" s="16">
        <f t="shared" si="50"/>
        <v>0.7777777777777779</v>
      </c>
      <c r="G640" s="16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57</v>
      </c>
      <c r="C641" s="4">
        <v>633</v>
      </c>
      <c r="D641" s="4">
        <v>44</v>
      </c>
      <c r="E641" s="11">
        <v>29.3</v>
      </c>
      <c r="F641" s="16">
        <f t="shared" si="50"/>
        <v>0.76388888888888884</v>
      </c>
      <c r="G641" s="16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57</v>
      </c>
      <c r="C642" s="4">
        <v>634</v>
      </c>
      <c r="D642" s="4">
        <v>45</v>
      </c>
      <c r="E642" s="11">
        <v>32</v>
      </c>
      <c r="F642" s="16">
        <f t="shared" si="50"/>
        <v>0.7222222222222221</v>
      </c>
      <c r="G642" s="16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57</v>
      </c>
      <c r="C643" s="4">
        <v>635</v>
      </c>
      <c r="D643" s="4">
        <v>46</v>
      </c>
      <c r="E643" s="11">
        <v>34.5</v>
      </c>
      <c r="F643" s="16">
        <f t="shared" si="50"/>
        <v>0.6666666666666663</v>
      </c>
      <c r="G643" s="16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57</v>
      </c>
      <c r="C644" s="4">
        <v>636</v>
      </c>
      <c r="D644" s="4">
        <v>47</v>
      </c>
      <c r="E644" s="11">
        <v>36.799999999999997</v>
      </c>
      <c r="F644" s="16">
        <f t="shared" si="50"/>
        <v>0.56944444444444464</v>
      </c>
      <c r="G644" s="16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57</v>
      </c>
      <c r="C645" s="4">
        <v>637</v>
      </c>
      <c r="D645" s="4">
        <v>48</v>
      </c>
      <c r="E645" s="11">
        <v>38.6</v>
      </c>
      <c r="F645" s="16">
        <f t="shared" si="50"/>
        <v>0.41666666666666663</v>
      </c>
      <c r="G645" s="16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57</v>
      </c>
      <c r="C646" s="4">
        <v>638</v>
      </c>
      <c r="D646" s="4">
        <v>49</v>
      </c>
      <c r="E646" s="11">
        <v>39.799999999999997</v>
      </c>
      <c r="F646" s="16">
        <f t="shared" si="50"/>
        <v>0.27777777777777779</v>
      </c>
      <c r="G646" s="16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57</v>
      </c>
      <c r="C647" s="4">
        <v>639</v>
      </c>
      <c r="D647" s="4">
        <v>50</v>
      </c>
      <c r="E647" s="11">
        <v>40.6</v>
      </c>
      <c r="F647" s="16">
        <f t="shared" si="50"/>
        <v>0.18055555555555614</v>
      </c>
      <c r="G647" s="16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57</v>
      </c>
      <c r="C648" s="4">
        <v>640</v>
      </c>
      <c r="D648" s="4">
        <v>51</v>
      </c>
      <c r="E648" s="11">
        <v>41.1</v>
      </c>
      <c r="F648" s="16">
        <f t="shared" si="50"/>
        <v>0.18055555555555516</v>
      </c>
      <c r="G648" s="16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57</v>
      </c>
      <c r="C649" s="4">
        <v>641</v>
      </c>
      <c r="D649" s="4">
        <v>52</v>
      </c>
      <c r="E649" s="11">
        <v>41.9</v>
      </c>
      <c r="F649" s="16">
        <f t="shared" si="50"/>
        <v>0.23611111111111052</v>
      </c>
      <c r="G649" s="16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57</v>
      </c>
      <c r="C650" s="4">
        <v>642</v>
      </c>
      <c r="D650" s="4">
        <v>53</v>
      </c>
      <c r="E650" s="11">
        <v>42.8</v>
      </c>
      <c r="F650" s="16">
        <f t="shared" si="50"/>
        <v>0.33333333333333315</v>
      </c>
      <c r="G650" s="16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57</v>
      </c>
      <c r="C651" s="4">
        <v>643</v>
      </c>
      <c r="D651" s="4">
        <v>54</v>
      </c>
      <c r="E651" s="11">
        <v>44.3</v>
      </c>
      <c r="F651" s="16">
        <f t="shared" si="50"/>
        <v>0.40277777777777857</v>
      </c>
      <c r="G651" s="16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57</v>
      </c>
      <c r="C652" s="4">
        <v>644</v>
      </c>
      <c r="D652" s="4">
        <v>55</v>
      </c>
      <c r="E652" s="11">
        <v>45.7</v>
      </c>
      <c r="F652" s="16">
        <f t="shared" si="50"/>
        <v>0.43055555555555575</v>
      </c>
      <c r="G652" s="16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57</v>
      </c>
      <c r="C653" s="4">
        <v>645</v>
      </c>
      <c r="D653" s="4">
        <v>56</v>
      </c>
      <c r="E653" s="11">
        <v>47.4</v>
      </c>
      <c r="F653" s="16">
        <f t="shared" si="50"/>
        <v>0.44444444444444386</v>
      </c>
      <c r="G653" s="16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57</v>
      </c>
      <c r="C654" s="4">
        <v>646</v>
      </c>
      <c r="D654" s="4">
        <v>57</v>
      </c>
      <c r="E654" s="11">
        <v>48.9</v>
      </c>
      <c r="F654" s="16">
        <f t="shared" si="50"/>
        <v>0.44444444444444481</v>
      </c>
      <c r="G654" s="16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57</v>
      </c>
      <c r="C655" s="4">
        <v>647</v>
      </c>
      <c r="D655" s="4">
        <v>58</v>
      </c>
      <c r="E655" s="11">
        <v>50.6</v>
      </c>
      <c r="F655" s="16">
        <f t="shared" si="50"/>
        <v>0.43055555555555575</v>
      </c>
      <c r="G655" s="16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57</v>
      </c>
      <c r="C656" s="4">
        <v>648</v>
      </c>
      <c r="D656" s="4">
        <v>59</v>
      </c>
      <c r="E656" s="11">
        <v>52</v>
      </c>
      <c r="F656" s="16">
        <f t="shared" si="50"/>
        <v>0.43055555555555575</v>
      </c>
      <c r="G656" s="16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57</v>
      </c>
      <c r="C657" s="4">
        <v>649</v>
      </c>
      <c r="D657" s="4">
        <v>60</v>
      </c>
      <c r="E657" s="11">
        <v>53.7</v>
      </c>
      <c r="F657" s="16">
        <f t="shared" si="50"/>
        <v>0.41666666666666663</v>
      </c>
      <c r="G657" s="16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57</v>
      </c>
      <c r="C658" s="4">
        <v>650</v>
      </c>
      <c r="D658" s="4">
        <v>61</v>
      </c>
      <c r="E658" s="11">
        <v>55</v>
      </c>
      <c r="F658" s="16">
        <f t="shared" si="50"/>
        <v>0.43055555555555475</v>
      </c>
      <c r="G658" s="16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57</v>
      </c>
      <c r="C659" s="4">
        <v>651</v>
      </c>
      <c r="D659" s="4">
        <v>62</v>
      </c>
      <c r="E659" s="11">
        <v>56.8</v>
      </c>
      <c r="F659" s="16">
        <f t="shared" si="50"/>
        <v>0.41666666666666663</v>
      </c>
      <c r="G659" s="16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57</v>
      </c>
      <c r="C660" s="4">
        <v>652</v>
      </c>
      <c r="D660" s="4">
        <v>63</v>
      </c>
      <c r="E660" s="11">
        <v>58</v>
      </c>
      <c r="F660" s="16">
        <f t="shared" ref="F660:F723" si="55">($E661-$E659)/2/3.6</f>
        <v>0.41666666666666663</v>
      </c>
      <c r="G660" s="16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57</v>
      </c>
      <c r="C661" s="4">
        <v>653</v>
      </c>
      <c r="D661" s="4">
        <v>64</v>
      </c>
      <c r="E661" s="11">
        <v>59.8</v>
      </c>
      <c r="F661" s="16">
        <f t="shared" si="55"/>
        <v>0.43055555555555575</v>
      </c>
      <c r="G661" s="16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57</v>
      </c>
      <c r="C662" s="4">
        <v>654</v>
      </c>
      <c r="D662" s="4">
        <v>65</v>
      </c>
      <c r="E662" s="11">
        <v>61.1</v>
      </c>
      <c r="F662" s="16">
        <f t="shared" si="55"/>
        <v>0.36111111111111133</v>
      </c>
      <c r="G662" s="16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57</v>
      </c>
      <c r="C663" s="4">
        <v>655</v>
      </c>
      <c r="D663" s="4">
        <v>66</v>
      </c>
      <c r="E663" s="11">
        <v>62.4</v>
      </c>
      <c r="F663" s="16">
        <f t="shared" si="55"/>
        <v>0.26388888888888867</v>
      </c>
      <c r="G663" s="16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57</v>
      </c>
      <c r="C664" s="4">
        <v>656</v>
      </c>
      <c r="D664" s="4">
        <v>67</v>
      </c>
      <c r="E664" s="11">
        <v>63</v>
      </c>
      <c r="F664" s="16">
        <f t="shared" si="55"/>
        <v>0.15277777777777798</v>
      </c>
      <c r="G664" s="16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57</v>
      </c>
      <c r="C665" s="4">
        <v>657</v>
      </c>
      <c r="D665" s="4">
        <v>68</v>
      </c>
      <c r="E665" s="11">
        <v>63.5</v>
      </c>
      <c r="F665" s="16">
        <f t="shared" si="55"/>
        <v>0</v>
      </c>
      <c r="G665" s="16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57</v>
      </c>
      <c r="C666" s="4">
        <v>658</v>
      </c>
      <c r="D666" s="4">
        <v>69</v>
      </c>
      <c r="E666" s="11">
        <v>63</v>
      </c>
      <c r="F666" s="16">
        <f t="shared" si="55"/>
        <v>-0.20833333333333331</v>
      </c>
      <c r="G666" s="16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57</v>
      </c>
      <c r="C667" s="4">
        <v>659</v>
      </c>
      <c r="D667" s="4">
        <v>70</v>
      </c>
      <c r="E667" s="11">
        <v>62</v>
      </c>
      <c r="F667" s="16">
        <f t="shared" si="55"/>
        <v>-0.36111111111111133</v>
      </c>
      <c r="G667" s="16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57</v>
      </c>
      <c r="C668" s="4">
        <v>660</v>
      </c>
      <c r="D668" s="4">
        <v>71</v>
      </c>
      <c r="E668" s="11">
        <v>60.4</v>
      </c>
      <c r="F668" s="16">
        <f t="shared" si="55"/>
        <v>-0.47222222222222199</v>
      </c>
      <c r="G668" s="16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57</v>
      </c>
      <c r="C669" s="4">
        <v>661</v>
      </c>
      <c r="D669" s="4">
        <v>72</v>
      </c>
      <c r="E669" s="11">
        <v>58.6</v>
      </c>
      <c r="F669" s="16">
        <f t="shared" si="55"/>
        <v>-0.51388888888888828</v>
      </c>
      <c r="G669" s="16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57</v>
      </c>
      <c r="C670" s="4">
        <v>662</v>
      </c>
      <c r="D670" s="4">
        <v>73</v>
      </c>
      <c r="E670" s="11">
        <v>56.7</v>
      </c>
      <c r="F670" s="16">
        <f t="shared" si="55"/>
        <v>-0.50000000000000022</v>
      </c>
      <c r="G670" s="16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57</v>
      </c>
      <c r="C671" s="4">
        <v>663</v>
      </c>
      <c r="D671" s="4">
        <v>74</v>
      </c>
      <c r="E671" s="11">
        <v>55</v>
      </c>
      <c r="F671" s="16">
        <f t="shared" si="55"/>
        <v>-0.41666666666666663</v>
      </c>
      <c r="G671" s="16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57</v>
      </c>
      <c r="C672" s="4">
        <v>664</v>
      </c>
      <c r="D672" s="4">
        <v>75</v>
      </c>
      <c r="E672" s="11">
        <v>53.7</v>
      </c>
      <c r="F672" s="16">
        <f t="shared" si="55"/>
        <v>-0.31944444444444403</v>
      </c>
      <c r="G672" s="16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57</v>
      </c>
      <c r="C673" s="4">
        <v>665</v>
      </c>
      <c r="D673" s="4">
        <v>76</v>
      </c>
      <c r="E673" s="11">
        <v>52.7</v>
      </c>
      <c r="F673" s="16">
        <f t="shared" si="55"/>
        <v>-0.25000000000000061</v>
      </c>
      <c r="G673" s="16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57</v>
      </c>
      <c r="C674" s="4">
        <v>666</v>
      </c>
      <c r="D674" s="4">
        <v>77</v>
      </c>
      <c r="E674" s="11">
        <v>51.9</v>
      </c>
      <c r="F674" s="16">
        <f t="shared" si="55"/>
        <v>-0.18055555555555614</v>
      </c>
      <c r="G674" s="16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57</v>
      </c>
      <c r="C675" s="4">
        <v>667</v>
      </c>
      <c r="D675" s="4">
        <v>78</v>
      </c>
      <c r="E675" s="11">
        <v>51.4</v>
      </c>
      <c r="F675" s="16">
        <f t="shared" si="55"/>
        <v>-0.12499999999999981</v>
      </c>
      <c r="G675" s="16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57</v>
      </c>
      <c r="C676" s="4">
        <v>668</v>
      </c>
      <c r="D676" s="4">
        <v>79</v>
      </c>
      <c r="E676" s="11">
        <v>51</v>
      </c>
      <c r="F676" s="16">
        <f t="shared" si="55"/>
        <v>-9.7222222222221627E-2</v>
      </c>
      <c r="G676" s="16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57</v>
      </c>
      <c r="C677" s="4">
        <v>669</v>
      </c>
      <c r="D677" s="4">
        <v>80</v>
      </c>
      <c r="E677" s="11">
        <v>50.7</v>
      </c>
      <c r="F677" s="16">
        <f t="shared" si="55"/>
        <v>-5.5555555555555358E-2</v>
      </c>
      <c r="G677" s="16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57</v>
      </c>
      <c r="C678" s="4">
        <v>670</v>
      </c>
      <c r="D678" s="4">
        <v>81</v>
      </c>
      <c r="E678" s="11">
        <v>50.6</v>
      </c>
      <c r="F678" s="16">
        <f t="shared" si="55"/>
        <v>1.3888888888888099E-2</v>
      </c>
      <c r="G678" s="16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57</v>
      </c>
      <c r="C679" s="4">
        <v>671</v>
      </c>
      <c r="D679" s="4">
        <v>82</v>
      </c>
      <c r="E679" s="11">
        <v>50.8</v>
      </c>
      <c r="F679" s="16">
        <f t="shared" si="55"/>
        <v>8.3333333333333523E-2</v>
      </c>
      <c r="G679" s="16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57</v>
      </c>
      <c r="C680" s="4">
        <v>672</v>
      </c>
      <c r="D680" s="4">
        <v>83</v>
      </c>
      <c r="E680" s="11">
        <v>51.2</v>
      </c>
      <c r="F680" s="16">
        <f t="shared" si="55"/>
        <v>0.12500000000000078</v>
      </c>
      <c r="G680" s="16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57</v>
      </c>
      <c r="C681" s="4">
        <v>673</v>
      </c>
      <c r="D681" s="4">
        <v>84</v>
      </c>
      <c r="E681" s="11">
        <v>51.7</v>
      </c>
      <c r="F681" s="16">
        <f t="shared" si="55"/>
        <v>0.15277777777777699</v>
      </c>
      <c r="G681" s="16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57</v>
      </c>
      <c r="C682" s="4">
        <v>674</v>
      </c>
      <c r="D682" s="4">
        <v>85</v>
      </c>
      <c r="E682" s="11">
        <v>52.3</v>
      </c>
      <c r="F682" s="16">
        <f t="shared" si="55"/>
        <v>0.19444444444444425</v>
      </c>
      <c r="G682" s="16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57</v>
      </c>
      <c r="C683" s="4">
        <v>675</v>
      </c>
      <c r="D683" s="4">
        <v>86</v>
      </c>
      <c r="E683" s="11">
        <v>53.1</v>
      </c>
      <c r="F683" s="16">
        <f t="shared" si="55"/>
        <v>0.20833333333333331</v>
      </c>
      <c r="G683" s="16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57</v>
      </c>
      <c r="C684" s="4">
        <v>676</v>
      </c>
      <c r="D684" s="4">
        <v>87</v>
      </c>
      <c r="E684" s="11">
        <v>53.8</v>
      </c>
      <c r="F684" s="16">
        <f t="shared" si="55"/>
        <v>0.19444444444444425</v>
      </c>
      <c r="G684" s="16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57</v>
      </c>
      <c r="C685" s="4">
        <v>677</v>
      </c>
      <c r="D685" s="4">
        <v>88</v>
      </c>
      <c r="E685" s="11">
        <v>54.5</v>
      </c>
      <c r="F685" s="16">
        <f t="shared" si="55"/>
        <v>0.18055555555555614</v>
      </c>
      <c r="G685" s="16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57</v>
      </c>
      <c r="C686" s="4">
        <v>678</v>
      </c>
      <c r="D686" s="4">
        <v>89</v>
      </c>
      <c r="E686" s="11">
        <v>55.1</v>
      </c>
      <c r="F686" s="16">
        <f t="shared" si="55"/>
        <v>0.19444444444444425</v>
      </c>
      <c r="G686" s="16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57</v>
      </c>
      <c r="C687" s="4">
        <v>679</v>
      </c>
      <c r="D687" s="4">
        <v>90</v>
      </c>
      <c r="E687" s="11">
        <v>55.9</v>
      </c>
      <c r="F687" s="16">
        <f t="shared" si="55"/>
        <v>0.19444444444444425</v>
      </c>
      <c r="G687" s="16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57</v>
      </c>
      <c r="C688" s="4">
        <v>680</v>
      </c>
      <c r="D688" s="4">
        <v>91</v>
      </c>
      <c r="E688" s="11">
        <v>56.5</v>
      </c>
      <c r="F688" s="16">
        <f t="shared" si="55"/>
        <v>0.16666666666666705</v>
      </c>
      <c r="G688" s="16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57</v>
      </c>
      <c r="C689" s="4">
        <v>681</v>
      </c>
      <c r="D689" s="4">
        <v>92</v>
      </c>
      <c r="E689" s="11">
        <v>57.1</v>
      </c>
      <c r="F689" s="16">
        <f t="shared" si="55"/>
        <v>0.18055555555555516</v>
      </c>
      <c r="G689" s="16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57</v>
      </c>
      <c r="C690" s="4">
        <v>682</v>
      </c>
      <c r="D690" s="4">
        <v>93</v>
      </c>
      <c r="E690" s="11">
        <v>57.8</v>
      </c>
      <c r="F690" s="16">
        <f t="shared" si="55"/>
        <v>0.19444444444444425</v>
      </c>
      <c r="G690" s="16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57</v>
      </c>
      <c r="C691" s="4">
        <v>683</v>
      </c>
      <c r="D691" s="4">
        <v>94</v>
      </c>
      <c r="E691" s="11">
        <v>58.5</v>
      </c>
      <c r="F691" s="16">
        <f t="shared" si="55"/>
        <v>0.20833333333333331</v>
      </c>
      <c r="G691" s="16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57</v>
      </c>
      <c r="C692" s="4">
        <v>684</v>
      </c>
      <c r="D692" s="4">
        <v>95</v>
      </c>
      <c r="E692" s="11">
        <v>59.3</v>
      </c>
      <c r="F692" s="16">
        <f t="shared" si="55"/>
        <v>0.23611111111111149</v>
      </c>
      <c r="G692" s="16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57</v>
      </c>
      <c r="C693" s="4">
        <v>685</v>
      </c>
      <c r="D693" s="4">
        <v>96</v>
      </c>
      <c r="E693" s="11">
        <v>60.2</v>
      </c>
      <c r="F693" s="16">
        <f t="shared" si="55"/>
        <v>0.27777777777777779</v>
      </c>
      <c r="G693" s="16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57</v>
      </c>
      <c r="C694" s="4">
        <v>686</v>
      </c>
      <c r="D694" s="4">
        <v>97</v>
      </c>
      <c r="E694" s="11">
        <v>61.3</v>
      </c>
      <c r="F694" s="16">
        <f t="shared" si="55"/>
        <v>0.30555555555555497</v>
      </c>
      <c r="G694" s="16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57</v>
      </c>
      <c r="C695" s="4">
        <v>687</v>
      </c>
      <c r="D695" s="4">
        <v>98</v>
      </c>
      <c r="E695" s="11">
        <v>62.4</v>
      </c>
      <c r="F695" s="16">
        <f t="shared" si="55"/>
        <v>0.29166666666666685</v>
      </c>
      <c r="G695" s="16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57</v>
      </c>
      <c r="C696" s="4">
        <v>688</v>
      </c>
      <c r="D696" s="4">
        <v>99</v>
      </c>
      <c r="E696" s="11">
        <v>63.4</v>
      </c>
      <c r="F696" s="16">
        <f t="shared" si="55"/>
        <v>0.27777777777777873</v>
      </c>
      <c r="G696" s="16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57</v>
      </c>
      <c r="C697" s="4">
        <v>689</v>
      </c>
      <c r="D697" s="4">
        <v>100</v>
      </c>
      <c r="E697" s="11">
        <v>64.400000000000006</v>
      </c>
      <c r="F697" s="16">
        <f t="shared" si="55"/>
        <v>0.27777777777777873</v>
      </c>
      <c r="G697" s="16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57</v>
      </c>
      <c r="C698" s="4">
        <v>690</v>
      </c>
      <c r="D698" s="4">
        <v>101</v>
      </c>
      <c r="E698" s="11">
        <v>65.400000000000006</v>
      </c>
      <c r="F698" s="16">
        <f t="shared" si="55"/>
        <v>0.26388888888888767</v>
      </c>
      <c r="G698" s="16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57</v>
      </c>
      <c r="C699" s="4">
        <v>691</v>
      </c>
      <c r="D699" s="4">
        <v>102</v>
      </c>
      <c r="E699" s="11">
        <v>66.3</v>
      </c>
      <c r="F699" s="16">
        <f t="shared" si="55"/>
        <v>0.24999999999999961</v>
      </c>
      <c r="G699" s="16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57</v>
      </c>
      <c r="C700" s="4">
        <v>692</v>
      </c>
      <c r="D700" s="4">
        <v>103</v>
      </c>
      <c r="E700" s="11">
        <v>67.2</v>
      </c>
      <c r="F700" s="16">
        <f t="shared" si="55"/>
        <v>0.23611111111111149</v>
      </c>
      <c r="G700" s="16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57</v>
      </c>
      <c r="C701" s="4">
        <v>693</v>
      </c>
      <c r="D701" s="4">
        <v>104</v>
      </c>
      <c r="E701" s="11">
        <v>68</v>
      </c>
      <c r="F701" s="16">
        <f t="shared" si="55"/>
        <v>0.22222222222222143</v>
      </c>
      <c r="G701" s="16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57</v>
      </c>
      <c r="C702" s="4">
        <v>694</v>
      </c>
      <c r="D702" s="4">
        <v>105</v>
      </c>
      <c r="E702" s="11">
        <v>68.8</v>
      </c>
      <c r="F702" s="16">
        <f t="shared" si="55"/>
        <v>0.20833333333333331</v>
      </c>
      <c r="G702" s="16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57</v>
      </c>
      <c r="C703" s="4">
        <v>695</v>
      </c>
      <c r="D703" s="4">
        <v>106</v>
      </c>
      <c r="E703" s="11">
        <v>69.5</v>
      </c>
      <c r="F703" s="16">
        <f t="shared" si="55"/>
        <v>0.18055555555555516</v>
      </c>
      <c r="G703" s="16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57</v>
      </c>
      <c r="C704" s="4">
        <v>696</v>
      </c>
      <c r="D704" s="4">
        <v>107</v>
      </c>
      <c r="E704" s="11">
        <v>70.099999999999994</v>
      </c>
      <c r="F704" s="16">
        <f t="shared" si="55"/>
        <v>0.15277777777777699</v>
      </c>
      <c r="G704" s="16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57</v>
      </c>
      <c r="C705" s="4">
        <v>697</v>
      </c>
      <c r="D705" s="4">
        <v>108</v>
      </c>
      <c r="E705" s="11">
        <v>70.599999999999994</v>
      </c>
      <c r="F705" s="16">
        <f t="shared" si="55"/>
        <v>0.12500000000000078</v>
      </c>
      <c r="G705" s="16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57</v>
      </c>
      <c r="C706" s="4">
        <v>698</v>
      </c>
      <c r="D706" s="4">
        <v>109</v>
      </c>
      <c r="E706" s="11">
        <v>71</v>
      </c>
      <c r="F706" s="16">
        <f t="shared" si="55"/>
        <v>0.1388888888888889</v>
      </c>
      <c r="G706" s="16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57</v>
      </c>
      <c r="C707" s="4">
        <v>699</v>
      </c>
      <c r="D707" s="4">
        <v>110</v>
      </c>
      <c r="E707" s="11">
        <v>71.599999999999994</v>
      </c>
      <c r="F707" s="16">
        <f t="shared" si="55"/>
        <v>0.16666666666666705</v>
      </c>
      <c r="G707" s="16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57</v>
      </c>
      <c r="C708" s="4">
        <v>700</v>
      </c>
      <c r="D708" s="4">
        <v>111</v>
      </c>
      <c r="E708" s="11">
        <v>72.2</v>
      </c>
      <c r="F708" s="16">
        <f t="shared" si="55"/>
        <v>0.16666666666666705</v>
      </c>
      <c r="G708" s="16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57</v>
      </c>
      <c r="C709" s="4">
        <v>701</v>
      </c>
      <c r="D709" s="4">
        <v>112</v>
      </c>
      <c r="E709" s="11">
        <v>72.8</v>
      </c>
      <c r="F709" s="16">
        <f t="shared" si="55"/>
        <v>0.18055555555555516</v>
      </c>
      <c r="G709" s="16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57</v>
      </c>
      <c r="C710" s="4">
        <v>702</v>
      </c>
      <c r="D710" s="4">
        <v>113</v>
      </c>
      <c r="E710" s="11">
        <v>73.5</v>
      </c>
      <c r="F710" s="16">
        <f t="shared" si="55"/>
        <v>0.18055555555555516</v>
      </c>
      <c r="G710" s="16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57</v>
      </c>
      <c r="C711" s="4">
        <v>703</v>
      </c>
      <c r="D711" s="4">
        <v>114</v>
      </c>
      <c r="E711" s="11">
        <v>74.099999999999994</v>
      </c>
      <c r="F711" s="16">
        <f t="shared" si="55"/>
        <v>0.11111111111111072</v>
      </c>
      <c r="G711" s="16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57</v>
      </c>
      <c r="C712" s="4">
        <v>704</v>
      </c>
      <c r="D712" s="4">
        <v>115</v>
      </c>
      <c r="E712" s="11">
        <v>74.3</v>
      </c>
      <c r="F712" s="16">
        <f t="shared" si="55"/>
        <v>2.7777777777778172E-2</v>
      </c>
      <c r="G712" s="16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57</v>
      </c>
      <c r="C713" s="4">
        <v>705</v>
      </c>
      <c r="D713" s="4">
        <v>116</v>
      </c>
      <c r="E713" s="11">
        <v>74.3</v>
      </c>
      <c r="F713" s="16">
        <f t="shared" si="55"/>
        <v>-8.3333333333332538E-2</v>
      </c>
      <c r="G713" s="16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57</v>
      </c>
      <c r="C714" s="4">
        <v>706</v>
      </c>
      <c r="D714" s="4">
        <v>117</v>
      </c>
      <c r="E714" s="11">
        <v>73.7</v>
      </c>
      <c r="F714" s="16">
        <f t="shared" si="55"/>
        <v>-0.23611111111111149</v>
      </c>
      <c r="G714" s="16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57</v>
      </c>
      <c r="C715" s="4">
        <v>707</v>
      </c>
      <c r="D715" s="4">
        <v>118</v>
      </c>
      <c r="E715" s="11">
        <v>72.599999999999994</v>
      </c>
      <c r="F715" s="16">
        <f t="shared" si="55"/>
        <v>-0.37500000000000039</v>
      </c>
      <c r="G715" s="16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57</v>
      </c>
      <c r="C716" s="4">
        <v>708</v>
      </c>
      <c r="D716" s="4">
        <v>119</v>
      </c>
      <c r="E716" s="11">
        <v>71</v>
      </c>
      <c r="F716" s="16">
        <f t="shared" si="55"/>
        <v>-0.47222222222222104</v>
      </c>
      <c r="G716" s="16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57</v>
      </c>
      <c r="C717" s="4">
        <v>709</v>
      </c>
      <c r="D717" s="4">
        <v>120</v>
      </c>
      <c r="E717" s="11">
        <v>69.2</v>
      </c>
      <c r="F717" s="16">
        <f t="shared" si="55"/>
        <v>-0.54166666666666741</v>
      </c>
      <c r="G717" s="16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57</v>
      </c>
      <c r="C718" s="4">
        <v>710</v>
      </c>
      <c r="D718" s="4">
        <v>121</v>
      </c>
      <c r="E718" s="11">
        <v>67.099999999999994</v>
      </c>
      <c r="F718" s="16">
        <f t="shared" si="55"/>
        <v>-0.54166666666666741</v>
      </c>
      <c r="G718" s="16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57</v>
      </c>
      <c r="C719" s="4">
        <v>711</v>
      </c>
      <c r="D719" s="4">
        <v>122</v>
      </c>
      <c r="E719" s="11">
        <v>65.3</v>
      </c>
      <c r="F719" s="16">
        <f t="shared" si="55"/>
        <v>-0.45833333333333293</v>
      </c>
      <c r="G719" s="16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57</v>
      </c>
      <c r="C720" s="4">
        <v>712</v>
      </c>
      <c r="D720" s="4">
        <v>123</v>
      </c>
      <c r="E720" s="11">
        <v>63.8</v>
      </c>
      <c r="F720" s="16">
        <f t="shared" si="55"/>
        <v>-0.37499999999999939</v>
      </c>
      <c r="G720" s="16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57</v>
      </c>
      <c r="C721" s="4">
        <v>713</v>
      </c>
      <c r="D721" s="4">
        <v>124</v>
      </c>
      <c r="E721" s="11">
        <v>62.6</v>
      </c>
      <c r="F721" s="16">
        <f t="shared" si="55"/>
        <v>-0.29166666666666585</v>
      </c>
      <c r="G721" s="16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57</v>
      </c>
      <c r="C722" s="4">
        <v>714</v>
      </c>
      <c r="D722" s="4">
        <v>125</v>
      </c>
      <c r="E722" s="11">
        <v>61.7</v>
      </c>
      <c r="F722" s="16">
        <f t="shared" si="55"/>
        <v>-0.19444444444444425</v>
      </c>
      <c r="G722" s="16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57</v>
      </c>
      <c r="C723" s="4">
        <v>715</v>
      </c>
      <c r="D723" s="4">
        <v>126</v>
      </c>
      <c r="E723" s="11">
        <v>61.2</v>
      </c>
      <c r="F723" s="16">
        <f t="shared" si="55"/>
        <v>-0.12500000000000078</v>
      </c>
      <c r="G723" s="16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57</v>
      </c>
      <c r="C724" s="4">
        <v>716</v>
      </c>
      <c r="D724" s="4">
        <v>127</v>
      </c>
      <c r="E724" s="11">
        <v>60.8</v>
      </c>
      <c r="F724" s="16">
        <f t="shared" ref="F724:F787" si="60">($E725-$E723)/2/3.6</f>
        <v>-6.9444444444444448E-2</v>
      </c>
      <c r="G724" s="16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57</v>
      </c>
      <c r="C725" s="4">
        <v>717</v>
      </c>
      <c r="D725" s="4">
        <v>128</v>
      </c>
      <c r="E725" s="11">
        <v>60.7</v>
      </c>
      <c r="F725" s="16">
        <f t="shared" si="60"/>
        <v>1.3888888888889086E-2</v>
      </c>
      <c r="G725" s="16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57</v>
      </c>
      <c r="C726" s="4">
        <v>718</v>
      </c>
      <c r="D726" s="4">
        <v>129</v>
      </c>
      <c r="E726" s="11">
        <v>60.9</v>
      </c>
      <c r="F726" s="16">
        <f t="shared" si="60"/>
        <v>6.9444444444444448E-2</v>
      </c>
      <c r="G726" s="16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57</v>
      </c>
      <c r="C727" s="4">
        <v>719</v>
      </c>
      <c r="D727" s="4">
        <v>130</v>
      </c>
      <c r="E727" s="11">
        <v>61.2</v>
      </c>
      <c r="F727" s="16">
        <f t="shared" si="60"/>
        <v>0.1111111111111117</v>
      </c>
      <c r="G727" s="16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57</v>
      </c>
      <c r="C728" s="4">
        <v>720</v>
      </c>
      <c r="D728" s="4">
        <v>131</v>
      </c>
      <c r="E728" s="11">
        <v>61.7</v>
      </c>
      <c r="F728" s="16">
        <f t="shared" si="60"/>
        <v>0.12499999999999981</v>
      </c>
      <c r="G728" s="16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57</v>
      </c>
      <c r="C729" s="4">
        <v>721</v>
      </c>
      <c r="D729" s="4">
        <v>132</v>
      </c>
      <c r="E729" s="11">
        <v>62.1</v>
      </c>
      <c r="F729" s="16">
        <f t="shared" si="60"/>
        <v>6.9444444444444448E-2</v>
      </c>
      <c r="G729" s="16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57</v>
      </c>
      <c r="C730" s="4">
        <v>722</v>
      </c>
      <c r="D730" s="4">
        <v>133</v>
      </c>
      <c r="E730" s="11">
        <v>62.2</v>
      </c>
      <c r="F730" s="16">
        <f t="shared" si="60"/>
        <v>1.3888888888889086E-2</v>
      </c>
      <c r="G730" s="16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57</v>
      </c>
      <c r="C731" s="4">
        <v>723</v>
      </c>
      <c r="D731" s="4">
        <v>134</v>
      </c>
      <c r="E731" s="11">
        <v>62.2</v>
      </c>
      <c r="F731" s="16">
        <f t="shared" si="60"/>
        <v>-8.3333333333333523E-2</v>
      </c>
      <c r="G731" s="16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57</v>
      </c>
      <c r="C732" s="4">
        <v>724</v>
      </c>
      <c r="D732" s="4">
        <v>135</v>
      </c>
      <c r="E732" s="11">
        <v>61.6</v>
      </c>
      <c r="F732" s="16">
        <f t="shared" si="60"/>
        <v>-0.27777777777777779</v>
      </c>
      <c r="G732" s="16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57</v>
      </c>
      <c r="C733" s="4">
        <v>725</v>
      </c>
      <c r="D733" s="4">
        <v>136</v>
      </c>
      <c r="E733" s="11">
        <v>60.2</v>
      </c>
      <c r="F733" s="16">
        <f t="shared" si="60"/>
        <v>-0.43055555555555575</v>
      </c>
      <c r="G733" s="16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57</v>
      </c>
      <c r="C734" s="4">
        <v>726</v>
      </c>
      <c r="D734" s="4">
        <v>137</v>
      </c>
      <c r="E734" s="11">
        <v>58.5</v>
      </c>
      <c r="F734" s="16">
        <f t="shared" si="60"/>
        <v>-0.51388888888888928</v>
      </c>
      <c r="G734" s="16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57</v>
      </c>
      <c r="C735" s="4">
        <v>727</v>
      </c>
      <c r="D735" s="4">
        <v>138</v>
      </c>
      <c r="E735" s="11">
        <v>56.5</v>
      </c>
      <c r="F735" s="16">
        <f t="shared" si="60"/>
        <v>-0.54166666666666641</v>
      </c>
      <c r="G735" s="16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57</v>
      </c>
      <c r="C736" s="4">
        <v>728</v>
      </c>
      <c r="D736" s="4">
        <v>139</v>
      </c>
      <c r="E736" s="11">
        <v>54.6</v>
      </c>
      <c r="F736" s="16">
        <f t="shared" si="60"/>
        <v>-0.45833333333333293</v>
      </c>
      <c r="G736" s="16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57</v>
      </c>
      <c r="C737" s="4">
        <v>729</v>
      </c>
      <c r="D737" s="4">
        <v>140</v>
      </c>
      <c r="E737" s="11">
        <v>53.2</v>
      </c>
      <c r="F737" s="16">
        <f t="shared" si="60"/>
        <v>-0.27777777777777779</v>
      </c>
      <c r="G737" s="16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57</v>
      </c>
      <c r="C738" s="4">
        <v>730</v>
      </c>
      <c r="D738" s="4">
        <v>141</v>
      </c>
      <c r="E738" s="11">
        <v>52.6</v>
      </c>
      <c r="F738" s="16">
        <f t="shared" si="60"/>
        <v>-5.5555555555556344E-2</v>
      </c>
      <c r="G738" s="16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57</v>
      </c>
      <c r="C739" s="4">
        <v>731</v>
      </c>
      <c r="D739" s="4">
        <v>142</v>
      </c>
      <c r="E739" s="11">
        <v>52.8</v>
      </c>
      <c r="F739" s="16">
        <f t="shared" si="60"/>
        <v>0.12499999999999981</v>
      </c>
      <c r="G739" s="16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57</v>
      </c>
      <c r="C740" s="4">
        <v>732</v>
      </c>
      <c r="D740" s="4">
        <v>143</v>
      </c>
      <c r="E740" s="11">
        <v>53.5</v>
      </c>
      <c r="F740" s="16">
        <f t="shared" si="60"/>
        <v>0.2222222222222224</v>
      </c>
      <c r="G740" s="16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57</v>
      </c>
      <c r="C741" s="4">
        <v>733</v>
      </c>
      <c r="D741" s="4">
        <v>144</v>
      </c>
      <c r="E741" s="11">
        <v>54.4</v>
      </c>
      <c r="F741" s="16">
        <f t="shared" si="60"/>
        <v>0.2222222222222224</v>
      </c>
      <c r="G741" s="16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57</v>
      </c>
      <c r="C742" s="4">
        <v>734</v>
      </c>
      <c r="D742" s="4">
        <v>145</v>
      </c>
      <c r="E742" s="11">
        <v>55.1</v>
      </c>
      <c r="F742" s="16">
        <f t="shared" si="60"/>
        <v>0.16666666666666705</v>
      </c>
      <c r="G742" s="16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57</v>
      </c>
      <c r="C743" s="4">
        <v>735</v>
      </c>
      <c r="D743" s="4">
        <v>146</v>
      </c>
      <c r="E743" s="11">
        <v>55.6</v>
      </c>
      <c r="F743" s="16">
        <f t="shared" si="60"/>
        <v>5.5555555555555358E-2</v>
      </c>
      <c r="G743" s="16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57</v>
      </c>
      <c r="C744" s="4">
        <v>736</v>
      </c>
      <c r="D744" s="4">
        <v>147</v>
      </c>
      <c r="E744" s="11">
        <v>55.5</v>
      </c>
      <c r="F744" s="16">
        <f t="shared" si="60"/>
        <v>-9.7222222222222612E-2</v>
      </c>
      <c r="G744" s="16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57</v>
      </c>
      <c r="C745" s="4">
        <v>737</v>
      </c>
      <c r="D745" s="4">
        <v>148</v>
      </c>
      <c r="E745" s="11">
        <v>54.9</v>
      </c>
      <c r="F745" s="16">
        <f t="shared" si="60"/>
        <v>-0.19444444444444425</v>
      </c>
      <c r="G745" s="16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57</v>
      </c>
      <c r="C746" s="4">
        <v>738</v>
      </c>
      <c r="D746" s="4">
        <v>149</v>
      </c>
      <c r="E746" s="11">
        <v>54.1</v>
      </c>
      <c r="F746" s="16">
        <f t="shared" si="60"/>
        <v>-0.23611111111111052</v>
      </c>
      <c r="G746" s="16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57</v>
      </c>
      <c r="C747" s="4">
        <v>739</v>
      </c>
      <c r="D747" s="4">
        <v>150</v>
      </c>
      <c r="E747" s="11">
        <v>53.2</v>
      </c>
      <c r="F747" s="16">
        <f t="shared" si="60"/>
        <v>-0.27777777777777779</v>
      </c>
      <c r="G747" s="16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57</v>
      </c>
      <c r="C748" s="4">
        <v>740</v>
      </c>
      <c r="D748" s="4">
        <v>151</v>
      </c>
      <c r="E748" s="11">
        <v>52.1</v>
      </c>
      <c r="F748" s="16">
        <f t="shared" si="60"/>
        <v>-0.33333333333333409</v>
      </c>
      <c r="G748" s="16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57</v>
      </c>
      <c r="C749" s="4">
        <v>741</v>
      </c>
      <c r="D749" s="4">
        <v>152</v>
      </c>
      <c r="E749" s="11">
        <v>50.8</v>
      </c>
      <c r="F749" s="16">
        <f t="shared" si="60"/>
        <v>-0.37500000000000039</v>
      </c>
      <c r="G749" s="16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57</v>
      </c>
      <c r="C750" s="4">
        <v>742</v>
      </c>
      <c r="D750" s="4">
        <v>153</v>
      </c>
      <c r="E750" s="11">
        <v>49.4</v>
      </c>
      <c r="F750" s="16">
        <f t="shared" si="60"/>
        <v>-0.43055555555555475</v>
      </c>
      <c r="G750" s="16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57</v>
      </c>
      <c r="C751" s="4">
        <v>743</v>
      </c>
      <c r="D751" s="4">
        <v>154</v>
      </c>
      <c r="E751" s="11">
        <v>47.7</v>
      </c>
      <c r="F751" s="16">
        <f t="shared" si="60"/>
        <v>-0.52777777777777735</v>
      </c>
      <c r="G751" s="16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57</v>
      </c>
      <c r="C752" s="4">
        <v>744</v>
      </c>
      <c r="D752" s="4">
        <v>155</v>
      </c>
      <c r="E752" s="11">
        <v>45.6</v>
      </c>
      <c r="F752" s="16">
        <f t="shared" si="60"/>
        <v>-0.5833333333333337</v>
      </c>
      <c r="G752" s="16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57</v>
      </c>
      <c r="C753" s="4">
        <v>745</v>
      </c>
      <c r="D753" s="4">
        <v>156</v>
      </c>
      <c r="E753" s="11">
        <v>43.5</v>
      </c>
      <c r="F753" s="16">
        <f t="shared" si="60"/>
        <v>-0.5833333333333337</v>
      </c>
      <c r="G753" s="16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57</v>
      </c>
      <c r="C754" s="4">
        <v>746</v>
      </c>
      <c r="D754" s="4">
        <v>157</v>
      </c>
      <c r="E754" s="11">
        <v>41.4</v>
      </c>
      <c r="F754" s="16">
        <f t="shared" si="60"/>
        <v>-0.63888888888888906</v>
      </c>
      <c r="G754" s="16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57</v>
      </c>
      <c r="C755" s="4">
        <v>747</v>
      </c>
      <c r="D755" s="4">
        <v>158</v>
      </c>
      <c r="E755" s="11">
        <v>38.9</v>
      </c>
      <c r="F755" s="16">
        <f t="shared" si="60"/>
        <v>-0.74999999999999978</v>
      </c>
      <c r="G755" s="16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57</v>
      </c>
      <c r="C756" s="4">
        <v>748</v>
      </c>
      <c r="D756" s="4">
        <v>159</v>
      </c>
      <c r="E756" s="11">
        <v>36</v>
      </c>
      <c r="F756" s="16">
        <f t="shared" si="60"/>
        <v>-0.86111111111111049</v>
      </c>
      <c r="G756" s="16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57</v>
      </c>
      <c r="C757" s="4">
        <v>749</v>
      </c>
      <c r="D757" s="4">
        <v>160</v>
      </c>
      <c r="E757" s="11">
        <v>32.700000000000003</v>
      </c>
      <c r="F757" s="16">
        <f t="shared" si="60"/>
        <v>-0.91666666666666685</v>
      </c>
      <c r="G757" s="16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57</v>
      </c>
      <c r="C758" s="4">
        <v>750</v>
      </c>
      <c r="D758" s="4">
        <v>161</v>
      </c>
      <c r="E758" s="11">
        <v>29.4</v>
      </c>
      <c r="F758" s="16">
        <f t="shared" si="60"/>
        <v>-0.90277777777777823</v>
      </c>
      <c r="G758" s="16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57</v>
      </c>
      <c r="C759" s="4">
        <v>751</v>
      </c>
      <c r="D759" s="4">
        <v>162</v>
      </c>
      <c r="E759" s="11">
        <v>26.2</v>
      </c>
      <c r="F759" s="16">
        <f t="shared" si="60"/>
        <v>-0.8194444444444442</v>
      </c>
      <c r="G759" s="16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57</v>
      </c>
      <c r="C760" s="4">
        <v>752</v>
      </c>
      <c r="D760" s="4">
        <v>163</v>
      </c>
      <c r="E760" s="11">
        <v>23.5</v>
      </c>
      <c r="F760" s="16">
        <f t="shared" si="60"/>
        <v>-0.625</v>
      </c>
      <c r="G760" s="16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57</v>
      </c>
      <c r="C761" s="4">
        <v>753</v>
      </c>
      <c r="D761" s="4">
        <v>164</v>
      </c>
      <c r="E761" s="11">
        <v>21.7</v>
      </c>
      <c r="F761" s="16">
        <f t="shared" si="60"/>
        <v>-0.38888888888888895</v>
      </c>
      <c r="G761" s="16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57</v>
      </c>
      <c r="C762" s="4">
        <v>754</v>
      </c>
      <c r="D762" s="4">
        <v>165</v>
      </c>
      <c r="E762" s="11">
        <v>20.7</v>
      </c>
      <c r="F762" s="16">
        <f t="shared" si="60"/>
        <v>-0.20833333333333331</v>
      </c>
      <c r="G762" s="16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57</v>
      </c>
      <c r="C763" s="4">
        <v>755</v>
      </c>
      <c r="D763" s="4">
        <v>166</v>
      </c>
      <c r="E763" s="11">
        <v>20.2</v>
      </c>
      <c r="F763" s="16">
        <f t="shared" si="60"/>
        <v>-0.1111111111111112</v>
      </c>
      <c r="G763" s="16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57</v>
      </c>
      <c r="C764" s="4">
        <v>756</v>
      </c>
      <c r="D764" s="4">
        <v>167</v>
      </c>
      <c r="E764" s="11">
        <v>19.899999999999999</v>
      </c>
      <c r="F764" s="16">
        <f t="shared" si="60"/>
        <v>-9.7222222222222127E-2</v>
      </c>
      <c r="G764" s="16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57</v>
      </c>
      <c r="C765" s="4">
        <v>757</v>
      </c>
      <c r="D765" s="4">
        <v>168</v>
      </c>
      <c r="E765" s="11">
        <v>19.5</v>
      </c>
      <c r="F765" s="16">
        <f t="shared" si="60"/>
        <v>-0.19444444444444425</v>
      </c>
      <c r="G765" s="16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57</v>
      </c>
      <c r="C766" s="4">
        <v>758</v>
      </c>
      <c r="D766" s="4">
        <v>169</v>
      </c>
      <c r="E766" s="11">
        <v>18.5</v>
      </c>
      <c r="F766" s="16">
        <f t="shared" si="60"/>
        <v>-0.31944444444444453</v>
      </c>
      <c r="G766" s="16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57</v>
      </c>
      <c r="C767" s="4">
        <v>759</v>
      </c>
      <c r="D767" s="4">
        <v>170</v>
      </c>
      <c r="E767" s="11">
        <v>17.2</v>
      </c>
      <c r="F767" s="16">
        <f t="shared" si="60"/>
        <v>-0.37499999999999989</v>
      </c>
      <c r="G767" s="16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57</v>
      </c>
      <c r="C768" s="4">
        <v>760</v>
      </c>
      <c r="D768" s="4">
        <v>171</v>
      </c>
      <c r="E768" s="11">
        <v>15.8</v>
      </c>
      <c r="F768" s="16">
        <f t="shared" si="60"/>
        <v>-0.33333333333333315</v>
      </c>
      <c r="G768" s="16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57</v>
      </c>
      <c r="C769" s="4">
        <v>761</v>
      </c>
      <c r="D769" s="4">
        <v>172</v>
      </c>
      <c r="E769" s="11">
        <v>14.8</v>
      </c>
      <c r="F769" s="16">
        <f t="shared" si="60"/>
        <v>-0.19444444444444448</v>
      </c>
      <c r="G769" s="16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57</v>
      </c>
      <c r="C770" s="4">
        <v>762</v>
      </c>
      <c r="D770" s="4">
        <v>173</v>
      </c>
      <c r="E770" s="11">
        <v>14.4</v>
      </c>
      <c r="F770" s="16">
        <f t="shared" si="60"/>
        <v>1.388888888888884E-2</v>
      </c>
      <c r="G770" s="16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57</v>
      </c>
      <c r="C771" s="4">
        <v>763</v>
      </c>
      <c r="D771" s="4">
        <v>174</v>
      </c>
      <c r="E771" s="11">
        <v>14.9</v>
      </c>
      <c r="F771" s="16">
        <f t="shared" si="60"/>
        <v>0.20833333333333331</v>
      </c>
      <c r="G771" s="16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57</v>
      </c>
      <c r="C772" s="4">
        <v>764</v>
      </c>
      <c r="D772" s="4">
        <v>175</v>
      </c>
      <c r="E772" s="11">
        <v>15.9</v>
      </c>
      <c r="F772" s="16">
        <f t="shared" si="60"/>
        <v>0.30555555555555569</v>
      </c>
      <c r="G772" s="16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57</v>
      </c>
      <c r="C773" s="4">
        <v>765</v>
      </c>
      <c r="D773" s="4">
        <v>176</v>
      </c>
      <c r="E773" s="11">
        <v>17.100000000000001</v>
      </c>
      <c r="F773" s="16">
        <f t="shared" si="60"/>
        <v>0.33333333333333337</v>
      </c>
      <c r="G773" s="16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57</v>
      </c>
      <c r="C774" s="4">
        <v>766</v>
      </c>
      <c r="D774" s="4">
        <v>177</v>
      </c>
      <c r="E774" s="11">
        <v>18.3</v>
      </c>
      <c r="F774" s="16">
        <f t="shared" si="60"/>
        <v>0.31944444444444403</v>
      </c>
      <c r="G774" s="16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57</v>
      </c>
      <c r="C775" s="4">
        <v>767</v>
      </c>
      <c r="D775" s="4">
        <v>178</v>
      </c>
      <c r="E775" s="11">
        <v>19.399999999999999</v>
      </c>
      <c r="F775" s="16">
        <f t="shared" si="60"/>
        <v>0.29166666666666635</v>
      </c>
      <c r="G775" s="16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57</v>
      </c>
      <c r="C776" s="4">
        <v>768</v>
      </c>
      <c r="D776" s="4">
        <v>179</v>
      </c>
      <c r="E776" s="11">
        <v>20.399999999999999</v>
      </c>
      <c r="F776" s="16">
        <f t="shared" si="60"/>
        <v>0.25000000000000011</v>
      </c>
      <c r="G776" s="16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57</v>
      </c>
      <c r="C777" s="4">
        <v>769</v>
      </c>
      <c r="D777" s="4">
        <v>180</v>
      </c>
      <c r="E777" s="11">
        <v>21.2</v>
      </c>
      <c r="F777" s="16">
        <f t="shared" si="60"/>
        <v>0.18055555555555566</v>
      </c>
      <c r="G777" s="16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57</v>
      </c>
      <c r="C778" s="4">
        <v>770</v>
      </c>
      <c r="D778" s="4">
        <v>181</v>
      </c>
      <c r="E778" s="11">
        <v>21.7</v>
      </c>
      <c r="F778" s="16">
        <f t="shared" si="60"/>
        <v>6.9444444444444448E-2</v>
      </c>
      <c r="G778" s="16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57</v>
      </c>
      <c r="C779" s="4">
        <v>771</v>
      </c>
      <c r="D779" s="4">
        <v>182</v>
      </c>
      <c r="E779" s="11">
        <v>21.7</v>
      </c>
      <c r="F779" s="16">
        <f t="shared" si="60"/>
        <v>-5.5555555555555358E-2</v>
      </c>
      <c r="G779" s="16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57</v>
      </c>
      <c r="C780" s="4">
        <v>772</v>
      </c>
      <c r="D780" s="4">
        <v>183</v>
      </c>
      <c r="E780" s="11">
        <v>21.3</v>
      </c>
      <c r="F780" s="16">
        <f t="shared" si="60"/>
        <v>-0.19444444444444425</v>
      </c>
      <c r="G780" s="16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57</v>
      </c>
      <c r="C781" s="4">
        <v>773</v>
      </c>
      <c r="D781" s="4">
        <v>184</v>
      </c>
      <c r="E781" s="11">
        <v>20.3</v>
      </c>
      <c r="F781" s="16">
        <f t="shared" si="60"/>
        <v>-0.30555555555555547</v>
      </c>
      <c r="G781" s="16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57</v>
      </c>
      <c r="C782" s="4">
        <v>774</v>
      </c>
      <c r="D782" s="4">
        <v>185</v>
      </c>
      <c r="E782" s="11">
        <v>19.100000000000001</v>
      </c>
      <c r="F782" s="16">
        <f t="shared" si="60"/>
        <v>-0.33333333333333365</v>
      </c>
      <c r="G782" s="16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57</v>
      </c>
      <c r="C783" s="4">
        <v>775</v>
      </c>
      <c r="D783" s="4">
        <v>186</v>
      </c>
      <c r="E783" s="11">
        <v>17.899999999999999</v>
      </c>
      <c r="F783" s="16">
        <f t="shared" si="60"/>
        <v>-0.30555555555555597</v>
      </c>
      <c r="G783" s="16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57</v>
      </c>
      <c r="C784" s="4">
        <v>776</v>
      </c>
      <c r="D784" s="4">
        <v>187</v>
      </c>
      <c r="E784" s="11">
        <v>16.899999999999999</v>
      </c>
      <c r="F784" s="16">
        <f t="shared" si="60"/>
        <v>-0.24999999999999961</v>
      </c>
      <c r="G784" s="16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57</v>
      </c>
      <c r="C785" s="4">
        <v>777</v>
      </c>
      <c r="D785" s="4">
        <v>188</v>
      </c>
      <c r="E785" s="11">
        <v>16.100000000000001</v>
      </c>
      <c r="F785" s="16">
        <f t="shared" si="60"/>
        <v>-0.18055555555555541</v>
      </c>
      <c r="G785" s="16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57</v>
      </c>
      <c r="C786" s="4">
        <v>778</v>
      </c>
      <c r="D786" s="4">
        <v>189</v>
      </c>
      <c r="E786" s="11">
        <v>15.6</v>
      </c>
      <c r="F786" s="16">
        <f t="shared" si="60"/>
        <v>-0.1111111111111112</v>
      </c>
      <c r="G786" s="16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57</v>
      </c>
      <c r="C787" s="4">
        <v>779</v>
      </c>
      <c r="D787" s="4">
        <v>190</v>
      </c>
      <c r="E787" s="11">
        <v>15.3</v>
      </c>
      <c r="F787" s="16">
        <f t="shared" si="60"/>
        <v>-5.5555555555555601E-2</v>
      </c>
      <c r="G787" s="16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57</v>
      </c>
      <c r="C788" s="4">
        <v>780</v>
      </c>
      <c r="D788" s="4">
        <v>191</v>
      </c>
      <c r="E788" s="11">
        <v>15.2</v>
      </c>
      <c r="F788" s="16">
        <f t="shared" ref="F788:F851" si="65">($E789-$E787)/2/3.6</f>
        <v>-2.7777777777777925E-2</v>
      </c>
      <c r="G788" s="16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57</v>
      </c>
      <c r="C789" s="4">
        <v>781</v>
      </c>
      <c r="D789" s="4">
        <v>192</v>
      </c>
      <c r="E789" s="11">
        <v>15.1</v>
      </c>
      <c r="F789" s="16">
        <f t="shared" si="65"/>
        <v>-2.7777777777777679E-2</v>
      </c>
      <c r="G789" s="16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57</v>
      </c>
      <c r="C790" s="4">
        <v>782</v>
      </c>
      <c r="D790" s="4">
        <v>193</v>
      </c>
      <c r="E790" s="11">
        <v>15</v>
      </c>
      <c r="F790" s="16">
        <f t="shared" si="65"/>
        <v>-1.388888888888884E-2</v>
      </c>
      <c r="G790" s="16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57</v>
      </c>
      <c r="C791" s="4">
        <v>783</v>
      </c>
      <c r="D791" s="4">
        <v>194</v>
      </c>
      <c r="E791" s="11">
        <v>15</v>
      </c>
      <c r="F791" s="16">
        <f t="shared" si="65"/>
        <v>0</v>
      </c>
      <c r="G791" s="16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57</v>
      </c>
      <c r="C792" s="4">
        <v>784</v>
      </c>
      <c r="D792" s="4">
        <v>195</v>
      </c>
      <c r="E792" s="11">
        <v>15</v>
      </c>
      <c r="F792" s="16">
        <f t="shared" si="65"/>
        <v>0</v>
      </c>
      <c r="G792" s="16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57</v>
      </c>
      <c r="C793" s="4">
        <v>785</v>
      </c>
      <c r="D793" s="4">
        <v>196</v>
      </c>
      <c r="E793" s="11">
        <v>15</v>
      </c>
      <c r="F793" s="16">
        <f t="shared" si="65"/>
        <v>0</v>
      </c>
      <c r="G793" s="16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57</v>
      </c>
      <c r="C794" s="4">
        <v>786</v>
      </c>
      <c r="D794" s="4">
        <v>197</v>
      </c>
      <c r="E794" s="11">
        <v>15</v>
      </c>
      <c r="F794" s="16">
        <f t="shared" si="65"/>
        <v>-2.7777777777777679E-2</v>
      </c>
      <c r="G794" s="16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57</v>
      </c>
      <c r="C795" s="4">
        <v>787</v>
      </c>
      <c r="D795" s="4">
        <v>198</v>
      </c>
      <c r="E795" s="11">
        <v>14.8</v>
      </c>
      <c r="F795" s="16">
        <f t="shared" si="65"/>
        <v>-6.9444444444444448E-2</v>
      </c>
      <c r="G795" s="16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57</v>
      </c>
      <c r="C796" s="4">
        <v>788</v>
      </c>
      <c r="D796" s="4">
        <v>199</v>
      </c>
      <c r="E796" s="11">
        <v>14.5</v>
      </c>
      <c r="F796" s="16">
        <f t="shared" si="65"/>
        <v>-9.7222222222222363E-2</v>
      </c>
      <c r="G796" s="16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57</v>
      </c>
      <c r="C797" s="4">
        <v>789</v>
      </c>
      <c r="D797" s="4">
        <v>200</v>
      </c>
      <c r="E797" s="11">
        <v>14.1</v>
      </c>
      <c r="F797" s="16">
        <f t="shared" si="65"/>
        <v>-0.1388888888888889</v>
      </c>
      <c r="G797" s="16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57</v>
      </c>
      <c r="C798" s="4">
        <v>790</v>
      </c>
      <c r="D798" s="4">
        <v>201</v>
      </c>
      <c r="E798" s="11">
        <v>13.5</v>
      </c>
      <c r="F798" s="16">
        <f t="shared" si="65"/>
        <v>-0.15277777777777773</v>
      </c>
      <c r="G798" s="16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57</v>
      </c>
      <c r="C799" s="4">
        <v>791</v>
      </c>
      <c r="D799" s="4">
        <v>202</v>
      </c>
      <c r="E799" s="11">
        <v>13</v>
      </c>
      <c r="F799" s="16">
        <f t="shared" si="65"/>
        <v>-0.1111111111111112</v>
      </c>
      <c r="G799" s="16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57</v>
      </c>
      <c r="C800" s="4">
        <v>792</v>
      </c>
      <c r="D800" s="4">
        <v>203</v>
      </c>
      <c r="E800" s="11">
        <v>12.7</v>
      </c>
      <c r="F800" s="16">
        <f t="shared" si="65"/>
        <v>-6.9444444444444448E-2</v>
      </c>
      <c r="G800" s="16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57</v>
      </c>
      <c r="C801" s="4">
        <v>793</v>
      </c>
      <c r="D801" s="4">
        <v>204</v>
      </c>
      <c r="E801" s="11">
        <v>12.5</v>
      </c>
      <c r="F801" s="16">
        <f t="shared" si="65"/>
        <v>-2.7777777777777679E-2</v>
      </c>
      <c r="G801" s="16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57</v>
      </c>
      <c r="C802" s="4">
        <v>794</v>
      </c>
      <c r="D802" s="4">
        <v>205</v>
      </c>
      <c r="E802" s="11">
        <v>12.5</v>
      </c>
      <c r="F802" s="16">
        <f t="shared" si="65"/>
        <v>1.388888888888884E-2</v>
      </c>
      <c r="G802" s="16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57</v>
      </c>
      <c r="C803" s="4">
        <v>795</v>
      </c>
      <c r="D803" s="4">
        <v>206</v>
      </c>
      <c r="E803" s="11">
        <v>12.6</v>
      </c>
      <c r="F803" s="16">
        <f t="shared" si="65"/>
        <v>6.9444444444444448E-2</v>
      </c>
      <c r="G803" s="16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57</v>
      </c>
      <c r="C804" s="4">
        <v>796</v>
      </c>
      <c r="D804" s="4">
        <v>207</v>
      </c>
      <c r="E804" s="11">
        <v>13</v>
      </c>
      <c r="F804" s="16">
        <f t="shared" si="65"/>
        <v>0.1388888888888889</v>
      </c>
      <c r="G804" s="16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57</v>
      </c>
      <c r="C805" s="4">
        <v>797</v>
      </c>
      <c r="D805" s="4">
        <v>208</v>
      </c>
      <c r="E805" s="11">
        <v>13.6</v>
      </c>
      <c r="F805" s="16">
        <f t="shared" si="65"/>
        <v>0.22222222222222215</v>
      </c>
      <c r="G805" s="16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57</v>
      </c>
      <c r="C806" s="4">
        <v>798</v>
      </c>
      <c r="D806" s="4">
        <v>209</v>
      </c>
      <c r="E806" s="11">
        <v>14.6</v>
      </c>
      <c r="F806" s="16">
        <f t="shared" si="65"/>
        <v>0.29166666666666663</v>
      </c>
      <c r="G806" s="16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57</v>
      </c>
      <c r="C807" s="4">
        <v>799</v>
      </c>
      <c r="D807" s="4">
        <v>210</v>
      </c>
      <c r="E807" s="11">
        <v>15.7</v>
      </c>
      <c r="F807" s="16">
        <f t="shared" si="65"/>
        <v>0.34722222222222249</v>
      </c>
      <c r="G807" s="16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57</v>
      </c>
      <c r="C808" s="4">
        <v>800</v>
      </c>
      <c r="D808" s="4">
        <v>211</v>
      </c>
      <c r="E808" s="11">
        <v>17.100000000000001</v>
      </c>
      <c r="F808" s="16">
        <f t="shared" si="65"/>
        <v>0.41666666666666663</v>
      </c>
      <c r="G808" s="16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57</v>
      </c>
      <c r="C809" s="4">
        <v>801</v>
      </c>
      <c r="D809" s="4">
        <v>212</v>
      </c>
      <c r="E809" s="11">
        <v>18.7</v>
      </c>
      <c r="F809" s="16">
        <f t="shared" si="65"/>
        <v>0.43055555555555525</v>
      </c>
      <c r="G809" s="16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57</v>
      </c>
      <c r="C810" s="4">
        <v>802</v>
      </c>
      <c r="D810" s="4">
        <v>213</v>
      </c>
      <c r="E810" s="11">
        <v>20.2</v>
      </c>
      <c r="F810" s="16">
        <f t="shared" si="65"/>
        <v>0.44444444444444431</v>
      </c>
      <c r="G810" s="16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57</v>
      </c>
      <c r="C811" s="4">
        <v>803</v>
      </c>
      <c r="D811" s="4">
        <v>214</v>
      </c>
      <c r="E811" s="11">
        <v>21.9</v>
      </c>
      <c r="F811" s="16">
        <f t="shared" si="65"/>
        <v>0.47222222222222249</v>
      </c>
      <c r="G811" s="16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57</v>
      </c>
      <c r="C812" s="4">
        <v>804</v>
      </c>
      <c r="D812" s="4">
        <v>215</v>
      </c>
      <c r="E812" s="11">
        <v>23.6</v>
      </c>
      <c r="F812" s="16">
        <f t="shared" si="65"/>
        <v>0.4861111111111111</v>
      </c>
      <c r="G812" s="16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57</v>
      </c>
      <c r="C813" s="4">
        <v>805</v>
      </c>
      <c r="D813" s="4">
        <v>216</v>
      </c>
      <c r="E813" s="11">
        <v>25.4</v>
      </c>
      <c r="F813" s="16">
        <f t="shared" si="65"/>
        <v>0.4861111111111111</v>
      </c>
      <c r="G813" s="16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57</v>
      </c>
      <c r="C814" s="4">
        <v>806</v>
      </c>
      <c r="D814" s="4">
        <v>217</v>
      </c>
      <c r="E814" s="11">
        <v>27.1</v>
      </c>
      <c r="F814" s="16">
        <f t="shared" si="65"/>
        <v>0.4861111111111111</v>
      </c>
      <c r="G814" s="16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57</v>
      </c>
      <c r="C815" s="4">
        <v>807</v>
      </c>
      <c r="D815" s="4">
        <v>218</v>
      </c>
      <c r="E815" s="11">
        <v>28.9</v>
      </c>
      <c r="F815" s="16">
        <f t="shared" si="65"/>
        <v>0.45833333333333293</v>
      </c>
      <c r="G815" s="16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57</v>
      </c>
      <c r="C816" s="4">
        <v>808</v>
      </c>
      <c r="D816" s="4">
        <v>219</v>
      </c>
      <c r="E816" s="11">
        <v>30.4</v>
      </c>
      <c r="F816" s="16">
        <f t="shared" si="65"/>
        <v>0.43055555555555575</v>
      </c>
      <c r="G816" s="16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57</v>
      </c>
      <c r="C817" s="4">
        <v>809</v>
      </c>
      <c r="D817" s="4">
        <v>220</v>
      </c>
      <c r="E817" s="11">
        <v>32</v>
      </c>
      <c r="F817" s="16">
        <f t="shared" si="65"/>
        <v>0.41666666666666663</v>
      </c>
      <c r="G817" s="16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57</v>
      </c>
      <c r="C818" s="4">
        <v>810</v>
      </c>
      <c r="D818" s="4">
        <v>221</v>
      </c>
      <c r="E818" s="11">
        <v>33.4</v>
      </c>
      <c r="F818" s="16">
        <f t="shared" si="65"/>
        <v>0.41666666666666663</v>
      </c>
      <c r="G818" s="16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57</v>
      </c>
      <c r="C819" s="4">
        <v>811</v>
      </c>
      <c r="D819" s="4">
        <v>222</v>
      </c>
      <c r="E819" s="11">
        <v>35</v>
      </c>
      <c r="F819" s="16">
        <f t="shared" si="65"/>
        <v>0.41666666666666663</v>
      </c>
      <c r="G819" s="16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57</v>
      </c>
      <c r="C820" s="4">
        <v>812</v>
      </c>
      <c r="D820" s="4">
        <v>223</v>
      </c>
      <c r="E820" s="11">
        <v>36.4</v>
      </c>
      <c r="F820" s="16">
        <f t="shared" si="65"/>
        <v>0.43055555555555575</v>
      </c>
      <c r="G820" s="16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57</v>
      </c>
      <c r="C821" s="4">
        <v>813</v>
      </c>
      <c r="D821" s="4">
        <v>224</v>
      </c>
      <c r="E821" s="11">
        <v>38.1</v>
      </c>
      <c r="F821" s="16">
        <f t="shared" si="65"/>
        <v>0.45833333333333393</v>
      </c>
      <c r="G821" s="16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57</v>
      </c>
      <c r="C822" s="4">
        <v>814</v>
      </c>
      <c r="D822" s="4">
        <v>225</v>
      </c>
      <c r="E822" s="11">
        <v>39.700000000000003</v>
      </c>
      <c r="F822" s="16">
        <f t="shared" si="65"/>
        <v>0.4861111111111111</v>
      </c>
      <c r="G822" s="16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57</v>
      </c>
      <c r="C823" s="4">
        <v>815</v>
      </c>
      <c r="D823" s="4">
        <v>226</v>
      </c>
      <c r="E823" s="11">
        <v>41.6</v>
      </c>
      <c r="F823" s="16">
        <f t="shared" si="65"/>
        <v>0.49999999999999922</v>
      </c>
      <c r="G823" s="16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57</v>
      </c>
      <c r="C824" s="4">
        <v>816</v>
      </c>
      <c r="D824" s="4">
        <v>227</v>
      </c>
      <c r="E824" s="11">
        <v>43.3</v>
      </c>
      <c r="F824" s="16">
        <f t="shared" si="65"/>
        <v>0.4861111111111111</v>
      </c>
      <c r="G824" s="16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57</v>
      </c>
      <c r="C825" s="4">
        <v>817</v>
      </c>
      <c r="D825" s="4">
        <v>228</v>
      </c>
      <c r="E825" s="11">
        <v>45.1</v>
      </c>
      <c r="F825" s="16">
        <f t="shared" si="65"/>
        <v>0.50000000000000022</v>
      </c>
      <c r="G825" s="16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57</v>
      </c>
      <c r="C826" s="4">
        <v>818</v>
      </c>
      <c r="D826" s="4">
        <v>229</v>
      </c>
      <c r="E826" s="11">
        <v>46.9</v>
      </c>
      <c r="F826" s="16">
        <f t="shared" si="65"/>
        <v>0.50000000000000022</v>
      </c>
      <c r="G826" s="16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57</v>
      </c>
      <c r="C827" s="4">
        <v>819</v>
      </c>
      <c r="D827" s="4">
        <v>230</v>
      </c>
      <c r="E827" s="11">
        <v>48.7</v>
      </c>
      <c r="F827" s="16">
        <f t="shared" si="65"/>
        <v>0.50000000000000022</v>
      </c>
      <c r="G827" s="16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57</v>
      </c>
      <c r="C828" s="4">
        <v>820</v>
      </c>
      <c r="D828" s="4">
        <v>231</v>
      </c>
      <c r="E828" s="11">
        <v>50.5</v>
      </c>
      <c r="F828" s="16">
        <f t="shared" si="65"/>
        <v>0.51388888888888828</v>
      </c>
      <c r="G828" s="16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57</v>
      </c>
      <c r="C829" s="4">
        <v>821</v>
      </c>
      <c r="D829" s="4">
        <v>232</v>
      </c>
      <c r="E829" s="11">
        <v>52.4</v>
      </c>
      <c r="F829" s="16">
        <f t="shared" si="65"/>
        <v>0.50000000000000022</v>
      </c>
      <c r="G829" s="16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57</v>
      </c>
      <c r="C830" s="4">
        <v>822</v>
      </c>
      <c r="D830" s="4">
        <v>233</v>
      </c>
      <c r="E830" s="11">
        <v>54.1</v>
      </c>
      <c r="F830" s="16">
        <f t="shared" si="65"/>
        <v>0.45833333333333393</v>
      </c>
      <c r="G830" s="16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57</v>
      </c>
      <c r="C831" s="4">
        <v>823</v>
      </c>
      <c r="D831" s="4">
        <v>234</v>
      </c>
      <c r="E831" s="11">
        <v>55.7</v>
      </c>
      <c r="F831" s="16">
        <f t="shared" si="65"/>
        <v>0.40277777777777757</v>
      </c>
      <c r="G831" s="16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57</v>
      </c>
      <c r="C832" s="4">
        <v>824</v>
      </c>
      <c r="D832" s="4">
        <v>235</v>
      </c>
      <c r="E832" s="11">
        <v>57</v>
      </c>
      <c r="F832" s="16">
        <f t="shared" si="65"/>
        <v>0.34722222222222221</v>
      </c>
      <c r="G832" s="16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57</v>
      </c>
      <c r="C833" s="4">
        <v>825</v>
      </c>
      <c r="D833" s="4">
        <v>236</v>
      </c>
      <c r="E833" s="11">
        <v>58.2</v>
      </c>
      <c r="F833" s="16">
        <f t="shared" si="65"/>
        <v>0.31944444444444403</v>
      </c>
      <c r="G833" s="16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57</v>
      </c>
      <c r="C834" s="4">
        <v>826</v>
      </c>
      <c r="D834" s="4">
        <v>237</v>
      </c>
      <c r="E834" s="11">
        <v>59.3</v>
      </c>
      <c r="F834" s="16">
        <f t="shared" si="65"/>
        <v>0.26388888888888867</v>
      </c>
      <c r="G834" s="16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57</v>
      </c>
      <c r="C835" s="4">
        <v>827</v>
      </c>
      <c r="D835" s="4">
        <v>238</v>
      </c>
      <c r="E835" s="11">
        <v>60.1</v>
      </c>
      <c r="F835" s="16">
        <f t="shared" si="65"/>
        <v>0.2222222222222224</v>
      </c>
      <c r="G835" s="16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57</v>
      </c>
      <c r="C836" s="4">
        <v>828</v>
      </c>
      <c r="D836" s="4">
        <v>239</v>
      </c>
      <c r="E836" s="11">
        <v>60.9</v>
      </c>
      <c r="F836" s="16">
        <f t="shared" si="65"/>
        <v>0.20833333333333331</v>
      </c>
      <c r="G836" s="16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57</v>
      </c>
      <c r="C837" s="4">
        <v>829</v>
      </c>
      <c r="D837" s="4">
        <v>240</v>
      </c>
      <c r="E837" s="11">
        <v>61.6</v>
      </c>
      <c r="F837" s="16">
        <f t="shared" si="65"/>
        <v>0.18055555555555614</v>
      </c>
      <c r="G837" s="16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57</v>
      </c>
      <c r="C838" s="4">
        <v>830</v>
      </c>
      <c r="D838" s="4">
        <v>241</v>
      </c>
      <c r="E838" s="11">
        <v>62.2</v>
      </c>
      <c r="F838" s="16">
        <f t="shared" si="65"/>
        <v>0.15277777777777798</v>
      </c>
      <c r="G838" s="16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57</v>
      </c>
      <c r="C839" s="4">
        <v>831</v>
      </c>
      <c r="D839" s="4">
        <v>242</v>
      </c>
      <c r="E839" s="11">
        <v>62.7</v>
      </c>
      <c r="F839" s="16">
        <f t="shared" si="65"/>
        <v>0.1388888888888889</v>
      </c>
      <c r="G839" s="16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57</v>
      </c>
      <c r="C840" s="4">
        <v>832</v>
      </c>
      <c r="D840" s="4">
        <v>243</v>
      </c>
      <c r="E840" s="11">
        <v>63.2</v>
      </c>
      <c r="F840" s="16">
        <f t="shared" si="65"/>
        <v>9.7222222222221627E-2</v>
      </c>
      <c r="G840" s="16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57</v>
      </c>
      <c r="C841" s="4">
        <v>833</v>
      </c>
      <c r="D841" s="4">
        <v>244</v>
      </c>
      <c r="E841" s="11">
        <v>63.4</v>
      </c>
      <c r="F841" s="16">
        <f t="shared" si="65"/>
        <v>4.1666666666666269E-2</v>
      </c>
      <c r="G841" s="16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57</v>
      </c>
      <c r="C842" s="4">
        <v>834</v>
      </c>
      <c r="D842" s="4">
        <v>245</v>
      </c>
      <c r="E842" s="11">
        <v>63.5</v>
      </c>
      <c r="F842" s="16">
        <f t="shared" si="65"/>
        <v>1.3888888888889086E-2</v>
      </c>
      <c r="G842" s="16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57</v>
      </c>
      <c r="C843" s="4">
        <v>835</v>
      </c>
      <c r="D843" s="4">
        <v>246</v>
      </c>
      <c r="E843" s="11">
        <v>63.5</v>
      </c>
      <c r="F843" s="16">
        <f t="shared" si="65"/>
        <v>2.7777777777778172E-2</v>
      </c>
      <c r="G843" s="16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57</v>
      </c>
      <c r="C844" s="4">
        <v>836</v>
      </c>
      <c r="D844" s="4">
        <v>247</v>
      </c>
      <c r="E844" s="11">
        <v>63.7</v>
      </c>
      <c r="F844" s="16">
        <f t="shared" si="65"/>
        <v>6.9444444444444448E-2</v>
      </c>
      <c r="G844" s="16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57</v>
      </c>
      <c r="C845" s="4">
        <v>837</v>
      </c>
      <c r="D845" s="4">
        <v>248</v>
      </c>
      <c r="E845" s="11">
        <v>64</v>
      </c>
      <c r="F845" s="16">
        <f t="shared" si="65"/>
        <v>0.12499999999999881</v>
      </c>
      <c r="G845" s="16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57</v>
      </c>
      <c r="C846" s="4">
        <v>838</v>
      </c>
      <c r="D846" s="4">
        <v>249</v>
      </c>
      <c r="E846" s="11">
        <v>64.599999999999994</v>
      </c>
      <c r="F846" s="16">
        <f t="shared" si="65"/>
        <v>0.18055555555555516</v>
      </c>
      <c r="G846" s="16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57</v>
      </c>
      <c r="C847" s="4">
        <v>839</v>
      </c>
      <c r="D847" s="4">
        <v>250</v>
      </c>
      <c r="E847" s="11">
        <v>65.3</v>
      </c>
      <c r="F847" s="16">
        <f t="shared" si="65"/>
        <v>0.2222222222222234</v>
      </c>
      <c r="G847" s="16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57</v>
      </c>
      <c r="C848" s="4">
        <v>840</v>
      </c>
      <c r="D848" s="4">
        <v>251</v>
      </c>
      <c r="E848" s="11">
        <v>66.2</v>
      </c>
      <c r="F848" s="16">
        <f t="shared" si="65"/>
        <v>0.2222222222222234</v>
      </c>
      <c r="G848" s="16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57</v>
      </c>
      <c r="C849" s="4">
        <v>841</v>
      </c>
      <c r="D849" s="4">
        <v>252</v>
      </c>
      <c r="E849" s="11">
        <v>66.900000000000006</v>
      </c>
      <c r="F849" s="16">
        <f t="shared" si="65"/>
        <v>0.22222222222222143</v>
      </c>
      <c r="G849" s="16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57</v>
      </c>
      <c r="C850" s="4">
        <v>842</v>
      </c>
      <c r="D850" s="4">
        <v>253</v>
      </c>
      <c r="E850" s="11">
        <v>67.8</v>
      </c>
      <c r="F850" s="16">
        <f t="shared" si="65"/>
        <v>0.23611111111110952</v>
      </c>
      <c r="G850" s="16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57</v>
      </c>
      <c r="C851" s="4">
        <v>843</v>
      </c>
      <c r="D851" s="4">
        <v>254</v>
      </c>
      <c r="E851" s="11">
        <v>68.599999999999994</v>
      </c>
      <c r="F851" s="16">
        <f t="shared" si="65"/>
        <v>0.2222222222222234</v>
      </c>
      <c r="G851" s="16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57</v>
      </c>
      <c r="C852" s="4">
        <v>844</v>
      </c>
      <c r="D852" s="4">
        <v>255</v>
      </c>
      <c r="E852" s="11">
        <v>69.400000000000006</v>
      </c>
      <c r="F852" s="16">
        <f t="shared" ref="F852:F915" si="70">($E853-$E851)/2/3.6</f>
        <v>0.20833333333333331</v>
      </c>
      <c r="G852" s="16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57</v>
      </c>
      <c r="C853" s="4">
        <v>845</v>
      </c>
      <c r="D853" s="4">
        <v>256</v>
      </c>
      <c r="E853" s="11">
        <v>70.099999999999994</v>
      </c>
      <c r="F853" s="16">
        <f t="shared" si="70"/>
        <v>0.20833333333333331</v>
      </c>
      <c r="G853" s="16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57</v>
      </c>
      <c r="C854" s="4">
        <v>846</v>
      </c>
      <c r="D854" s="4">
        <v>257</v>
      </c>
      <c r="E854" s="11">
        <v>70.900000000000006</v>
      </c>
      <c r="F854" s="16">
        <f t="shared" si="70"/>
        <v>0.2222222222222234</v>
      </c>
      <c r="G854" s="16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57</v>
      </c>
      <c r="C855" s="4">
        <v>847</v>
      </c>
      <c r="D855" s="4">
        <v>258</v>
      </c>
      <c r="E855" s="11">
        <v>71.7</v>
      </c>
      <c r="F855" s="16">
        <f t="shared" si="70"/>
        <v>0.22222222222222143</v>
      </c>
      <c r="G855" s="16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57</v>
      </c>
      <c r="C856" s="4">
        <v>848</v>
      </c>
      <c r="D856" s="4">
        <v>259</v>
      </c>
      <c r="E856" s="11">
        <v>72.5</v>
      </c>
      <c r="F856" s="16">
        <f t="shared" si="70"/>
        <v>0.20833333333333331</v>
      </c>
      <c r="G856" s="16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57</v>
      </c>
      <c r="C857" s="4">
        <v>849</v>
      </c>
      <c r="D857" s="4">
        <v>260</v>
      </c>
      <c r="E857" s="11">
        <v>73.2</v>
      </c>
      <c r="F857" s="16">
        <f t="shared" si="70"/>
        <v>0.18055555555555516</v>
      </c>
      <c r="G857" s="16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57</v>
      </c>
      <c r="C858" s="4">
        <v>850</v>
      </c>
      <c r="D858" s="4">
        <v>261</v>
      </c>
      <c r="E858" s="11">
        <v>73.8</v>
      </c>
      <c r="F858" s="16">
        <f t="shared" si="70"/>
        <v>0.16666666666666705</v>
      </c>
      <c r="G858" s="16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57</v>
      </c>
      <c r="C859" s="4">
        <v>851</v>
      </c>
      <c r="D859" s="4">
        <v>262</v>
      </c>
      <c r="E859" s="11">
        <v>74.400000000000006</v>
      </c>
      <c r="F859" s="16">
        <f t="shared" si="70"/>
        <v>0.12500000000000078</v>
      </c>
      <c r="G859" s="16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57</v>
      </c>
      <c r="C860" s="4">
        <v>852</v>
      </c>
      <c r="D860" s="4">
        <v>263</v>
      </c>
      <c r="E860" s="11">
        <v>74.7</v>
      </c>
      <c r="F860" s="16">
        <f t="shared" si="70"/>
        <v>4.1666666666666269E-2</v>
      </c>
      <c r="G860" s="16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57</v>
      </c>
      <c r="C861" s="4">
        <v>853</v>
      </c>
      <c r="D861" s="4">
        <v>264</v>
      </c>
      <c r="E861" s="11">
        <v>74.7</v>
      </c>
      <c r="F861" s="16">
        <f t="shared" si="70"/>
        <v>-1.3888888888890073E-2</v>
      </c>
      <c r="G861" s="16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57</v>
      </c>
      <c r="C862" s="4">
        <v>854</v>
      </c>
      <c r="D862" s="4">
        <v>265</v>
      </c>
      <c r="E862" s="11">
        <v>74.599999999999994</v>
      </c>
      <c r="F862" s="16">
        <f t="shared" si="70"/>
        <v>-6.9444444444444448E-2</v>
      </c>
      <c r="G862" s="16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57</v>
      </c>
      <c r="C863" s="4">
        <v>855</v>
      </c>
      <c r="D863" s="4">
        <v>266</v>
      </c>
      <c r="E863" s="11">
        <v>74.2</v>
      </c>
      <c r="F863" s="16">
        <f t="shared" si="70"/>
        <v>-0.15277777777777699</v>
      </c>
      <c r="G863" s="16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57</v>
      </c>
      <c r="C864" s="4">
        <v>856</v>
      </c>
      <c r="D864" s="4">
        <v>267</v>
      </c>
      <c r="E864" s="11">
        <v>73.5</v>
      </c>
      <c r="F864" s="16">
        <f t="shared" si="70"/>
        <v>-0.2222222222222234</v>
      </c>
      <c r="G864" s="16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57</v>
      </c>
      <c r="C865" s="4">
        <v>857</v>
      </c>
      <c r="D865" s="4">
        <v>268</v>
      </c>
      <c r="E865" s="11">
        <v>72.599999999999994</v>
      </c>
      <c r="F865" s="16">
        <f t="shared" si="70"/>
        <v>-0.23611111111111149</v>
      </c>
      <c r="G865" s="16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57</v>
      </c>
      <c r="C866" s="4">
        <v>858</v>
      </c>
      <c r="D866" s="4">
        <v>269</v>
      </c>
      <c r="E866" s="11">
        <v>71.8</v>
      </c>
      <c r="F866" s="16">
        <f t="shared" si="70"/>
        <v>-0.22222222222222143</v>
      </c>
      <c r="G866" s="16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57</v>
      </c>
      <c r="C867" s="4">
        <v>859</v>
      </c>
      <c r="D867" s="4">
        <v>270</v>
      </c>
      <c r="E867" s="11">
        <v>71</v>
      </c>
      <c r="F867" s="16">
        <f t="shared" si="70"/>
        <v>-0.23611111111111149</v>
      </c>
      <c r="G867" s="16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57</v>
      </c>
      <c r="C868" s="4">
        <v>860</v>
      </c>
      <c r="D868" s="4">
        <v>271</v>
      </c>
      <c r="E868" s="11">
        <v>70.099999999999994</v>
      </c>
      <c r="F868" s="16">
        <f t="shared" si="70"/>
        <v>-0.22222222222222143</v>
      </c>
      <c r="G868" s="16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57</v>
      </c>
      <c r="C869" s="4">
        <v>861</v>
      </c>
      <c r="D869" s="4">
        <v>272</v>
      </c>
      <c r="E869" s="11">
        <v>69.400000000000006</v>
      </c>
      <c r="F869" s="16">
        <f t="shared" si="70"/>
        <v>-0.16666666666666508</v>
      </c>
      <c r="G869" s="16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57</v>
      </c>
      <c r="C870" s="4">
        <v>862</v>
      </c>
      <c r="D870" s="4">
        <v>273</v>
      </c>
      <c r="E870" s="11">
        <v>68.900000000000006</v>
      </c>
      <c r="F870" s="16">
        <f t="shared" si="70"/>
        <v>-0.1388888888888889</v>
      </c>
      <c r="G870" s="16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57</v>
      </c>
      <c r="C871" s="4">
        <v>863</v>
      </c>
      <c r="D871" s="4">
        <v>274</v>
      </c>
      <c r="E871" s="11">
        <v>68.400000000000006</v>
      </c>
      <c r="F871" s="16">
        <f t="shared" si="70"/>
        <v>-0.1388888888888889</v>
      </c>
      <c r="G871" s="16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57</v>
      </c>
      <c r="C872" s="4">
        <v>864</v>
      </c>
      <c r="D872" s="4">
        <v>275</v>
      </c>
      <c r="E872" s="11">
        <v>67.900000000000006</v>
      </c>
      <c r="F872" s="16">
        <f t="shared" si="70"/>
        <v>-0.18055555555555713</v>
      </c>
      <c r="G872" s="16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57</v>
      </c>
      <c r="C873" s="4">
        <v>865</v>
      </c>
      <c r="D873" s="4">
        <v>276</v>
      </c>
      <c r="E873" s="11">
        <v>67.099999999999994</v>
      </c>
      <c r="F873" s="16">
        <f t="shared" si="70"/>
        <v>-0.29166666666666785</v>
      </c>
      <c r="G873" s="16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57</v>
      </c>
      <c r="C874" s="4">
        <v>866</v>
      </c>
      <c r="D874" s="4">
        <v>277</v>
      </c>
      <c r="E874" s="11">
        <v>65.8</v>
      </c>
      <c r="F874" s="16">
        <f t="shared" si="70"/>
        <v>-0.44444444444444386</v>
      </c>
      <c r="G874" s="16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57</v>
      </c>
      <c r="C875" s="4">
        <v>867</v>
      </c>
      <c r="D875" s="4">
        <v>278</v>
      </c>
      <c r="E875" s="11">
        <v>63.9</v>
      </c>
      <c r="F875" s="16">
        <f t="shared" si="70"/>
        <v>-0.61111111111111094</v>
      </c>
      <c r="G875" s="16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57</v>
      </c>
      <c r="C876" s="4">
        <v>868</v>
      </c>
      <c r="D876" s="4">
        <v>279</v>
      </c>
      <c r="E876" s="11">
        <v>61.4</v>
      </c>
      <c r="F876" s="16">
        <f t="shared" si="70"/>
        <v>-0.76388888888888884</v>
      </c>
      <c r="G876" s="16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57</v>
      </c>
      <c r="C877" s="4">
        <v>869</v>
      </c>
      <c r="D877" s="4">
        <v>280</v>
      </c>
      <c r="E877" s="11">
        <v>58.4</v>
      </c>
      <c r="F877" s="16">
        <f t="shared" si="70"/>
        <v>-0.83333333333333326</v>
      </c>
      <c r="G877" s="16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57</v>
      </c>
      <c r="C878" s="4">
        <v>870</v>
      </c>
      <c r="D878" s="4">
        <v>281</v>
      </c>
      <c r="E878" s="11">
        <v>55.4</v>
      </c>
      <c r="F878" s="16">
        <f t="shared" si="70"/>
        <v>-0.83333333333333326</v>
      </c>
      <c r="G878" s="16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57</v>
      </c>
      <c r="C879" s="4">
        <v>871</v>
      </c>
      <c r="D879" s="4">
        <v>282</v>
      </c>
      <c r="E879" s="11">
        <v>52.4</v>
      </c>
      <c r="F879" s="16">
        <f t="shared" si="70"/>
        <v>-0.74999999999999978</v>
      </c>
      <c r="G879" s="16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57</v>
      </c>
      <c r="C880" s="4">
        <v>872</v>
      </c>
      <c r="D880" s="4">
        <v>283</v>
      </c>
      <c r="E880" s="11">
        <v>50</v>
      </c>
      <c r="F880" s="16">
        <f t="shared" si="70"/>
        <v>-0.56944444444444464</v>
      </c>
      <c r="G880" s="16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57</v>
      </c>
      <c r="C881" s="4">
        <v>873</v>
      </c>
      <c r="D881" s="4">
        <v>284</v>
      </c>
      <c r="E881" s="11">
        <v>48.3</v>
      </c>
      <c r="F881" s="16">
        <f t="shared" si="70"/>
        <v>-0.37500000000000039</v>
      </c>
      <c r="G881" s="16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57</v>
      </c>
      <c r="C882" s="4">
        <v>874</v>
      </c>
      <c r="D882" s="4">
        <v>285</v>
      </c>
      <c r="E882" s="11">
        <v>47.3</v>
      </c>
      <c r="F882" s="16">
        <f t="shared" si="70"/>
        <v>-0.20833333333333331</v>
      </c>
      <c r="G882" s="16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57</v>
      </c>
      <c r="C883" s="4">
        <v>875</v>
      </c>
      <c r="D883" s="4">
        <v>286</v>
      </c>
      <c r="E883" s="11">
        <v>46.8</v>
      </c>
      <c r="F883" s="16">
        <f t="shared" si="70"/>
        <v>-5.5555555555555358E-2</v>
      </c>
      <c r="G883" s="16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57</v>
      </c>
      <c r="C884" s="4">
        <v>876</v>
      </c>
      <c r="D884" s="4">
        <v>287</v>
      </c>
      <c r="E884" s="11">
        <v>46.9</v>
      </c>
      <c r="F884" s="16">
        <f t="shared" si="70"/>
        <v>4.1666666666667261E-2</v>
      </c>
      <c r="G884" s="16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57</v>
      </c>
      <c r="C885" s="4">
        <v>877</v>
      </c>
      <c r="D885" s="4">
        <v>288</v>
      </c>
      <c r="E885" s="11">
        <v>47.1</v>
      </c>
      <c r="F885" s="16">
        <f t="shared" si="70"/>
        <v>8.3333333333333523E-2</v>
      </c>
      <c r="G885" s="16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57</v>
      </c>
      <c r="C886" s="4">
        <v>878</v>
      </c>
      <c r="D886" s="4">
        <v>289</v>
      </c>
      <c r="E886" s="11">
        <v>47.5</v>
      </c>
      <c r="F886" s="16">
        <f t="shared" si="70"/>
        <v>9.7222222222221627E-2</v>
      </c>
      <c r="G886" s="16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57</v>
      </c>
      <c r="C887" s="4">
        <v>879</v>
      </c>
      <c r="D887" s="4">
        <v>290</v>
      </c>
      <c r="E887" s="11">
        <v>47.8</v>
      </c>
      <c r="F887" s="16">
        <f t="shared" si="70"/>
        <v>0.11111111111111072</v>
      </c>
      <c r="G887" s="16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57</v>
      </c>
      <c r="C888" s="4">
        <v>880</v>
      </c>
      <c r="D888" s="4">
        <v>291</v>
      </c>
      <c r="E888" s="11">
        <v>48.3</v>
      </c>
      <c r="F888" s="16">
        <f t="shared" si="70"/>
        <v>0.1388888888888889</v>
      </c>
      <c r="G888" s="16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57</v>
      </c>
      <c r="C889" s="4">
        <v>881</v>
      </c>
      <c r="D889" s="4">
        <v>292</v>
      </c>
      <c r="E889" s="11">
        <v>48.8</v>
      </c>
      <c r="F889" s="16">
        <f t="shared" si="70"/>
        <v>0.16666666666666705</v>
      </c>
      <c r="G889" s="16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57</v>
      </c>
      <c r="C890" s="4">
        <v>882</v>
      </c>
      <c r="D890" s="4">
        <v>293</v>
      </c>
      <c r="E890" s="11">
        <v>49.5</v>
      </c>
      <c r="F890" s="16">
        <f t="shared" si="70"/>
        <v>0.19444444444444522</v>
      </c>
      <c r="G890" s="16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57</v>
      </c>
      <c r="C891" s="4">
        <v>883</v>
      </c>
      <c r="D891" s="4">
        <v>294</v>
      </c>
      <c r="E891" s="11">
        <v>50.2</v>
      </c>
      <c r="F891" s="16">
        <f t="shared" si="70"/>
        <v>0.18055555555555516</v>
      </c>
      <c r="G891" s="16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57</v>
      </c>
      <c r="C892" s="4">
        <v>884</v>
      </c>
      <c r="D892" s="4">
        <v>295</v>
      </c>
      <c r="E892" s="11">
        <v>50.8</v>
      </c>
      <c r="F892" s="16">
        <f t="shared" si="70"/>
        <v>0.16666666666666607</v>
      </c>
      <c r="G892" s="16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57</v>
      </c>
      <c r="C893" s="4">
        <v>885</v>
      </c>
      <c r="D893" s="4">
        <v>296</v>
      </c>
      <c r="E893" s="11">
        <v>51.4</v>
      </c>
      <c r="F893" s="16">
        <f t="shared" si="70"/>
        <v>0.1388888888888889</v>
      </c>
      <c r="G893" s="16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57</v>
      </c>
      <c r="C894" s="4">
        <v>886</v>
      </c>
      <c r="D894" s="4">
        <v>297</v>
      </c>
      <c r="E894" s="11">
        <v>51.8</v>
      </c>
      <c r="F894" s="16">
        <f t="shared" si="70"/>
        <v>6.9444444444444448E-2</v>
      </c>
      <c r="G894" s="16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57</v>
      </c>
      <c r="C895" s="4">
        <v>887</v>
      </c>
      <c r="D895" s="4">
        <v>298</v>
      </c>
      <c r="E895" s="11">
        <v>51.9</v>
      </c>
      <c r="F895" s="16">
        <f t="shared" si="70"/>
        <v>-1.3888888888888099E-2</v>
      </c>
      <c r="G895" s="16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57</v>
      </c>
      <c r="C896" s="4">
        <v>888</v>
      </c>
      <c r="D896" s="4">
        <v>299</v>
      </c>
      <c r="E896" s="11">
        <v>51.7</v>
      </c>
      <c r="F896" s="16">
        <f t="shared" si="70"/>
        <v>-9.7222222222221627E-2</v>
      </c>
      <c r="G896" s="16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57</v>
      </c>
      <c r="C897" s="4">
        <v>889</v>
      </c>
      <c r="D897" s="4">
        <v>300</v>
      </c>
      <c r="E897" s="11">
        <v>51.2</v>
      </c>
      <c r="F897" s="16">
        <f t="shared" si="70"/>
        <v>-0.18055555555555614</v>
      </c>
      <c r="G897" s="16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57</v>
      </c>
      <c r="C898" s="4">
        <v>890</v>
      </c>
      <c r="D898" s="4">
        <v>301</v>
      </c>
      <c r="E898" s="11">
        <v>50.4</v>
      </c>
      <c r="F898" s="16">
        <f t="shared" si="70"/>
        <v>-0.27777777777777779</v>
      </c>
      <c r="G898" s="16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57</v>
      </c>
      <c r="C899" s="4">
        <v>891</v>
      </c>
      <c r="D899" s="4">
        <v>302</v>
      </c>
      <c r="E899" s="11">
        <v>49.2</v>
      </c>
      <c r="F899" s="16">
        <f t="shared" si="70"/>
        <v>-0.37499999999999939</v>
      </c>
      <c r="G899" s="16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57</v>
      </c>
      <c r="C900" s="4">
        <v>892</v>
      </c>
      <c r="D900" s="4">
        <v>303</v>
      </c>
      <c r="E900" s="11">
        <v>47.7</v>
      </c>
      <c r="F900" s="16">
        <f t="shared" si="70"/>
        <v>-0.40277777777777857</v>
      </c>
      <c r="G900" s="16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57</v>
      </c>
      <c r="C901" s="4">
        <v>893</v>
      </c>
      <c r="D901" s="4">
        <v>304</v>
      </c>
      <c r="E901" s="11">
        <v>46.3</v>
      </c>
      <c r="F901" s="16">
        <f t="shared" si="70"/>
        <v>-0.36111111111111133</v>
      </c>
      <c r="G901" s="16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57</v>
      </c>
      <c r="C902" s="4">
        <v>894</v>
      </c>
      <c r="D902" s="4">
        <v>305</v>
      </c>
      <c r="E902" s="11">
        <v>45.1</v>
      </c>
      <c r="F902" s="16">
        <f t="shared" si="70"/>
        <v>-0.29166666666666585</v>
      </c>
      <c r="G902" s="16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57</v>
      </c>
      <c r="C903" s="4">
        <v>895</v>
      </c>
      <c r="D903" s="4">
        <v>306</v>
      </c>
      <c r="E903" s="11">
        <v>44.2</v>
      </c>
      <c r="F903" s="16">
        <f t="shared" si="70"/>
        <v>-0.19444444444444425</v>
      </c>
      <c r="G903" s="16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57</v>
      </c>
      <c r="C904" s="4">
        <v>896</v>
      </c>
      <c r="D904" s="4">
        <v>307</v>
      </c>
      <c r="E904" s="11">
        <v>43.7</v>
      </c>
      <c r="F904" s="16">
        <f t="shared" si="70"/>
        <v>-0.1111111111111117</v>
      </c>
      <c r="G904" s="16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57</v>
      </c>
      <c r="C905" s="4">
        <v>897</v>
      </c>
      <c r="D905" s="4">
        <v>308</v>
      </c>
      <c r="E905" s="11">
        <v>43.4</v>
      </c>
      <c r="F905" s="16">
        <f t="shared" si="70"/>
        <v>-8.3333333333333523E-2</v>
      </c>
      <c r="G905" s="16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57</v>
      </c>
      <c r="C906" s="4">
        <v>898</v>
      </c>
      <c r="D906" s="4">
        <v>309</v>
      </c>
      <c r="E906" s="11">
        <v>43.1</v>
      </c>
      <c r="F906" s="16">
        <f t="shared" si="70"/>
        <v>-0.12499999999999981</v>
      </c>
      <c r="G906" s="16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57</v>
      </c>
      <c r="C907" s="4">
        <v>899</v>
      </c>
      <c r="D907" s="4">
        <v>310</v>
      </c>
      <c r="E907" s="11">
        <v>42.5</v>
      </c>
      <c r="F907" s="16">
        <f t="shared" si="70"/>
        <v>-0.18055555555555614</v>
      </c>
      <c r="G907" s="16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57</v>
      </c>
      <c r="C908" s="4">
        <v>900</v>
      </c>
      <c r="D908" s="4">
        <v>311</v>
      </c>
      <c r="E908" s="11">
        <v>41.8</v>
      </c>
      <c r="F908" s="16">
        <f t="shared" si="70"/>
        <v>-0.19444444444444425</v>
      </c>
      <c r="G908" s="16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57</v>
      </c>
      <c r="C909" s="4">
        <v>901</v>
      </c>
      <c r="D909" s="4">
        <v>312</v>
      </c>
      <c r="E909" s="11">
        <v>41.1</v>
      </c>
      <c r="F909" s="16">
        <f t="shared" si="70"/>
        <v>-0.20833333333333331</v>
      </c>
      <c r="G909" s="16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57</v>
      </c>
      <c r="C910" s="4">
        <v>902</v>
      </c>
      <c r="D910" s="4">
        <v>313</v>
      </c>
      <c r="E910" s="11">
        <v>40.299999999999997</v>
      </c>
      <c r="F910" s="16">
        <f t="shared" si="70"/>
        <v>-0.19444444444444425</v>
      </c>
      <c r="G910" s="16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57</v>
      </c>
      <c r="C911" s="4">
        <v>903</v>
      </c>
      <c r="D911" s="4">
        <v>314</v>
      </c>
      <c r="E911" s="11">
        <v>39.700000000000003</v>
      </c>
      <c r="F911" s="16">
        <f t="shared" si="70"/>
        <v>-0.1388888888888889</v>
      </c>
      <c r="G911" s="16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57</v>
      </c>
      <c r="C912" s="4">
        <v>904</v>
      </c>
      <c r="D912" s="4">
        <v>315</v>
      </c>
      <c r="E912" s="11">
        <v>39.299999999999997</v>
      </c>
      <c r="F912" s="16">
        <f t="shared" si="70"/>
        <v>-6.9444444444444448E-2</v>
      </c>
      <c r="G912" s="16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57</v>
      </c>
      <c r="C913" s="4">
        <v>905</v>
      </c>
      <c r="D913" s="4">
        <v>316</v>
      </c>
      <c r="E913" s="11">
        <v>39.200000000000003</v>
      </c>
      <c r="F913" s="16">
        <f t="shared" si="70"/>
        <v>0</v>
      </c>
      <c r="G913" s="16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57</v>
      </c>
      <c r="C914" s="4">
        <v>906</v>
      </c>
      <c r="D914" s="4">
        <v>317</v>
      </c>
      <c r="E914" s="11">
        <v>39.299999999999997</v>
      </c>
      <c r="F914" s="16">
        <f t="shared" si="70"/>
        <v>5.5555555555555358E-2</v>
      </c>
      <c r="G914" s="16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57</v>
      </c>
      <c r="C915" s="4">
        <v>907</v>
      </c>
      <c r="D915" s="4">
        <v>318</v>
      </c>
      <c r="E915" s="11">
        <v>39.6</v>
      </c>
      <c r="F915" s="16">
        <f t="shared" si="70"/>
        <v>9.7222222222222612E-2</v>
      </c>
      <c r="G915" s="16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57</v>
      </c>
      <c r="C916" s="4">
        <v>908</v>
      </c>
      <c r="D916" s="4">
        <v>319</v>
      </c>
      <c r="E916" s="11">
        <v>40</v>
      </c>
      <c r="F916" s="16">
        <f t="shared" ref="F916:F979" si="75">($E917-$E915)/2/3.6</f>
        <v>0.15277777777777798</v>
      </c>
      <c r="G916" s="16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57</v>
      </c>
      <c r="C917" s="4">
        <v>909</v>
      </c>
      <c r="D917" s="4">
        <v>320</v>
      </c>
      <c r="E917" s="11">
        <v>40.700000000000003</v>
      </c>
      <c r="F917" s="16">
        <f t="shared" si="75"/>
        <v>0.19444444444444425</v>
      </c>
      <c r="G917" s="16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57</v>
      </c>
      <c r="C918" s="4">
        <v>910</v>
      </c>
      <c r="D918" s="4">
        <v>321</v>
      </c>
      <c r="E918" s="11">
        <v>41.4</v>
      </c>
      <c r="F918" s="16">
        <f t="shared" si="75"/>
        <v>0.20833333333333331</v>
      </c>
      <c r="G918" s="16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57</v>
      </c>
      <c r="C919" s="4">
        <v>911</v>
      </c>
      <c r="D919" s="4">
        <v>322</v>
      </c>
      <c r="E919" s="11">
        <v>42.2</v>
      </c>
      <c r="F919" s="16">
        <f t="shared" si="75"/>
        <v>0.23611111111111149</v>
      </c>
      <c r="G919" s="16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57</v>
      </c>
      <c r="C920" s="4">
        <v>912</v>
      </c>
      <c r="D920" s="4">
        <v>323</v>
      </c>
      <c r="E920" s="11">
        <v>43.1</v>
      </c>
      <c r="F920" s="16">
        <f t="shared" si="75"/>
        <v>0.26388888888888867</v>
      </c>
      <c r="G920" s="16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57</v>
      </c>
      <c r="C921" s="4">
        <v>913</v>
      </c>
      <c r="D921" s="4">
        <v>324</v>
      </c>
      <c r="E921" s="11">
        <v>44.1</v>
      </c>
      <c r="F921" s="16">
        <f t="shared" si="75"/>
        <v>0.23611111111111052</v>
      </c>
      <c r="G921" s="16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57</v>
      </c>
      <c r="C922" s="4">
        <v>914</v>
      </c>
      <c r="D922" s="4">
        <v>325</v>
      </c>
      <c r="E922" s="11">
        <v>44.8</v>
      </c>
      <c r="F922" s="16">
        <f t="shared" si="75"/>
        <v>0.19444444444444425</v>
      </c>
      <c r="G922" s="16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57</v>
      </c>
      <c r="C923" s="4">
        <v>915</v>
      </c>
      <c r="D923" s="4">
        <v>326</v>
      </c>
      <c r="E923" s="11">
        <v>45.5</v>
      </c>
      <c r="F923" s="16">
        <f t="shared" si="75"/>
        <v>0.1388888888888889</v>
      </c>
      <c r="G923" s="16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57</v>
      </c>
      <c r="C924" s="4">
        <v>916</v>
      </c>
      <c r="D924" s="4">
        <v>327</v>
      </c>
      <c r="E924" s="11">
        <v>45.8</v>
      </c>
      <c r="F924" s="16">
        <f t="shared" si="75"/>
        <v>9.7222222222222612E-2</v>
      </c>
      <c r="G924" s="16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57</v>
      </c>
      <c r="C925" s="4">
        <v>917</v>
      </c>
      <c r="D925" s="4">
        <v>328</v>
      </c>
      <c r="E925" s="11">
        <v>46.2</v>
      </c>
      <c r="F925" s="16">
        <f t="shared" si="75"/>
        <v>8.3333333333333523E-2</v>
      </c>
      <c r="G925" s="16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57</v>
      </c>
      <c r="C926" s="4">
        <v>918</v>
      </c>
      <c r="D926" s="4">
        <v>329</v>
      </c>
      <c r="E926" s="11">
        <v>46.4</v>
      </c>
      <c r="F926" s="16">
        <f t="shared" si="75"/>
        <v>4.1666666666666269E-2</v>
      </c>
      <c r="G926" s="16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57</v>
      </c>
      <c r="C927" s="4">
        <v>919</v>
      </c>
      <c r="D927" s="4">
        <v>330</v>
      </c>
      <c r="E927" s="11">
        <v>46.5</v>
      </c>
      <c r="F927" s="16">
        <f t="shared" si="75"/>
        <v>1.3888888888889086E-2</v>
      </c>
      <c r="G927" s="16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57</v>
      </c>
      <c r="C928" s="4">
        <v>920</v>
      </c>
      <c r="D928" s="4">
        <v>331</v>
      </c>
      <c r="E928" s="11">
        <v>46.5</v>
      </c>
      <c r="F928" s="16">
        <f t="shared" si="75"/>
        <v>1.3888888888889086E-2</v>
      </c>
      <c r="G928" s="16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57</v>
      </c>
      <c r="C929" s="4">
        <v>921</v>
      </c>
      <c r="D929" s="4">
        <v>332</v>
      </c>
      <c r="E929" s="11">
        <v>46.6</v>
      </c>
      <c r="F929" s="16">
        <f t="shared" si="75"/>
        <v>0</v>
      </c>
      <c r="G929" s="16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57</v>
      </c>
      <c r="C930" s="4">
        <v>922</v>
      </c>
      <c r="D930" s="4">
        <v>333</v>
      </c>
      <c r="E930" s="11">
        <v>46.5</v>
      </c>
      <c r="F930" s="16">
        <f t="shared" si="75"/>
        <v>-1.3888888888889086E-2</v>
      </c>
      <c r="G930" s="16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57</v>
      </c>
      <c r="C931" s="4">
        <v>923</v>
      </c>
      <c r="D931" s="4">
        <v>334</v>
      </c>
      <c r="E931" s="11">
        <v>46.5</v>
      </c>
      <c r="F931" s="16">
        <f t="shared" si="75"/>
        <v>-1.3888888888889086E-2</v>
      </c>
      <c r="G931" s="16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57</v>
      </c>
      <c r="C932" s="4">
        <v>924</v>
      </c>
      <c r="D932" s="4">
        <v>335</v>
      </c>
      <c r="E932" s="11">
        <v>46.4</v>
      </c>
      <c r="F932" s="16">
        <f t="shared" si="75"/>
        <v>-1.3888888888889086E-2</v>
      </c>
      <c r="G932" s="16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57</v>
      </c>
      <c r="C933" s="4">
        <v>925</v>
      </c>
      <c r="D933" s="4">
        <v>336</v>
      </c>
      <c r="E933" s="11">
        <v>46.4</v>
      </c>
      <c r="F933" s="16">
        <f t="shared" si="75"/>
        <v>0</v>
      </c>
      <c r="G933" s="16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57</v>
      </c>
      <c r="C934" s="4">
        <v>926</v>
      </c>
      <c r="D934" s="4">
        <v>337</v>
      </c>
      <c r="E934" s="11">
        <v>46.4</v>
      </c>
      <c r="F934" s="16">
        <f t="shared" si="75"/>
        <v>1.3888888888889086E-2</v>
      </c>
      <c r="G934" s="16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57</v>
      </c>
      <c r="C935" s="4">
        <v>927</v>
      </c>
      <c r="D935" s="4">
        <v>338</v>
      </c>
      <c r="E935" s="11">
        <v>46.5</v>
      </c>
      <c r="F935" s="16">
        <f t="shared" si="75"/>
        <v>0</v>
      </c>
      <c r="G935" s="16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57</v>
      </c>
      <c r="C936" s="4">
        <v>928</v>
      </c>
      <c r="D936" s="4">
        <v>339</v>
      </c>
      <c r="E936" s="11">
        <v>46.4</v>
      </c>
      <c r="F936" s="16">
        <f t="shared" si="75"/>
        <v>1.3888888888889086E-2</v>
      </c>
      <c r="G936" s="16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57</v>
      </c>
      <c r="C937" s="4">
        <v>929</v>
      </c>
      <c r="D937" s="4">
        <v>340</v>
      </c>
      <c r="E937" s="11">
        <v>46.6</v>
      </c>
      <c r="F937" s="16">
        <f t="shared" si="75"/>
        <v>2.7777777777778172E-2</v>
      </c>
      <c r="G937" s="16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57</v>
      </c>
      <c r="C938" s="4">
        <v>930</v>
      </c>
      <c r="D938" s="4">
        <v>341</v>
      </c>
      <c r="E938" s="11">
        <v>46.6</v>
      </c>
      <c r="F938" s="16">
        <f t="shared" si="75"/>
        <v>2.7777777777777186E-2</v>
      </c>
      <c r="G938" s="16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57</v>
      </c>
      <c r="C939" s="4">
        <v>931</v>
      </c>
      <c r="D939" s="4">
        <v>342</v>
      </c>
      <c r="E939" s="11">
        <v>46.8</v>
      </c>
      <c r="F939" s="16">
        <f t="shared" si="75"/>
        <v>1.3888888888889086E-2</v>
      </c>
      <c r="G939" s="16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57</v>
      </c>
      <c r="C940" s="4">
        <v>932</v>
      </c>
      <c r="D940" s="4">
        <v>343</v>
      </c>
      <c r="E940" s="11">
        <v>46.7</v>
      </c>
      <c r="F940" s="16">
        <f t="shared" si="75"/>
        <v>1.3888888888889086E-2</v>
      </c>
      <c r="G940" s="16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57</v>
      </c>
      <c r="C941" s="4">
        <v>933</v>
      </c>
      <c r="D941" s="4">
        <v>344</v>
      </c>
      <c r="E941" s="11">
        <v>46.9</v>
      </c>
      <c r="F941" s="16">
        <f t="shared" si="75"/>
        <v>2.7777777777777186E-2</v>
      </c>
      <c r="G941" s="16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57</v>
      </c>
      <c r="C942" s="4">
        <v>934</v>
      </c>
      <c r="D942" s="4">
        <v>345</v>
      </c>
      <c r="E942" s="11">
        <v>46.9</v>
      </c>
      <c r="F942" s="16">
        <f t="shared" si="75"/>
        <v>0</v>
      </c>
      <c r="G942" s="16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57</v>
      </c>
      <c r="C943" s="4">
        <v>935</v>
      </c>
      <c r="D943" s="4">
        <v>346</v>
      </c>
      <c r="E943" s="11">
        <v>46.9</v>
      </c>
      <c r="F943" s="16">
        <f t="shared" si="75"/>
        <v>-1.3888888888889086E-2</v>
      </c>
      <c r="G943" s="16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57</v>
      </c>
      <c r="C944" s="4">
        <v>936</v>
      </c>
      <c r="D944" s="4">
        <v>347</v>
      </c>
      <c r="E944" s="11">
        <v>46.8</v>
      </c>
      <c r="F944" s="16">
        <f t="shared" si="75"/>
        <v>1.3888888888889086E-2</v>
      </c>
      <c r="G944" s="16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57</v>
      </c>
      <c r="C945" s="4">
        <v>937</v>
      </c>
      <c r="D945" s="4">
        <v>348</v>
      </c>
      <c r="E945" s="11">
        <v>47</v>
      </c>
      <c r="F945" s="16">
        <f t="shared" si="75"/>
        <v>1.3888888888889086E-2</v>
      </c>
      <c r="G945" s="16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57</v>
      </c>
      <c r="C946" s="4">
        <v>938</v>
      </c>
      <c r="D946" s="4">
        <v>349</v>
      </c>
      <c r="E946" s="11">
        <v>46.9</v>
      </c>
      <c r="F946" s="16">
        <f t="shared" si="75"/>
        <v>-1.3888888888889086E-2</v>
      </c>
      <c r="G946" s="16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57</v>
      </c>
      <c r="C947" s="4">
        <v>939</v>
      </c>
      <c r="D947" s="4">
        <v>350</v>
      </c>
      <c r="E947" s="11">
        <v>46.9</v>
      </c>
      <c r="F947" s="16">
        <f t="shared" si="75"/>
        <v>0</v>
      </c>
      <c r="G947" s="16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57</v>
      </c>
      <c r="C948" s="4">
        <v>940</v>
      </c>
      <c r="D948" s="4">
        <v>351</v>
      </c>
      <c r="E948" s="11">
        <v>46.9</v>
      </c>
      <c r="F948" s="16">
        <f t="shared" si="75"/>
        <v>-1.3888888888889086E-2</v>
      </c>
      <c r="G948" s="16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57</v>
      </c>
      <c r="C949" s="4">
        <v>941</v>
      </c>
      <c r="D949" s="4">
        <v>352</v>
      </c>
      <c r="E949" s="11">
        <v>46.8</v>
      </c>
      <c r="F949" s="16">
        <f t="shared" si="75"/>
        <v>-9.7222222222221627E-2</v>
      </c>
      <c r="G949" s="16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57</v>
      </c>
      <c r="C950" s="4">
        <v>942</v>
      </c>
      <c r="D950" s="4">
        <v>353</v>
      </c>
      <c r="E950" s="11">
        <v>46.2</v>
      </c>
      <c r="F950" s="16">
        <f t="shared" si="75"/>
        <v>-0.16666666666666607</v>
      </c>
      <c r="G950" s="16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57</v>
      </c>
      <c r="C951" s="4">
        <v>943</v>
      </c>
      <c r="D951" s="4">
        <v>354</v>
      </c>
      <c r="E951" s="11">
        <v>45.6</v>
      </c>
      <c r="F951" s="16">
        <f t="shared" si="75"/>
        <v>-0.18055555555555614</v>
      </c>
      <c r="G951" s="16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57</v>
      </c>
      <c r="C952" s="4">
        <v>944</v>
      </c>
      <c r="D952" s="4">
        <v>355</v>
      </c>
      <c r="E952" s="11">
        <v>44.9</v>
      </c>
      <c r="F952" s="16">
        <f t="shared" si="75"/>
        <v>-0.18055555555555614</v>
      </c>
      <c r="G952" s="16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57</v>
      </c>
      <c r="C953" s="4">
        <v>945</v>
      </c>
      <c r="D953" s="4">
        <v>356</v>
      </c>
      <c r="E953" s="11">
        <v>44.3</v>
      </c>
      <c r="F953" s="16">
        <f t="shared" si="75"/>
        <v>-0.15277777777777798</v>
      </c>
      <c r="G953" s="16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57</v>
      </c>
      <c r="C954" s="4">
        <v>946</v>
      </c>
      <c r="D954" s="4">
        <v>357</v>
      </c>
      <c r="E954" s="11">
        <v>43.8</v>
      </c>
      <c r="F954" s="16">
        <f t="shared" si="75"/>
        <v>-9.7222222222221627E-2</v>
      </c>
      <c r="G954" s="16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57</v>
      </c>
      <c r="C955" s="4">
        <v>947</v>
      </c>
      <c r="D955" s="4">
        <v>358</v>
      </c>
      <c r="E955" s="11">
        <v>43.6</v>
      </c>
      <c r="F955" s="16">
        <f t="shared" si="75"/>
        <v>-4.1666666666666269E-2</v>
      </c>
      <c r="G955" s="16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57</v>
      </c>
      <c r="C956" s="4">
        <v>948</v>
      </c>
      <c r="D956" s="4">
        <v>359</v>
      </c>
      <c r="E956" s="11">
        <v>43.5</v>
      </c>
      <c r="F956" s="16">
        <f t="shared" si="75"/>
        <v>0</v>
      </c>
      <c r="G956" s="16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57</v>
      </c>
      <c r="C957" s="4">
        <v>949</v>
      </c>
      <c r="D957" s="4">
        <v>360</v>
      </c>
      <c r="E957" s="11">
        <v>43.6</v>
      </c>
      <c r="F957" s="16">
        <f t="shared" si="75"/>
        <v>1.3888888888889086E-2</v>
      </c>
      <c r="G957" s="16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57</v>
      </c>
      <c r="C958" s="4">
        <v>950</v>
      </c>
      <c r="D958" s="4">
        <v>361</v>
      </c>
      <c r="E958" s="11">
        <v>43.6</v>
      </c>
      <c r="F958" s="16">
        <f t="shared" si="75"/>
        <v>-1.3888888888889086E-2</v>
      </c>
      <c r="G958" s="16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57</v>
      </c>
      <c r="C959" s="4">
        <v>951</v>
      </c>
      <c r="D959" s="4">
        <v>362</v>
      </c>
      <c r="E959" s="11">
        <v>43.5</v>
      </c>
      <c r="F959" s="16">
        <f t="shared" si="75"/>
        <v>-1.3888888888889086E-2</v>
      </c>
      <c r="G959" s="16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57</v>
      </c>
      <c r="C960" s="4">
        <v>952</v>
      </c>
      <c r="D960" s="4">
        <v>363</v>
      </c>
      <c r="E960" s="11">
        <v>43.5</v>
      </c>
      <c r="F960" s="16">
        <f t="shared" si="75"/>
        <v>0</v>
      </c>
      <c r="G960" s="16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57</v>
      </c>
      <c r="C961" s="4">
        <v>953</v>
      </c>
      <c r="D961" s="4">
        <v>364</v>
      </c>
      <c r="E961" s="11">
        <v>43.5</v>
      </c>
      <c r="F961" s="16">
        <f t="shared" si="75"/>
        <v>-1.3888888888889086E-2</v>
      </c>
      <c r="G961" s="16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57</v>
      </c>
      <c r="C962" s="4">
        <v>954</v>
      </c>
      <c r="D962" s="4">
        <v>365</v>
      </c>
      <c r="E962" s="11">
        <v>43.4</v>
      </c>
      <c r="F962" s="16">
        <f t="shared" si="75"/>
        <v>-4.1666666666666269E-2</v>
      </c>
      <c r="G962" s="16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57</v>
      </c>
      <c r="C963" s="4">
        <v>955</v>
      </c>
      <c r="D963" s="4">
        <v>366</v>
      </c>
      <c r="E963" s="11">
        <v>43.2</v>
      </c>
      <c r="F963" s="16">
        <f t="shared" si="75"/>
        <v>-5.5555555555555358E-2</v>
      </c>
      <c r="G963" s="16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57</v>
      </c>
      <c r="C964" s="4">
        <v>956</v>
      </c>
      <c r="D964" s="4">
        <v>367</v>
      </c>
      <c r="E964" s="11">
        <v>43</v>
      </c>
      <c r="F964" s="16">
        <f t="shared" si="75"/>
        <v>-6.9444444444444448E-2</v>
      </c>
      <c r="G964" s="16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57</v>
      </c>
      <c r="C965" s="4">
        <v>957</v>
      </c>
      <c r="D965" s="4">
        <v>368</v>
      </c>
      <c r="E965" s="11">
        <v>42.7</v>
      </c>
      <c r="F965" s="16">
        <f t="shared" si="75"/>
        <v>-8.3333333333333523E-2</v>
      </c>
      <c r="G965" s="16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57</v>
      </c>
      <c r="C966" s="4">
        <v>958</v>
      </c>
      <c r="D966" s="4">
        <v>369</v>
      </c>
      <c r="E966" s="11">
        <v>42.4</v>
      </c>
      <c r="F966" s="16">
        <f t="shared" si="75"/>
        <v>-5.5555555555556344E-2</v>
      </c>
      <c r="G966" s="16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57</v>
      </c>
      <c r="C967" s="4">
        <v>959</v>
      </c>
      <c r="D967" s="4">
        <v>370</v>
      </c>
      <c r="E967" s="11">
        <v>42.3</v>
      </c>
      <c r="F967" s="16">
        <f t="shared" si="75"/>
        <v>-2.7777777777777186E-2</v>
      </c>
      <c r="G967" s="16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57</v>
      </c>
      <c r="C968" s="4">
        <v>960</v>
      </c>
      <c r="D968" s="4">
        <v>371</v>
      </c>
      <c r="E968" s="11">
        <v>42.2</v>
      </c>
      <c r="F968" s="16">
        <f t="shared" si="75"/>
        <v>-2.7777777777777186E-2</v>
      </c>
      <c r="G968" s="16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57</v>
      </c>
      <c r="C969" s="4">
        <v>961</v>
      </c>
      <c r="D969" s="4">
        <v>372</v>
      </c>
      <c r="E969" s="11">
        <v>42.1</v>
      </c>
      <c r="F969" s="16">
        <f t="shared" si="75"/>
        <v>-1.3888888888889086E-2</v>
      </c>
      <c r="G969" s="16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57</v>
      </c>
      <c r="C970" s="4">
        <v>962</v>
      </c>
      <c r="D970" s="4">
        <v>373</v>
      </c>
      <c r="E970" s="11">
        <v>42.1</v>
      </c>
      <c r="F970" s="16">
        <f t="shared" si="75"/>
        <v>-2.7777777777778172E-2</v>
      </c>
      <c r="G970" s="16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57</v>
      </c>
      <c r="C971" s="4">
        <v>963</v>
      </c>
      <c r="D971" s="4">
        <v>374</v>
      </c>
      <c r="E971" s="11">
        <v>41.9</v>
      </c>
      <c r="F971" s="16">
        <f t="shared" si="75"/>
        <v>-5.5555555555555358E-2</v>
      </c>
      <c r="G971" s="16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57</v>
      </c>
      <c r="C972" s="4">
        <v>964</v>
      </c>
      <c r="D972" s="4">
        <v>375</v>
      </c>
      <c r="E972" s="11">
        <v>41.7</v>
      </c>
      <c r="F972" s="16">
        <f t="shared" si="75"/>
        <v>-5.5555555555555358E-2</v>
      </c>
      <c r="G972" s="16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57</v>
      </c>
      <c r="C973" s="4">
        <v>965</v>
      </c>
      <c r="D973" s="4">
        <v>376</v>
      </c>
      <c r="E973" s="11">
        <v>41.5</v>
      </c>
      <c r="F973" s="16">
        <f t="shared" si="75"/>
        <v>-5.5555555555556344E-2</v>
      </c>
      <c r="G973" s="16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57</v>
      </c>
      <c r="C974" s="4">
        <v>966</v>
      </c>
      <c r="D974" s="4">
        <v>377</v>
      </c>
      <c r="E974" s="11">
        <v>41.3</v>
      </c>
      <c r="F974" s="16">
        <f t="shared" si="75"/>
        <v>-4.1666666666666269E-2</v>
      </c>
      <c r="G974" s="16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57</v>
      </c>
      <c r="C975" s="4">
        <v>967</v>
      </c>
      <c r="D975" s="4">
        <v>378</v>
      </c>
      <c r="E975" s="11">
        <v>41.2</v>
      </c>
      <c r="F975" s="16">
        <f t="shared" si="75"/>
        <v>-4.1666666666666269E-2</v>
      </c>
      <c r="G975" s="16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57</v>
      </c>
      <c r="C976" s="4">
        <v>968</v>
      </c>
      <c r="D976" s="4">
        <v>379</v>
      </c>
      <c r="E976" s="11">
        <v>41</v>
      </c>
      <c r="F976" s="16">
        <f t="shared" si="75"/>
        <v>-4.1666666666667261E-2</v>
      </c>
      <c r="G976" s="16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57</v>
      </c>
      <c r="C977" s="4">
        <v>969</v>
      </c>
      <c r="D977" s="4">
        <v>380</v>
      </c>
      <c r="E977" s="11">
        <v>40.9</v>
      </c>
      <c r="F977" s="16">
        <f t="shared" si="75"/>
        <v>-5.5555555555555358E-2</v>
      </c>
      <c r="G977" s="16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57</v>
      </c>
      <c r="C978" s="4">
        <v>970</v>
      </c>
      <c r="D978" s="4">
        <v>381</v>
      </c>
      <c r="E978" s="11">
        <v>40.6</v>
      </c>
      <c r="F978" s="16">
        <f t="shared" si="75"/>
        <v>-0.16666666666666607</v>
      </c>
      <c r="G978" s="16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57</v>
      </c>
      <c r="C979" s="4">
        <v>971</v>
      </c>
      <c r="D979" s="4">
        <v>382</v>
      </c>
      <c r="E979" s="11">
        <v>39.700000000000003</v>
      </c>
      <c r="F979" s="16">
        <f t="shared" si="75"/>
        <v>-0.43055555555555575</v>
      </c>
      <c r="G979" s="16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57</v>
      </c>
      <c r="C980" s="4">
        <v>972</v>
      </c>
      <c r="D980" s="4">
        <v>383</v>
      </c>
      <c r="E980" s="11">
        <v>37.5</v>
      </c>
      <c r="F980" s="16">
        <f t="shared" ref="F980:F1043" si="80">($E981-$E979)/2/3.6</f>
        <v>-0.5833333333333337</v>
      </c>
      <c r="G980" s="16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57</v>
      </c>
      <c r="C981" s="4">
        <v>973</v>
      </c>
      <c r="D981" s="4">
        <v>384</v>
      </c>
      <c r="E981" s="11">
        <v>35.5</v>
      </c>
      <c r="F981" s="16">
        <f t="shared" si="80"/>
        <v>-0.5833333333333337</v>
      </c>
      <c r="G981" s="16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57</v>
      </c>
      <c r="C982" s="4">
        <v>974</v>
      </c>
      <c r="D982" s="4">
        <v>385</v>
      </c>
      <c r="E982" s="11">
        <v>33.299999999999997</v>
      </c>
      <c r="F982" s="16">
        <f t="shared" si="80"/>
        <v>-0.56944444444444464</v>
      </c>
      <c r="G982" s="16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57</v>
      </c>
      <c r="C983" s="4">
        <v>975</v>
      </c>
      <c r="D983" s="4">
        <v>386</v>
      </c>
      <c r="E983" s="11">
        <v>31.4</v>
      </c>
      <c r="F983" s="16">
        <f t="shared" si="80"/>
        <v>-0.68055555555555536</v>
      </c>
      <c r="G983" s="16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57</v>
      </c>
      <c r="C984" s="4">
        <v>976</v>
      </c>
      <c r="D984" s="4">
        <v>387</v>
      </c>
      <c r="E984" s="11">
        <v>28.4</v>
      </c>
      <c r="F984" s="16">
        <f t="shared" si="80"/>
        <v>-0.84722222222222188</v>
      </c>
      <c r="G984" s="16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57</v>
      </c>
      <c r="C985" s="4">
        <v>977</v>
      </c>
      <c r="D985" s="4">
        <v>388</v>
      </c>
      <c r="E985" s="11">
        <v>25.3</v>
      </c>
      <c r="F985" s="16">
        <f t="shared" si="80"/>
        <v>-0.83333333333333326</v>
      </c>
      <c r="G985" s="16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57</v>
      </c>
      <c r="C986" s="4">
        <v>978</v>
      </c>
      <c r="D986" s="4">
        <v>389</v>
      </c>
      <c r="E986" s="11">
        <v>22.4</v>
      </c>
      <c r="F986" s="16">
        <f t="shared" si="80"/>
        <v>-0.86111111111111094</v>
      </c>
      <c r="G986" s="16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57</v>
      </c>
      <c r="C987" s="4">
        <v>979</v>
      </c>
      <c r="D987" s="4">
        <v>390</v>
      </c>
      <c r="E987" s="11">
        <v>19.100000000000001</v>
      </c>
      <c r="F987" s="16">
        <f t="shared" si="80"/>
        <v>-0.95833333333333315</v>
      </c>
      <c r="G987" s="16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57</v>
      </c>
      <c r="C988" s="4">
        <v>980</v>
      </c>
      <c r="D988" s="4">
        <v>391</v>
      </c>
      <c r="E988" s="11">
        <v>15.5</v>
      </c>
      <c r="F988" s="16">
        <f t="shared" si="80"/>
        <v>-0.98611111111111127</v>
      </c>
      <c r="G988" s="16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57</v>
      </c>
      <c r="C989" s="4">
        <v>981</v>
      </c>
      <c r="D989" s="4">
        <v>392</v>
      </c>
      <c r="E989" s="11">
        <v>12</v>
      </c>
      <c r="F989" s="16">
        <f t="shared" si="80"/>
        <v>-0.93055555555555547</v>
      </c>
      <c r="G989" s="16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57</v>
      </c>
      <c r="C990" s="4">
        <v>982</v>
      </c>
      <c r="D990" s="4">
        <v>393</v>
      </c>
      <c r="E990" s="11">
        <v>8.8000000000000007</v>
      </c>
      <c r="F990" s="16">
        <f t="shared" si="80"/>
        <v>-0.83333333333333326</v>
      </c>
      <c r="G990" s="16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57</v>
      </c>
      <c r="C991" s="4">
        <v>983</v>
      </c>
      <c r="D991" s="4">
        <v>394</v>
      </c>
      <c r="E991" s="11">
        <v>6</v>
      </c>
      <c r="F991" s="16">
        <f t="shared" si="80"/>
        <v>-0.72222222222222232</v>
      </c>
      <c r="G991" s="16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57</v>
      </c>
      <c r="C992" s="4">
        <v>984</v>
      </c>
      <c r="D992" s="4">
        <v>395</v>
      </c>
      <c r="E992" s="11">
        <v>3.6</v>
      </c>
      <c r="F992" s="16">
        <f t="shared" si="80"/>
        <v>-0.61111111111111116</v>
      </c>
      <c r="G992" s="16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57</v>
      </c>
      <c r="C993" s="4">
        <v>985</v>
      </c>
      <c r="D993" s="4">
        <v>396</v>
      </c>
      <c r="E993" s="11">
        <v>1.6</v>
      </c>
      <c r="F993" s="16">
        <f t="shared" si="80"/>
        <v>-0.5</v>
      </c>
      <c r="G993" s="16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57</v>
      </c>
      <c r="C994" s="4">
        <v>986</v>
      </c>
      <c r="D994" s="4">
        <v>397</v>
      </c>
      <c r="E994" s="11">
        <v>0</v>
      </c>
      <c r="F994" s="16">
        <f t="shared" si="80"/>
        <v>-0.22222222222222224</v>
      </c>
      <c r="G994" s="16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57</v>
      </c>
      <c r="C995" s="4">
        <v>987</v>
      </c>
      <c r="D995" s="4">
        <v>398</v>
      </c>
      <c r="E995" s="11">
        <v>0</v>
      </c>
      <c r="F995" s="16">
        <f t="shared" si="80"/>
        <v>0</v>
      </c>
      <c r="G995" s="16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57</v>
      </c>
      <c r="C996" s="4">
        <v>988</v>
      </c>
      <c r="D996" s="4">
        <v>399</v>
      </c>
      <c r="E996" s="11">
        <v>0</v>
      </c>
      <c r="F996" s="16">
        <f t="shared" si="80"/>
        <v>0</v>
      </c>
      <c r="G996" s="16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57</v>
      </c>
      <c r="C997" s="4">
        <v>989</v>
      </c>
      <c r="D997" s="4">
        <v>400</v>
      </c>
      <c r="E997" s="11">
        <v>0</v>
      </c>
      <c r="F997" s="16">
        <f t="shared" si="80"/>
        <v>0</v>
      </c>
      <c r="G997" s="16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57</v>
      </c>
      <c r="C998" s="4">
        <v>990</v>
      </c>
      <c r="D998" s="4">
        <v>401</v>
      </c>
      <c r="E998" s="11">
        <v>0</v>
      </c>
      <c r="F998" s="16">
        <f t="shared" si="80"/>
        <v>0</v>
      </c>
      <c r="G998" s="16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57</v>
      </c>
      <c r="C999" s="4">
        <v>991</v>
      </c>
      <c r="D999" s="4">
        <v>402</v>
      </c>
      <c r="E999" s="11">
        <v>0</v>
      </c>
      <c r="F999" s="16">
        <f t="shared" si="80"/>
        <v>0</v>
      </c>
      <c r="G999" s="16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57</v>
      </c>
      <c r="C1000" s="4">
        <v>992</v>
      </c>
      <c r="D1000" s="4">
        <v>403</v>
      </c>
      <c r="E1000" s="11">
        <v>0</v>
      </c>
      <c r="F1000" s="16">
        <f t="shared" si="80"/>
        <v>0</v>
      </c>
      <c r="G1000" s="16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57</v>
      </c>
      <c r="C1001" s="4">
        <v>993</v>
      </c>
      <c r="D1001" s="4">
        <v>404</v>
      </c>
      <c r="E1001" s="11">
        <v>0</v>
      </c>
      <c r="F1001" s="16">
        <f t="shared" si="80"/>
        <v>0</v>
      </c>
      <c r="G1001" s="16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57</v>
      </c>
      <c r="C1002" s="4">
        <v>994</v>
      </c>
      <c r="D1002" s="4">
        <v>405</v>
      </c>
      <c r="E1002" s="11">
        <v>0</v>
      </c>
      <c r="F1002" s="16">
        <f t="shared" si="80"/>
        <v>0</v>
      </c>
      <c r="G1002" s="16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57</v>
      </c>
      <c r="C1003" s="4">
        <v>995</v>
      </c>
      <c r="D1003" s="4">
        <v>406</v>
      </c>
      <c r="E1003" s="11">
        <v>0</v>
      </c>
      <c r="F1003" s="16">
        <f t="shared" si="80"/>
        <v>0</v>
      </c>
      <c r="G1003" s="16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57</v>
      </c>
      <c r="C1004" s="4">
        <v>996</v>
      </c>
      <c r="D1004" s="4">
        <v>407</v>
      </c>
      <c r="E1004" s="11">
        <v>0</v>
      </c>
      <c r="F1004" s="16">
        <f t="shared" si="80"/>
        <v>0</v>
      </c>
      <c r="G1004" s="16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57</v>
      </c>
      <c r="C1005" s="4">
        <v>997</v>
      </c>
      <c r="D1005" s="4">
        <v>408</v>
      </c>
      <c r="E1005" s="11">
        <v>0</v>
      </c>
      <c r="F1005" s="16">
        <f t="shared" si="80"/>
        <v>0</v>
      </c>
      <c r="G1005" s="16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57</v>
      </c>
      <c r="C1006" s="4">
        <v>998</v>
      </c>
      <c r="D1006" s="4">
        <v>409</v>
      </c>
      <c r="E1006" s="11">
        <v>0</v>
      </c>
      <c r="F1006" s="16">
        <f t="shared" si="80"/>
        <v>0</v>
      </c>
      <c r="G1006" s="16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57</v>
      </c>
      <c r="C1007" s="4">
        <v>999</v>
      </c>
      <c r="D1007" s="4">
        <v>410</v>
      </c>
      <c r="E1007" s="11">
        <v>0</v>
      </c>
      <c r="F1007" s="16">
        <f t="shared" si="80"/>
        <v>0</v>
      </c>
      <c r="G1007" s="16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57</v>
      </c>
      <c r="C1008" s="4">
        <v>1000</v>
      </c>
      <c r="D1008" s="4">
        <v>411</v>
      </c>
      <c r="E1008" s="11">
        <v>0</v>
      </c>
      <c r="F1008" s="16">
        <f t="shared" si="80"/>
        <v>0</v>
      </c>
      <c r="G1008" s="16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57</v>
      </c>
      <c r="C1009" s="4">
        <v>1001</v>
      </c>
      <c r="D1009" s="4">
        <v>412</v>
      </c>
      <c r="E1009" s="11">
        <v>0</v>
      </c>
      <c r="F1009" s="16">
        <f t="shared" si="80"/>
        <v>0</v>
      </c>
      <c r="G1009" s="16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57</v>
      </c>
      <c r="C1010" s="4">
        <v>1002</v>
      </c>
      <c r="D1010" s="4">
        <v>413</v>
      </c>
      <c r="E1010" s="11">
        <v>0</v>
      </c>
      <c r="F1010" s="16">
        <f t="shared" si="80"/>
        <v>0</v>
      </c>
      <c r="G1010" s="16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57</v>
      </c>
      <c r="C1011" s="4">
        <v>1003</v>
      </c>
      <c r="D1011" s="4">
        <v>414</v>
      </c>
      <c r="E1011" s="11">
        <v>0</v>
      </c>
      <c r="F1011" s="16">
        <f t="shared" si="80"/>
        <v>0</v>
      </c>
      <c r="G1011" s="16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57</v>
      </c>
      <c r="C1012" s="4">
        <v>1004</v>
      </c>
      <c r="D1012" s="4">
        <v>415</v>
      </c>
      <c r="E1012" s="11">
        <v>0</v>
      </c>
      <c r="F1012" s="16">
        <f t="shared" si="80"/>
        <v>0</v>
      </c>
      <c r="G1012" s="16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57</v>
      </c>
      <c r="C1013" s="4">
        <v>1005</v>
      </c>
      <c r="D1013" s="4">
        <v>416</v>
      </c>
      <c r="E1013" s="11">
        <v>0</v>
      </c>
      <c r="F1013" s="16">
        <f t="shared" si="80"/>
        <v>0</v>
      </c>
      <c r="G1013" s="16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57</v>
      </c>
      <c r="C1014" s="4">
        <v>1006</v>
      </c>
      <c r="D1014" s="4">
        <v>417</v>
      </c>
      <c r="E1014" s="11">
        <v>0</v>
      </c>
      <c r="F1014" s="16">
        <f t="shared" si="80"/>
        <v>0</v>
      </c>
      <c r="G1014" s="16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57</v>
      </c>
      <c r="C1015" s="4">
        <v>1007</v>
      </c>
      <c r="D1015" s="4">
        <v>418</v>
      </c>
      <c r="E1015" s="11">
        <v>0</v>
      </c>
      <c r="F1015" s="16">
        <f t="shared" si="80"/>
        <v>0</v>
      </c>
      <c r="G1015" s="16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57</v>
      </c>
      <c r="C1016" s="4">
        <v>1008</v>
      </c>
      <c r="D1016" s="4">
        <v>419</v>
      </c>
      <c r="E1016" s="11">
        <v>0</v>
      </c>
      <c r="F1016" s="16">
        <f t="shared" si="80"/>
        <v>0</v>
      </c>
      <c r="G1016" s="16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57</v>
      </c>
      <c r="C1017" s="4">
        <v>1009</v>
      </c>
      <c r="D1017" s="4">
        <v>420</v>
      </c>
      <c r="E1017" s="11">
        <v>0</v>
      </c>
      <c r="F1017" s="16">
        <f t="shared" si="80"/>
        <v>0</v>
      </c>
      <c r="G1017" s="16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57</v>
      </c>
      <c r="C1018" s="4">
        <v>1010</v>
      </c>
      <c r="D1018" s="4">
        <v>421</v>
      </c>
      <c r="E1018" s="11">
        <v>0</v>
      </c>
      <c r="F1018" s="16">
        <f t="shared" si="80"/>
        <v>0</v>
      </c>
      <c r="G1018" s="16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57</v>
      </c>
      <c r="C1019" s="4">
        <v>1011</v>
      </c>
      <c r="D1019" s="4">
        <v>422</v>
      </c>
      <c r="E1019" s="11">
        <v>0</v>
      </c>
      <c r="F1019" s="16">
        <f t="shared" si="80"/>
        <v>0</v>
      </c>
      <c r="G1019" s="16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57</v>
      </c>
      <c r="C1020" s="4">
        <v>1012</v>
      </c>
      <c r="D1020" s="4">
        <v>423</v>
      </c>
      <c r="E1020" s="11">
        <v>0</v>
      </c>
      <c r="F1020" s="16">
        <f t="shared" si="80"/>
        <v>0</v>
      </c>
      <c r="G1020" s="16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57</v>
      </c>
      <c r="C1021" s="4">
        <v>1013</v>
      </c>
      <c r="D1021" s="4">
        <v>424</v>
      </c>
      <c r="E1021" s="11">
        <v>0</v>
      </c>
      <c r="F1021" s="16">
        <f t="shared" si="80"/>
        <v>0</v>
      </c>
      <c r="G1021" s="16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57</v>
      </c>
      <c r="C1022" s="4">
        <v>1014</v>
      </c>
      <c r="D1022" s="4">
        <v>425</v>
      </c>
      <c r="E1022" s="11">
        <v>0</v>
      </c>
      <c r="F1022" s="16">
        <f t="shared" si="80"/>
        <v>0</v>
      </c>
      <c r="G1022" s="16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57</v>
      </c>
      <c r="C1023" s="4">
        <v>1015</v>
      </c>
      <c r="D1023" s="4">
        <v>426</v>
      </c>
      <c r="E1023" s="11">
        <v>0</v>
      </c>
      <c r="F1023" s="16">
        <f t="shared" si="80"/>
        <v>0</v>
      </c>
      <c r="G1023" s="16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57</v>
      </c>
      <c r="C1024" s="4">
        <v>1016</v>
      </c>
      <c r="D1024" s="4">
        <v>427</v>
      </c>
      <c r="E1024" s="11">
        <v>0</v>
      </c>
      <c r="F1024" s="16">
        <f t="shared" si="80"/>
        <v>0</v>
      </c>
      <c r="G1024" s="16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57</v>
      </c>
      <c r="C1025" s="4">
        <v>1017</v>
      </c>
      <c r="D1025" s="4">
        <v>428</v>
      </c>
      <c r="E1025" s="11">
        <v>0</v>
      </c>
      <c r="F1025" s="16">
        <f t="shared" si="80"/>
        <v>0</v>
      </c>
      <c r="G1025" s="16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57</v>
      </c>
      <c r="C1026" s="4">
        <v>1018</v>
      </c>
      <c r="D1026" s="4">
        <v>429</v>
      </c>
      <c r="E1026" s="11">
        <v>0</v>
      </c>
      <c r="F1026" s="16">
        <f t="shared" si="80"/>
        <v>0</v>
      </c>
      <c r="G1026" s="16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57</v>
      </c>
      <c r="C1027" s="4">
        <v>1019</v>
      </c>
      <c r="D1027" s="4">
        <v>430</v>
      </c>
      <c r="E1027" s="11">
        <v>0</v>
      </c>
      <c r="F1027" s="16">
        <f t="shared" si="80"/>
        <v>0</v>
      </c>
      <c r="G1027" s="16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57</v>
      </c>
      <c r="C1028" s="4">
        <v>1020</v>
      </c>
      <c r="D1028" s="4">
        <v>431</v>
      </c>
      <c r="E1028" s="11">
        <v>0</v>
      </c>
      <c r="F1028" s="16">
        <f t="shared" si="80"/>
        <v>0</v>
      </c>
      <c r="G1028" s="16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57</v>
      </c>
      <c r="C1029" s="4">
        <v>1021</v>
      </c>
      <c r="D1029" s="4">
        <v>432</v>
      </c>
      <c r="E1029" s="11">
        <v>0</v>
      </c>
      <c r="F1029" s="16">
        <f t="shared" si="80"/>
        <v>0</v>
      </c>
      <c r="G1029" s="16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57</v>
      </c>
      <c r="C1030" s="4">
        <v>1022</v>
      </c>
      <c r="D1030" s="4">
        <v>433</v>
      </c>
      <c r="E1030" s="11">
        <v>0</v>
      </c>
      <c r="F1030" s="16">
        <f t="shared" si="80"/>
        <v>0</v>
      </c>
      <c r="G1030" s="16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58</v>
      </c>
      <c r="C1031" s="6">
        <v>1023</v>
      </c>
      <c r="D1031" s="6">
        <v>1</v>
      </c>
      <c r="E1031" s="12">
        <v>0</v>
      </c>
      <c r="F1031" s="16">
        <f t="shared" si="80"/>
        <v>0</v>
      </c>
      <c r="G1031" s="16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58</v>
      </c>
      <c r="C1032" s="6">
        <v>1024</v>
      </c>
      <c r="D1032" s="6">
        <v>2</v>
      </c>
      <c r="E1032" s="12">
        <v>0</v>
      </c>
      <c r="F1032" s="16">
        <f t="shared" si="80"/>
        <v>0</v>
      </c>
      <c r="G1032" s="16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58</v>
      </c>
      <c r="C1033" s="6">
        <v>1025</v>
      </c>
      <c r="D1033" s="6">
        <v>3</v>
      </c>
      <c r="E1033" s="12">
        <v>0</v>
      </c>
      <c r="F1033" s="16">
        <f t="shared" si="80"/>
        <v>0</v>
      </c>
      <c r="G1033" s="16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58</v>
      </c>
      <c r="C1034" s="6">
        <v>1026</v>
      </c>
      <c r="D1034" s="6">
        <v>4</v>
      </c>
      <c r="E1034" s="12">
        <v>0</v>
      </c>
      <c r="F1034" s="16">
        <f t="shared" si="80"/>
        <v>0.15277777777777779</v>
      </c>
      <c r="G1034" s="16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58</v>
      </c>
      <c r="C1035" s="6">
        <v>1027</v>
      </c>
      <c r="D1035" s="6">
        <v>5</v>
      </c>
      <c r="E1035" s="12">
        <v>1.1000000000000001</v>
      </c>
      <c r="F1035" s="16">
        <f t="shared" si="80"/>
        <v>0.41666666666666663</v>
      </c>
      <c r="G1035" s="16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58</v>
      </c>
      <c r="C1036" s="6">
        <v>1028</v>
      </c>
      <c r="D1036" s="6">
        <v>6</v>
      </c>
      <c r="E1036" s="12">
        <v>3</v>
      </c>
      <c r="F1036" s="16">
        <f t="shared" si="80"/>
        <v>0.63888888888888884</v>
      </c>
      <c r="G1036" s="16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58</v>
      </c>
      <c r="C1037" s="6">
        <v>1029</v>
      </c>
      <c r="D1037" s="6">
        <v>7</v>
      </c>
      <c r="E1037" s="12">
        <v>5.7</v>
      </c>
      <c r="F1037" s="16">
        <f t="shared" si="80"/>
        <v>0.75</v>
      </c>
      <c r="G1037" s="16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58</v>
      </c>
      <c r="C1038" s="6">
        <v>1030</v>
      </c>
      <c r="D1038" s="6">
        <v>8</v>
      </c>
      <c r="E1038" s="12">
        <v>8.4</v>
      </c>
      <c r="F1038" s="16">
        <f t="shared" si="80"/>
        <v>0.74999999999999989</v>
      </c>
      <c r="G1038" s="16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58</v>
      </c>
      <c r="C1039" s="6">
        <v>1031</v>
      </c>
      <c r="D1039" s="6">
        <v>9</v>
      </c>
      <c r="E1039" s="12">
        <v>11.1</v>
      </c>
      <c r="F1039" s="16">
        <f t="shared" si="80"/>
        <v>0.77777777777777768</v>
      </c>
      <c r="G1039" s="16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58</v>
      </c>
      <c r="C1040" s="6">
        <v>1032</v>
      </c>
      <c r="D1040" s="6">
        <v>10</v>
      </c>
      <c r="E1040" s="12">
        <v>14</v>
      </c>
      <c r="F1040" s="16">
        <f t="shared" si="80"/>
        <v>0.81944444444444442</v>
      </c>
      <c r="G1040" s="16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58</v>
      </c>
      <c r="C1041" s="6">
        <v>1033</v>
      </c>
      <c r="D1041" s="6">
        <v>11</v>
      </c>
      <c r="E1041" s="12">
        <v>17</v>
      </c>
      <c r="F1041" s="16">
        <f t="shared" si="80"/>
        <v>0.84722222222222243</v>
      </c>
      <c r="G1041" s="16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58</v>
      </c>
      <c r="C1042" s="6">
        <v>1034</v>
      </c>
      <c r="D1042" s="6">
        <v>12</v>
      </c>
      <c r="E1042" s="12">
        <v>20.100000000000001</v>
      </c>
      <c r="F1042" s="16">
        <f t="shared" si="80"/>
        <v>0.79166666666666652</v>
      </c>
      <c r="G1042" s="16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58</v>
      </c>
      <c r="C1043" s="6">
        <v>1035</v>
      </c>
      <c r="D1043" s="6">
        <v>13</v>
      </c>
      <c r="E1043" s="12">
        <v>22.7</v>
      </c>
      <c r="F1043" s="16">
        <f t="shared" si="80"/>
        <v>0.4861111111111111</v>
      </c>
      <c r="G1043" s="16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58</v>
      </c>
      <c r="C1044" s="6">
        <v>1036</v>
      </c>
      <c r="D1044" s="6">
        <v>14</v>
      </c>
      <c r="E1044" s="12">
        <v>23.6</v>
      </c>
      <c r="F1044" s="16">
        <f t="shared" ref="F1044:F1107" si="85">($E1045-$E1043)/2/3.6</f>
        <v>0.25000000000000011</v>
      </c>
      <c r="G1044" s="16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58</v>
      </c>
      <c r="C1045" s="6">
        <v>1037</v>
      </c>
      <c r="D1045" s="6">
        <v>15</v>
      </c>
      <c r="E1045" s="12">
        <v>24.5</v>
      </c>
      <c r="F1045" s="16">
        <f t="shared" si="85"/>
        <v>0.16666666666666657</v>
      </c>
      <c r="G1045" s="16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58</v>
      </c>
      <c r="C1046" s="6">
        <v>1038</v>
      </c>
      <c r="D1046" s="6">
        <v>16</v>
      </c>
      <c r="E1046" s="12">
        <v>24.8</v>
      </c>
      <c r="F1046" s="16">
        <f t="shared" si="85"/>
        <v>2.7777777777777679E-2</v>
      </c>
      <c r="G1046" s="16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58</v>
      </c>
      <c r="C1047" s="6">
        <v>1039</v>
      </c>
      <c r="D1047" s="6">
        <v>17</v>
      </c>
      <c r="E1047" s="12">
        <v>24.7</v>
      </c>
      <c r="F1047" s="16">
        <f t="shared" si="85"/>
        <v>-2.7777777777777679E-2</v>
      </c>
      <c r="G1047" s="16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58</v>
      </c>
      <c r="C1048" s="6">
        <v>1040</v>
      </c>
      <c r="D1048" s="6">
        <v>18</v>
      </c>
      <c r="E1048" s="12">
        <v>24.6</v>
      </c>
      <c r="F1048" s="16">
        <f t="shared" si="85"/>
        <v>1.3888888888889086E-2</v>
      </c>
      <c r="G1048" s="16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58</v>
      </c>
      <c r="C1049" s="6">
        <v>1041</v>
      </c>
      <c r="D1049" s="6">
        <v>19</v>
      </c>
      <c r="E1049" s="12">
        <v>24.8</v>
      </c>
      <c r="F1049" s="16">
        <f t="shared" si="85"/>
        <v>5.5555555555555358E-2</v>
      </c>
      <c r="G1049" s="16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58</v>
      </c>
      <c r="C1050" s="6">
        <v>1042</v>
      </c>
      <c r="D1050" s="6">
        <v>20</v>
      </c>
      <c r="E1050" s="12">
        <v>25</v>
      </c>
      <c r="F1050" s="16">
        <f t="shared" si="85"/>
        <v>6.9444444444444448E-2</v>
      </c>
      <c r="G1050" s="16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58</v>
      </c>
      <c r="C1051" s="6">
        <v>1043</v>
      </c>
      <c r="D1051" s="6">
        <v>21</v>
      </c>
      <c r="E1051" s="12">
        <v>25.3</v>
      </c>
      <c r="F1051" s="16">
        <f t="shared" si="85"/>
        <v>8.3333333333333523E-2</v>
      </c>
      <c r="G1051" s="16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58</v>
      </c>
      <c r="C1052" s="6">
        <v>1044</v>
      </c>
      <c r="D1052" s="6">
        <v>22</v>
      </c>
      <c r="E1052" s="12">
        <v>25.6</v>
      </c>
      <c r="F1052" s="16">
        <f t="shared" si="85"/>
        <v>9.7222222222222127E-2</v>
      </c>
      <c r="G1052" s="16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58</v>
      </c>
      <c r="C1053" s="6">
        <v>1045</v>
      </c>
      <c r="D1053" s="6">
        <v>23</v>
      </c>
      <c r="E1053" s="12">
        <v>26</v>
      </c>
      <c r="F1053" s="16">
        <f t="shared" si="85"/>
        <v>6.9444444444444448E-2</v>
      </c>
      <c r="G1053" s="16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58</v>
      </c>
      <c r="C1054" s="6">
        <v>1046</v>
      </c>
      <c r="D1054" s="6">
        <v>24</v>
      </c>
      <c r="E1054" s="12">
        <v>26.1</v>
      </c>
      <c r="F1054" s="16">
        <f t="shared" si="85"/>
        <v>4.1666666666666761E-2</v>
      </c>
      <c r="G1054" s="16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58</v>
      </c>
      <c r="C1055" s="6">
        <v>1047</v>
      </c>
      <c r="D1055" s="6">
        <v>25</v>
      </c>
      <c r="E1055" s="12">
        <v>26.3</v>
      </c>
      <c r="F1055" s="16">
        <f t="shared" si="85"/>
        <v>6.9444444444444448E-2</v>
      </c>
      <c r="G1055" s="16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58</v>
      </c>
      <c r="C1056" s="6">
        <v>1048</v>
      </c>
      <c r="D1056" s="6">
        <v>26</v>
      </c>
      <c r="E1056" s="12">
        <v>26.6</v>
      </c>
      <c r="F1056" s="16">
        <f t="shared" si="85"/>
        <v>8.3333333333333037E-2</v>
      </c>
      <c r="G1056" s="16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58</v>
      </c>
      <c r="C1057" s="6">
        <v>1049</v>
      </c>
      <c r="D1057" s="6">
        <v>27</v>
      </c>
      <c r="E1057" s="12">
        <v>26.9</v>
      </c>
      <c r="F1057" s="16">
        <f t="shared" si="85"/>
        <v>9.7222222222222127E-2</v>
      </c>
      <c r="G1057" s="16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58</v>
      </c>
      <c r="C1058" s="6">
        <v>1050</v>
      </c>
      <c r="D1058" s="6">
        <v>28</v>
      </c>
      <c r="E1058" s="12">
        <v>27.3</v>
      </c>
      <c r="F1058" s="16">
        <f t="shared" si="85"/>
        <v>0.1111111111111112</v>
      </c>
      <c r="G1058" s="16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58</v>
      </c>
      <c r="C1059" s="6">
        <v>1051</v>
      </c>
      <c r="D1059" s="6">
        <v>29</v>
      </c>
      <c r="E1059" s="12">
        <v>27.7</v>
      </c>
      <c r="F1059" s="16">
        <f t="shared" si="85"/>
        <v>0.1111111111111112</v>
      </c>
      <c r="G1059" s="16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58</v>
      </c>
      <c r="C1060" s="6">
        <v>1052</v>
      </c>
      <c r="D1060" s="6">
        <v>30</v>
      </c>
      <c r="E1060" s="12">
        <v>28.1</v>
      </c>
      <c r="F1060" s="16">
        <f t="shared" si="85"/>
        <v>0.1111111111111112</v>
      </c>
      <c r="G1060" s="16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58</v>
      </c>
      <c r="C1061" s="6">
        <v>1053</v>
      </c>
      <c r="D1061" s="6">
        <v>31</v>
      </c>
      <c r="E1061" s="12">
        <v>28.5</v>
      </c>
      <c r="F1061" s="16">
        <f t="shared" si="85"/>
        <v>0.16666666666666657</v>
      </c>
      <c r="G1061" s="16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58</v>
      </c>
      <c r="C1062" s="6">
        <v>1054</v>
      </c>
      <c r="D1062" s="6">
        <v>32</v>
      </c>
      <c r="E1062" s="12">
        <v>29.3</v>
      </c>
      <c r="F1062" s="16">
        <f t="shared" si="85"/>
        <v>0.26388888888888867</v>
      </c>
      <c r="G1062" s="16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58</v>
      </c>
      <c r="C1063" s="6">
        <v>1055</v>
      </c>
      <c r="D1063" s="6">
        <v>33</v>
      </c>
      <c r="E1063" s="12">
        <v>30.4</v>
      </c>
      <c r="F1063" s="16">
        <f t="shared" si="85"/>
        <v>0.34722222222222221</v>
      </c>
      <c r="G1063" s="16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58</v>
      </c>
      <c r="C1064" s="6">
        <v>1056</v>
      </c>
      <c r="D1064" s="6">
        <v>34</v>
      </c>
      <c r="E1064" s="12">
        <v>31.8</v>
      </c>
      <c r="F1064" s="16">
        <f t="shared" si="85"/>
        <v>0.45833333333333393</v>
      </c>
      <c r="G1064" s="16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58</v>
      </c>
      <c r="C1065" s="6">
        <v>1057</v>
      </c>
      <c r="D1065" s="6">
        <v>35</v>
      </c>
      <c r="E1065" s="12">
        <v>33.700000000000003</v>
      </c>
      <c r="F1065" s="16">
        <f t="shared" si="85"/>
        <v>0.55555555555555503</v>
      </c>
      <c r="G1065" s="16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58</v>
      </c>
      <c r="C1066" s="6">
        <v>1058</v>
      </c>
      <c r="D1066" s="6">
        <v>36</v>
      </c>
      <c r="E1066" s="12">
        <v>35.799999999999997</v>
      </c>
      <c r="F1066" s="16">
        <f t="shared" si="85"/>
        <v>0.56944444444444364</v>
      </c>
      <c r="G1066" s="16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58</v>
      </c>
      <c r="C1067" s="6">
        <v>1059</v>
      </c>
      <c r="D1067" s="6">
        <v>37</v>
      </c>
      <c r="E1067" s="12">
        <v>37.799999999999997</v>
      </c>
      <c r="F1067" s="16">
        <f t="shared" si="85"/>
        <v>0.51388888888888928</v>
      </c>
      <c r="G1067" s="16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58</v>
      </c>
      <c r="C1068" s="6">
        <v>1060</v>
      </c>
      <c r="D1068" s="6">
        <v>38</v>
      </c>
      <c r="E1068" s="12">
        <v>39.5</v>
      </c>
      <c r="F1068" s="16">
        <f t="shared" si="85"/>
        <v>0.41666666666666663</v>
      </c>
      <c r="G1068" s="16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58</v>
      </c>
      <c r="C1069" s="6">
        <v>1061</v>
      </c>
      <c r="D1069" s="6">
        <v>39</v>
      </c>
      <c r="E1069" s="12">
        <v>40.799999999999997</v>
      </c>
      <c r="F1069" s="16">
        <f t="shared" si="85"/>
        <v>0.31944444444444403</v>
      </c>
      <c r="G1069" s="16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58</v>
      </c>
      <c r="C1070" s="6">
        <v>1062</v>
      </c>
      <c r="D1070" s="6">
        <v>40</v>
      </c>
      <c r="E1070" s="12">
        <v>41.8</v>
      </c>
      <c r="F1070" s="16">
        <f t="shared" si="85"/>
        <v>0.2222222222222224</v>
      </c>
      <c r="G1070" s="16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58</v>
      </c>
      <c r="C1071" s="6">
        <v>1063</v>
      </c>
      <c r="D1071" s="6">
        <v>41</v>
      </c>
      <c r="E1071" s="12">
        <v>42.4</v>
      </c>
      <c r="F1071" s="16">
        <f t="shared" si="85"/>
        <v>0.16666666666666705</v>
      </c>
      <c r="G1071" s="16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58</v>
      </c>
      <c r="C1072" s="6">
        <v>1064</v>
      </c>
      <c r="D1072" s="6">
        <v>42</v>
      </c>
      <c r="E1072" s="12">
        <v>43</v>
      </c>
      <c r="F1072" s="16">
        <f t="shared" si="85"/>
        <v>0.1388888888888889</v>
      </c>
      <c r="G1072" s="16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58</v>
      </c>
      <c r="C1073" s="6">
        <v>1065</v>
      </c>
      <c r="D1073" s="6">
        <v>43</v>
      </c>
      <c r="E1073" s="12">
        <v>43.4</v>
      </c>
      <c r="F1073" s="16">
        <f t="shared" si="85"/>
        <v>0.1388888888888889</v>
      </c>
      <c r="G1073" s="16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58</v>
      </c>
      <c r="C1074" s="6">
        <v>1066</v>
      </c>
      <c r="D1074" s="6">
        <v>44</v>
      </c>
      <c r="E1074" s="12">
        <v>44</v>
      </c>
      <c r="F1074" s="16">
        <f t="shared" si="85"/>
        <v>0.15277777777777798</v>
      </c>
      <c r="G1074" s="16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58</v>
      </c>
      <c r="C1075" s="6">
        <v>1067</v>
      </c>
      <c r="D1075" s="6">
        <v>45</v>
      </c>
      <c r="E1075" s="12">
        <v>44.5</v>
      </c>
      <c r="F1075" s="16">
        <f t="shared" si="85"/>
        <v>0.1388888888888889</v>
      </c>
      <c r="G1075" s="16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58</v>
      </c>
      <c r="C1076" s="6">
        <v>1068</v>
      </c>
      <c r="D1076" s="6">
        <v>46</v>
      </c>
      <c r="E1076" s="12">
        <v>45</v>
      </c>
      <c r="F1076" s="16">
        <f t="shared" si="85"/>
        <v>0.1388888888888889</v>
      </c>
      <c r="G1076" s="16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58</v>
      </c>
      <c r="C1077" s="6">
        <v>1069</v>
      </c>
      <c r="D1077" s="6">
        <v>47</v>
      </c>
      <c r="E1077" s="12">
        <v>45.5</v>
      </c>
      <c r="F1077" s="16">
        <f t="shared" si="85"/>
        <v>0.15277777777777798</v>
      </c>
      <c r="G1077" s="16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58</v>
      </c>
      <c r="C1078" s="6">
        <v>1070</v>
      </c>
      <c r="D1078" s="6">
        <v>48</v>
      </c>
      <c r="E1078" s="12">
        <v>46.1</v>
      </c>
      <c r="F1078" s="16">
        <f t="shared" si="85"/>
        <v>0.1388888888888889</v>
      </c>
      <c r="G1078" s="16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58</v>
      </c>
      <c r="C1079" s="6">
        <v>1071</v>
      </c>
      <c r="D1079" s="6">
        <v>49</v>
      </c>
      <c r="E1079" s="12">
        <v>46.5</v>
      </c>
      <c r="F1079" s="16">
        <f t="shared" si="85"/>
        <v>0.11111111111111072</v>
      </c>
      <c r="G1079" s="16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58</v>
      </c>
      <c r="C1080" s="6">
        <v>1072</v>
      </c>
      <c r="D1080" s="6">
        <v>50</v>
      </c>
      <c r="E1080" s="12">
        <v>46.9</v>
      </c>
      <c r="F1080" s="16">
        <f t="shared" si="85"/>
        <v>0.12499999999999981</v>
      </c>
      <c r="G1080" s="16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58</v>
      </c>
      <c r="C1081" s="6">
        <v>1073</v>
      </c>
      <c r="D1081" s="6">
        <v>51</v>
      </c>
      <c r="E1081" s="12">
        <v>47.4</v>
      </c>
      <c r="F1081" s="16">
        <f t="shared" si="85"/>
        <v>0.15277777777777798</v>
      </c>
      <c r="G1081" s="16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58</v>
      </c>
      <c r="C1082" s="6">
        <v>1074</v>
      </c>
      <c r="D1082" s="6">
        <v>52</v>
      </c>
      <c r="E1082" s="12">
        <v>48</v>
      </c>
      <c r="F1082" s="16">
        <f t="shared" si="85"/>
        <v>0.15277777777777798</v>
      </c>
      <c r="G1082" s="16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58</v>
      </c>
      <c r="C1083" s="6">
        <v>1075</v>
      </c>
      <c r="D1083" s="6">
        <v>53</v>
      </c>
      <c r="E1083" s="12">
        <v>48.5</v>
      </c>
      <c r="F1083" s="16">
        <f t="shared" si="85"/>
        <v>0.15277777777777798</v>
      </c>
      <c r="G1083" s="16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58</v>
      </c>
      <c r="C1084" s="6">
        <v>1076</v>
      </c>
      <c r="D1084" s="6">
        <v>54</v>
      </c>
      <c r="E1084" s="12">
        <v>49.1</v>
      </c>
      <c r="F1084" s="16">
        <f t="shared" si="85"/>
        <v>0.16666666666666705</v>
      </c>
      <c r="G1084" s="16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58</v>
      </c>
      <c r="C1085" s="6">
        <v>1077</v>
      </c>
      <c r="D1085" s="6">
        <v>55</v>
      </c>
      <c r="E1085" s="12">
        <v>49.7</v>
      </c>
      <c r="F1085" s="16">
        <f t="shared" si="85"/>
        <v>0.15277777777777798</v>
      </c>
      <c r="G1085" s="16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58</v>
      </c>
      <c r="C1086" s="6">
        <v>1078</v>
      </c>
      <c r="D1086" s="6">
        <v>56</v>
      </c>
      <c r="E1086" s="12">
        <v>50.2</v>
      </c>
      <c r="F1086" s="16">
        <f t="shared" si="85"/>
        <v>0.11111111111111072</v>
      </c>
      <c r="G1086" s="16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58</v>
      </c>
      <c r="C1087" s="6">
        <v>1079</v>
      </c>
      <c r="D1087" s="6">
        <v>57</v>
      </c>
      <c r="E1087" s="12">
        <v>50.5</v>
      </c>
      <c r="F1087" s="16">
        <f t="shared" si="85"/>
        <v>8.3333333333332538E-2</v>
      </c>
      <c r="G1087" s="16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58</v>
      </c>
      <c r="C1088" s="6">
        <v>1080</v>
      </c>
      <c r="D1088" s="6">
        <v>58</v>
      </c>
      <c r="E1088" s="12">
        <v>50.8</v>
      </c>
      <c r="F1088" s="16">
        <f t="shared" si="85"/>
        <v>8.3333333333333523E-2</v>
      </c>
      <c r="G1088" s="16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58</v>
      </c>
      <c r="C1089" s="6">
        <v>1081</v>
      </c>
      <c r="D1089" s="6">
        <v>59</v>
      </c>
      <c r="E1089" s="12">
        <v>51.1</v>
      </c>
      <c r="F1089" s="16">
        <f t="shared" si="85"/>
        <v>6.9444444444444448E-2</v>
      </c>
      <c r="G1089" s="16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58</v>
      </c>
      <c r="C1090" s="6">
        <v>1082</v>
      </c>
      <c r="D1090" s="6">
        <v>60</v>
      </c>
      <c r="E1090" s="12">
        <v>51.3</v>
      </c>
      <c r="F1090" s="16">
        <f t="shared" si="85"/>
        <v>2.7777777777777186E-2</v>
      </c>
      <c r="G1090" s="16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58</v>
      </c>
      <c r="C1091" s="6">
        <v>1083</v>
      </c>
      <c r="D1091" s="6">
        <v>61</v>
      </c>
      <c r="E1091" s="12">
        <v>51.3</v>
      </c>
      <c r="F1091" s="16">
        <f t="shared" si="85"/>
        <v>0</v>
      </c>
      <c r="G1091" s="16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58</v>
      </c>
      <c r="C1092" s="6">
        <v>1084</v>
      </c>
      <c r="D1092" s="6">
        <v>62</v>
      </c>
      <c r="E1092" s="12">
        <v>51.3</v>
      </c>
      <c r="F1092" s="16">
        <f t="shared" si="85"/>
        <v>0</v>
      </c>
      <c r="G1092" s="16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58</v>
      </c>
      <c r="C1093" s="6">
        <v>1085</v>
      </c>
      <c r="D1093" s="6">
        <v>63</v>
      </c>
      <c r="E1093" s="12">
        <v>51.3</v>
      </c>
      <c r="F1093" s="16">
        <f t="shared" si="85"/>
        <v>-1.3888888888888099E-2</v>
      </c>
      <c r="G1093" s="16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58</v>
      </c>
      <c r="C1094" s="6">
        <v>1086</v>
      </c>
      <c r="D1094" s="6">
        <v>64</v>
      </c>
      <c r="E1094" s="12">
        <v>51.2</v>
      </c>
      <c r="F1094" s="16">
        <f t="shared" si="85"/>
        <v>-2.7777777777777186E-2</v>
      </c>
      <c r="G1094" s="16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58</v>
      </c>
      <c r="C1095" s="6">
        <v>1087</v>
      </c>
      <c r="D1095" s="6">
        <v>65</v>
      </c>
      <c r="E1095" s="12">
        <v>51.1</v>
      </c>
      <c r="F1095" s="16">
        <f t="shared" si="85"/>
        <v>0</v>
      </c>
      <c r="G1095" s="16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58</v>
      </c>
      <c r="C1096" s="6">
        <v>1088</v>
      </c>
      <c r="D1096" s="6">
        <v>66</v>
      </c>
      <c r="E1096" s="12">
        <v>51.2</v>
      </c>
      <c r="F1096" s="16">
        <f t="shared" si="85"/>
        <v>4.1666666666666269E-2</v>
      </c>
      <c r="G1096" s="16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58</v>
      </c>
      <c r="C1097" s="6">
        <v>1089</v>
      </c>
      <c r="D1097" s="6">
        <v>67</v>
      </c>
      <c r="E1097" s="12">
        <v>51.4</v>
      </c>
      <c r="F1097" s="16">
        <f t="shared" si="85"/>
        <v>5.5555555555555358E-2</v>
      </c>
      <c r="G1097" s="16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58</v>
      </c>
      <c r="C1098" s="6">
        <v>1090</v>
      </c>
      <c r="D1098" s="6">
        <v>68</v>
      </c>
      <c r="E1098" s="12">
        <v>51.6</v>
      </c>
      <c r="F1098" s="16">
        <f t="shared" si="85"/>
        <v>6.9444444444444448E-2</v>
      </c>
      <c r="G1098" s="16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58</v>
      </c>
      <c r="C1099" s="6">
        <v>1091</v>
      </c>
      <c r="D1099" s="6">
        <v>69</v>
      </c>
      <c r="E1099" s="12">
        <v>51.9</v>
      </c>
      <c r="F1099" s="16">
        <f t="shared" si="85"/>
        <v>6.9444444444444448E-2</v>
      </c>
      <c r="G1099" s="16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58</v>
      </c>
      <c r="C1100" s="6">
        <v>1092</v>
      </c>
      <c r="D1100" s="6">
        <v>70</v>
      </c>
      <c r="E1100" s="12">
        <v>52.1</v>
      </c>
      <c r="F1100" s="16">
        <f t="shared" si="85"/>
        <v>5.5555555555555358E-2</v>
      </c>
      <c r="G1100" s="16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58</v>
      </c>
      <c r="C1101" s="6">
        <v>1093</v>
      </c>
      <c r="D1101" s="6">
        <v>71</v>
      </c>
      <c r="E1101" s="12">
        <v>52.3</v>
      </c>
      <c r="F1101" s="16">
        <f t="shared" si="85"/>
        <v>4.1666666666666269E-2</v>
      </c>
      <c r="G1101" s="16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58</v>
      </c>
      <c r="C1102" s="6">
        <v>1094</v>
      </c>
      <c r="D1102" s="6">
        <v>72</v>
      </c>
      <c r="E1102" s="12">
        <v>52.4</v>
      </c>
      <c r="F1102" s="16">
        <f t="shared" si="85"/>
        <v>1.3888888888889086E-2</v>
      </c>
      <c r="G1102" s="16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58</v>
      </c>
      <c r="C1103" s="6">
        <v>1095</v>
      </c>
      <c r="D1103" s="6">
        <v>73</v>
      </c>
      <c r="E1103" s="12">
        <v>52.4</v>
      </c>
      <c r="F1103" s="16">
        <f t="shared" si="85"/>
        <v>-2.7777777777777186E-2</v>
      </c>
      <c r="G1103" s="16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58</v>
      </c>
      <c r="C1104" s="6">
        <v>1096</v>
      </c>
      <c r="D1104" s="6">
        <v>74</v>
      </c>
      <c r="E1104" s="12">
        <v>52.2</v>
      </c>
      <c r="F1104" s="16">
        <f t="shared" si="85"/>
        <v>-6.9444444444444448E-2</v>
      </c>
      <c r="G1104" s="16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58</v>
      </c>
      <c r="C1105" s="6">
        <v>1097</v>
      </c>
      <c r="D1105" s="6">
        <v>75</v>
      </c>
      <c r="E1105" s="12">
        <v>51.9</v>
      </c>
      <c r="F1105" s="16">
        <f t="shared" si="85"/>
        <v>-8.3333333333333523E-2</v>
      </c>
      <c r="G1105" s="16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58</v>
      </c>
      <c r="C1106" s="6">
        <v>1098</v>
      </c>
      <c r="D1106" s="6">
        <v>76</v>
      </c>
      <c r="E1106" s="12">
        <v>51.6</v>
      </c>
      <c r="F1106" s="16">
        <f t="shared" si="85"/>
        <v>-8.3333333333333523E-2</v>
      </c>
      <c r="G1106" s="16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58</v>
      </c>
      <c r="C1107" s="6">
        <v>1099</v>
      </c>
      <c r="D1107" s="6">
        <v>77</v>
      </c>
      <c r="E1107" s="12">
        <v>51.3</v>
      </c>
      <c r="F1107" s="16">
        <f t="shared" si="85"/>
        <v>-8.3333333333333523E-2</v>
      </c>
      <c r="G1107" s="16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58</v>
      </c>
      <c r="C1108" s="6">
        <v>1100</v>
      </c>
      <c r="D1108" s="6">
        <v>78</v>
      </c>
      <c r="E1108" s="12">
        <v>51</v>
      </c>
      <c r="F1108" s="16">
        <f t="shared" ref="F1108:F1171" si="90">($E1109-$E1107)/2/3.6</f>
        <v>-5.5555555555555358E-2</v>
      </c>
      <c r="G1108" s="16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58</v>
      </c>
      <c r="C1109" s="6">
        <v>1101</v>
      </c>
      <c r="D1109" s="6">
        <v>79</v>
      </c>
      <c r="E1109" s="12">
        <v>50.9</v>
      </c>
      <c r="F1109" s="16">
        <f t="shared" si="90"/>
        <v>0</v>
      </c>
      <c r="G1109" s="16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58</v>
      </c>
      <c r="C1110" s="6">
        <v>1102</v>
      </c>
      <c r="D1110" s="6">
        <v>80</v>
      </c>
      <c r="E1110" s="12">
        <v>51</v>
      </c>
      <c r="F1110" s="16">
        <f t="shared" si="90"/>
        <v>8.3333333333333523E-2</v>
      </c>
      <c r="G1110" s="16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58</v>
      </c>
      <c r="C1111" s="6">
        <v>1103</v>
      </c>
      <c r="D1111" s="6">
        <v>81</v>
      </c>
      <c r="E1111" s="12">
        <v>51.5</v>
      </c>
      <c r="F1111" s="16">
        <f t="shared" si="90"/>
        <v>0.18055555555555516</v>
      </c>
      <c r="G1111" s="16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58</v>
      </c>
      <c r="C1112" s="6">
        <v>1104</v>
      </c>
      <c r="D1112" s="6">
        <v>82</v>
      </c>
      <c r="E1112" s="12">
        <v>52.3</v>
      </c>
      <c r="F1112" s="16">
        <f t="shared" si="90"/>
        <v>0.27777777777777779</v>
      </c>
      <c r="G1112" s="16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58</v>
      </c>
      <c r="C1113" s="6">
        <v>1105</v>
      </c>
      <c r="D1113" s="6">
        <v>83</v>
      </c>
      <c r="E1113" s="12">
        <v>53.5</v>
      </c>
      <c r="F1113" s="16">
        <f t="shared" si="90"/>
        <v>0.37500000000000039</v>
      </c>
      <c r="G1113" s="16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58</v>
      </c>
      <c r="C1114" s="6">
        <v>1106</v>
      </c>
      <c r="D1114" s="6">
        <v>84</v>
      </c>
      <c r="E1114" s="12">
        <v>55</v>
      </c>
      <c r="F1114" s="16">
        <f t="shared" si="90"/>
        <v>0.45833333333333293</v>
      </c>
      <c r="G1114" s="16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58</v>
      </c>
      <c r="C1115" s="6">
        <v>1107</v>
      </c>
      <c r="D1115" s="6">
        <v>85</v>
      </c>
      <c r="E1115" s="12">
        <v>56.8</v>
      </c>
      <c r="F1115" s="16">
        <f t="shared" si="90"/>
        <v>0.52777777777777735</v>
      </c>
      <c r="G1115" s="16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58</v>
      </c>
      <c r="C1116" s="6">
        <v>1108</v>
      </c>
      <c r="D1116" s="6">
        <v>86</v>
      </c>
      <c r="E1116" s="12">
        <v>58.8</v>
      </c>
      <c r="F1116" s="16">
        <f t="shared" si="90"/>
        <v>0.56944444444444464</v>
      </c>
      <c r="G1116" s="16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58</v>
      </c>
      <c r="C1117" s="6">
        <v>1109</v>
      </c>
      <c r="D1117" s="6">
        <v>87</v>
      </c>
      <c r="E1117" s="12">
        <v>60.9</v>
      </c>
      <c r="F1117" s="16">
        <f t="shared" si="90"/>
        <v>0.5833333333333337</v>
      </c>
      <c r="G1117" s="16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58</v>
      </c>
      <c r="C1118" s="6">
        <v>1110</v>
      </c>
      <c r="D1118" s="6">
        <v>88</v>
      </c>
      <c r="E1118" s="12">
        <v>63</v>
      </c>
      <c r="F1118" s="16">
        <f t="shared" si="90"/>
        <v>0.56944444444444464</v>
      </c>
      <c r="G1118" s="16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58</v>
      </c>
      <c r="C1119" s="6">
        <v>1111</v>
      </c>
      <c r="D1119" s="6">
        <v>89</v>
      </c>
      <c r="E1119" s="12">
        <v>65</v>
      </c>
      <c r="F1119" s="16">
        <f t="shared" si="90"/>
        <v>0.54166666666666741</v>
      </c>
      <c r="G1119" s="16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58</v>
      </c>
      <c r="C1120" s="6">
        <v>1112</v>
      </c>
      <c r="D1120" s="6">
        <v>90</v>
      </c>
      <c r="E1120" s="12">
        <v>66.900000000000006</v>
      </c>
      <c r="F1120" s="16">
        <f t="shared" si="90"/>
        <v>0.49999999999999922</v>
      </c>
      <c r="G1120" s="16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58</v>
      </c>
      <c r="C1121" s="6">
        <v>1113</v>
      </c>
      <c r="D1121" s="6">
        <v>91</v>
      </c>
      <c r="E1121" s="12">
        <v>68.599999999999994</v>
      </c>
      <c r="F1121" s="16">
        <f t="shared" si="90"/>
        <v>0.44444444444444287</v>
      </c>
      <c r="G1121" s="16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58</v>
      </c>
      <c r="C1122" s="6">
        <v>1114</v>
      </c>
      <c r="D1122" s="6">
        <v>92</v>
      </c>
      <c r="E1122" s="12">
        <v>70.099999999999994</v>
      </c>
      <c r="F1122" s="16">
        <f t="shared" si="90"/>
        <v>0.40277777777777857</v>
      </c>
      <c r="G1122" s="16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58</v>
      </c>
      <c r="C1123" s="6">
        <v>1115</v>
      </c>
      <c r="D1123" s="6">
        <v>93</v>
      </c>
      <c r="E1123" s="12">
        <v>71.5</v>
      </c>
      <c r="F1123" s="16">
        <f t="shared" si="90"/>
        <v>0.37500000000000039</v>
      </c>
      <c r="G1123" s="16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58</v>
      </c>
      <c r="C1124" s="6">
        <v>1116</v>
      </c>
      <c r="D1124" s="6">
        <v>94</v>
      </c>
      <c r="E1124" s="12">
        <v>72.8</v>
      </c>
      <c r="F1124" s="16">
        <f t="shared" si="90"/>
        <v>0.33333333333333409</v>
      </c>
      <c r="G1124" s="16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58</v>
      </c>
      <c r="C1125" s="6">
        <v>1117</v>
      </c>
      <c r="D1125" s="6">
        <v>95</v>
      </c>
      <c r="E1125" s="12">
        <v>73.900000000000006</v>
      </c>
      <c r="F1125" s="16">
        <f t="shared" si="90"/>
        <v>0.29166666666666785</v>
      </c>
      <c r="G1125" s="16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58</v>
      </c>
      <c r="C1126" s="6">
        <v>1118</v>
      </c>
      <c r="D1126" s="6">
        <v>96</v>
      </c>
      <c r="E1126" s="12">
        <v>74.900000000000006</v>
      </c>
      <c r="F1126" s="16">
        <f t="shared" si="90"/>
        <v>0.26388888888888767</v>
      </c>
      <c r="G1126" s="16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58</v>
      </c>
      <c r="C1127" s="6">
        <v>1119</v>
      </c>
      <c r="D1127" s="6">
        <v>97</v>
      </c>
      <c r="E1127" s="12">
        <v>75.8</v>
      </c>
      <c r="F1127" s="16">
        <f t="shared" si="90"/>
        <v>0.23611111111110952</v>
      </c>
      <c r="G1127" s="16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58</v>
      </c>
      <c r="C1128" s="6">
        <v>1120</v>
      </c>
      <c r="D1128" s="6">
        <v>98</v>
      </c>
      <c r="E1128" s="12">
        <v>76.599999999999994</v>
      </c>
      <c r="F1128" s="16">
        <f t="shared" si="90"/>
        <v>0.19444444444444522</v>
      </c>
      <c r="G1128" s="16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58</v>
      </c>
      <c r="C1129" s="6">
        <v>1121</v>
      </c>
      <c r="D1129" s="6">
        <v>99</v>
      </c>
      <c r="E1129" s="12">
        <v>77.2</v>
      </c>
      <c r="F1129" s="16">
        <f t="shared" si="90"/>
        <v>0.15277777777777896</v>
      </c>
      <c r="G1129" s="16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58</v>
      </c>
      <c r="C1130" s="6">
        <v>1122</v>
      </c>
      <c r="D1130" s="6">
        <v>100</v>
      </c>
      <c r="E1130" s="12">
        <v>77.7</v>
      </c>
      <c r="F1130" s="16">
        <f t="shared" si="90"/>
        <v>0.12499999999999881</v>
      </c>
      <c r="G1130" s="16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58</v>
      </c>
      <c r="C1131" s="6">
        <v>1123</v>
      </c>
      <c r="D1131" s="6">
        <v>101</v>
      </c>
      <c r="E1131" s="12">
        <v>78.099999999999994</v>
      </c>
      <c r="F1131" s="16">
        <f t="shared" si="90"/>
        <v>8.3333333333332538E-2</v>
      </c>
      <c r="G1131" s="16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58</v>
      </c>
      <c r="C1132" s="6">
        <v>1124</v>
      </c>
      <c r="D1132" s="6">
        <v>102</v>
      </c>
      <c r="E1132" s="12">
        <v>78.3</v>
      </c>
      <c r="F1132" s="16">
        <f t="shared" si="90"/>
        <v>5.5555555555556344E-2</v>
      </c>
      <c r="G1132" s="16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58</v>
      </c>
      <c r="C1133" s="6">
        <v>1125</v>
      </c>
      <c r="D1133" s="6">
        <v>103</v>
      </c>
      <c r="E1133" s="12">
        <v>78.5</v>
      </c>
      <c r="F1133" s="16">
        <f t="shared" si="90"/>
        <v>2.7777777777778172E-2</v>
      </c>
      <c r="G1133" s="16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58</v>
      </c>
      <c r="C1134" s="6">
        <v>1126</v>
      </c>
      <c r="D1134" s="6">
        <v>104</v>
      </c>
      <c r="E1134" s="12">
        <v>78.5</v>
      </c>
      <c r="F1134" s="16">
        <f t="shared" si="90"/>
        <v>0</v>
      </c>
      <c r="G1134" s="16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58</v>
      </c>
      <c r="C1135" s="6">
        <v>1127</v>
      </c>
      <c r="D1135" s="6">
        <v>105</v>
      </c>
      <c r="E1135" s="12">
        <v>78.5</v>
      </c>
      <c r="F1135" s="16">
        <f t="shared" si="90"/>
        <v>1.3888888888888099E-2</v>
      </c>
      <c r="G1135" s="16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58</v>
      </c>
      <c r="C1136" s="6">
        <v>1128</v>
      </c>
      <c r="D1136" s="6">
        <v>106</v>
      </c>
      <c r="E1136" s="12">
        <v>78.599999999999994</v>
      </c>
      <c r="F1136" s="16">
        <f t="shared" si="90"/>
        <v>1.3888888888888099E-2</v>
      </c>
      <c r="G1136" s="16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58</v>
      </c>
      <c r="C1137" s="6">
        <v>1129</v>
      </c>
      <c r="D1137" s="6">
        <v>107</v>
      </c>
      <c r="E1137" s="12">
        <v>78.599999999999994</v>
      </c>
      <c r="F1137" s="16">
        <f t="shared" si="90"/>
        <v>2.7777777777778172E-2</v>
      </c>
      <c r="G1137" s="16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58</v>
      </c>
      <c r="C1138" s="6">
        <v>1130</v>
      </c>
      <c r="D1138" s="6">
        <v>108</v>
      </c>
      <c r="E1138" s="12">
        <v>78.8</v>
      </c>
      <c r="F1138" s="16">
        <f t="shared" si="90"/>
        <v>5.5555555555556344E-2</v>
      </c>
      <c r="G1138" s="16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58</v>
      </c>
      <c r="C1139" s="6">
        <v>1131</v>
      </c>
      <c r="D1139" s="6">
        <v>109</v>
      </c>
      <c r="E1139" s="12">
        <v>79</v>
      </c>
      <c r="F1139" s="16">
        <f t="shared" si="90"/>
        <v>8.3333333333334522E-2</v>
      </c>
      <c r="G1139" s="16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58</v>
      </c>
      <c r="C1140" s="6">
        <v>1132</v>
      </c>
      <c r="D1140" s="6">
        <v>110</v>
      </c>
      <c r="E1140" s="12">
        <v>79.400000000000006</v>
      </c>
      <c r="F1140" s="16">
        <f t="shared" si="90"/>
        <v>9.7222222222222612E-2</v>
      </c>
      <c r="G1140" s="16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58</v>
      </c>
      <c r="C1141" s="6">
        <v>1133</v>
      </c>
      <c r="D1141" s="6">
        <v>111</v>
      </c>
      <c r="E1141" s="12">
        <v>79.7</v>
      </c>
      <c r="F1141" s="16">
        <f t="shared" si="90"/>
        <v>0.11111111111111072</v>
      </c>
      <c r="G1141" s="16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58</v>
      </c>
      <c r="C1142" s="6">
        <v>1134</v>
      </c>
      <c r="D1142" s="6">
        <v>112</v>
      </c>
      <c r="E1142" s="12">
        <v>80.2</v>
      </c>
      <c r="F1142" s="16">
        <f t="shared" si="90"/>
        <v>0.11111111111111072</v>
      </c>
      <c r="G1142" s="16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58</v>
      </c>
      <c r="C1143" s="6">
        <v>1135</v>
      </c>
      <c r="D1143" s="6">
        <v>113</v>
      </c>
      <c r="E1143" s="12">
        <v>80.5</v>
      </c>
      <c r="F1143" s="16">
        <f t="shared" si="90"/>
        <v>9.7222222222222612E-2</v>
      </c>
      <c r="G1143" s="16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58</v>
      </c>
      <c r="C1144" s="6">
        <v>1136</v>
      </c>
      <c r="D1144" s="6">
        <v>114</v>
      </c>
      <c r="E1144" s="12">
        <v>80.900000000000006</v>
      </c>
      <c r="F1144" s="16">
        <f t="shared" si="90"/>
        <v>8.3333333333332538E-2</v>
      </c>
      <c r="G1144" s="16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58</v>
      </c>
      <c r="C1145" s="6">
        <v>1137</v>
      </c>
      <c r="D1145" s="6">
        <v>115</v>
      </c>
      <c r="E1145" s="12">
        <v>81.099999999999994</v>
      </c>
      <c r="F1145" s="16">
        <f t="shared" si="90"/>
        <v>4.1666666666666269E-2</v>
      </c>
      <c r="G1145" s="16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58</v>
      </c>
      <c r="C1146" s="6">
        <v>1138</v>
      </c>
      <c r="D1146" s="6">
        <v>116</v>
      </c>
      <c r="E1146" s="12">
        <v>81.2</v>
      </c>
      <c r="F1146" s="16">
        <f t="shared" si="90"/>
        <v>2.7777777777778172E-2</v>
      </c>
      <c r="G1146" s="16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58</v>
      </c>
      <c r="C1147" s="6">
        <v>1139</v>
      </c>
      <c r="D1147" s="6">
        <v>117</v>
      </c>
      <c r="E1147" s="12">
        <v>81.3</v>
      </c>
      <c r="F1147" s="16">
        <f t="shared" si="90"/>
        <v>0</v>
      </c>
      <c r="G1147" s="16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58</v>
      </c>
      <c r="C1148" s="6">
        <v>1140</v>
      </c>
      <c r="D1148" s="6">
        <v>118</v>
      </c>
      <c r="E1148" s="12">
        <v>81.2</v>
      </c>
      <c r="F1148" s="16">
        <f t="shared" si="90"/>
        <v>-4.1666666666666269E-2</v>
      </c>
      <c r="G1148" s="16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58</v>
      </c>
      <c r="C1149" s="6">
        <v>1141</v>
      </c>
      <c r="D1149" s="6">
        <v>119</v>
      </c>
      <c r="E1149" s="12">
        <v>81</v>
      </c>
      <c r="F1149" s="16">
        <f t="shared" si="90"/>
        <v>-8.3333333333334522E-2</v>
      </c>
      <c r="G1149" s="16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58</v>
      </c>
      <c r="C1150" s="6">
        <v>1142</v>
      </c>
      <c r="D1150" s="6">
        <v>120</v>
      </c>
      <c r="E1150" s="12">
        <v>80.599999999999994</v>
      </c>
      <c r="F1150" s="16">
        <f t="shared" si="90"/>
        <v>-0.1388888888888889</v>
      </c>
      <c r="G1150" s="16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58</v>
      </c>
      <c r="C1151" s="6">
        <v>1143</v>
      </c>
      <c r="D1151" s="6">
        <v>121</v>
      </c>
      <c r="E1151" s="12">
        <v>80</v>
      </c>
      <c r="F1151" s="16">
        <f t="shared" si="90"/>
        <v>-0.20833333333333331</v>
      </c>
      <c r="G1151" s="16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58</v>
      </c>
      <c r="C1152" s="6">
        <v>1144</v>
      </c>
      <c r="D1152" s="6">
        <v>122</v>
      </c>
      <c r="E1152" s="12">
        <v>79.099999999999994</v>
      </c>
      <c r="F1152" s="16">
        <f t="shared" si="90"/>
        <v>-0.27777777777777779</v>
      </c>
      <c r="G1152" s="16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58</v>
      </c>
      <c r="C1153" s="6">
        <v>1145</v>
      </c>
      <c r="D1153" s="6">
        <v>123</v>
      </c>
      <c r="E1153" s="12">
        <v>78</v>
      </c>
      <c r="F1153" s="16">
        <f t="shared" si="90"/>
        <v>-0.31944444444444403</v>
      </c>
      <c r="G1153" s="16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58</v>
      </c>
      <c r="C1154" s="6">
        <v>1146</v>
      </c>
      <c r="D1154" s="6">
        <v>124</v>
      </c>
      <c r="E1154" s="12">
        <v>76.8</v>
      </c>
      <c r="F1154" s="16">
        <f t="shared" si="90"/>
        <v>-0.34722222222222221</v>
      </c>
      <c r="G1154" s="16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58</v>
      </c>
      <c r="C1155" s="6">
        <v>1147</v>
      </c>
      <c r="D1155" s="6">
        <v>125</v>
      </c>
      <c r="E1155" s="12">
        <v>75.5</v>
      </c>
      <c r="F1155" s="16">
        <f t="shared" si="90"/>
        <v>-0.37500000000000039</v>
      </c>
      <c r="G1155" s="16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58</v>
      </c>
      <c r="C1156" s="6">
        <v>1148</v>
      </c>
      <c r="D1156" s="6">
        <v>126</v>
      </c>
      <c r="E1156" s="12">
        <v>74.099999999999994</v>
      </c>
      <c r="F1156" s="16">
        <f t="shared" si="90"/>
        <v>-0.36111111111111033</v>
      </c>
      <c r="G1156" s="16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58</v>
      </c>
      <c r="C1157" s="6">
        <v>1149</v>
      </c>
      <c r="D1157" s="6">
        <v>127</v>
      </c>
      <c r="E1157" s="12">
        <v>72.900000000000006</v>
      </c>
      <c r="F1157" s="16">
        <f t="shared" si="90"/>
        <v>-0.30555555555555397</v>
      </c>
      <c r="G1157" s="16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58</v>
      </c>
      <c r="C1158" s="6">
        <v>1150</v>
      </c>
      <c r="D1158" s="6">
        <v>128</v>
      </c>
      <c r="E1158" s="12">
        <v>71.900000000000006</v>
      </c>
      <c r="F1158" s="16">
        <f t="shared" si="90"/>
        <v>-0.23611111111111149</v>
      </c>
      <c r="G1158" s="16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58</v>
      </c>
      <c r="C1159" s="6">
        <v>1151</v>
      </c>
      <c r="D1159" s="6">
        <v>129</v>
      </c>
      <c r="E1159" s="12">
        <v>71.2</v>
      </c>
      <c r="F1159" s="16">
        <f t="shared" si="90"/>
        <v>-0.1388888888888889</v>
      </c>
      <c r="G1159" s="16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58</v>
      </c>
      <c r="C1160" s="6">
        <v>1152</v>
      </c>
      <c r="D1160" s="6">
        <v>130</v>
      </c>
      <c r="E1160" s="12">
        <v>70.900000000000006</v>
      </c>
      <c r="F1160" s="16">
        <f t="shared" si="90"/>
        <v>-2.7777777777778172E-2</v>
      </c>
      <c r="G1160" s="16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58</v>
      </c>
      <c r="C1161" s="6">
        <v>1153</v>
      </c>
      <c r="D1161" s="6">
        <v>131</v>
      </c>
      <c r="E1161" s="12">
        <v>71</v>
      </c>
      <c r="F1161" s="16">
        <f t="shared" si="90"/>
        <v>8.3333333333332538E-2</v>
      </c>
      <c r="G1161" s="16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58</v>
      </c>
      <c r="C1162" s="6">
        <v>1154</v>
      </c>
      <c r="D1162" s="6">
        <v>132</v>
      </c>
      <c r="E1162" s="12">
        <v>71.5</v>
      </c>
      <c r="F1162" s="16">
        <f t="shared" si="90"/>
        <v>0.18055555555555516</v>
      </c>
      <c r="G1162" s="16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58</v>
      </c>
      <c r="C1163" s="6">
        <v>1155</v>
      </c>
      <c r="D1163" s="6">
        <v>133</v>
      </c>
      <c r="E1163" s="12">
        <v>72.3</v>
      </c>
      <c r="F1163" s="16">
        <f t="shared" si="90"/>
        <v>0.23611111111111149</v>
      </c>
      <c r="G1163" s="16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58</v>
      </c>
      <c r="C1164" s="6">
        <v>1156</v>
      </c>
      <c r="D1164" s="6">
        <v>134</v>
      </c>
      <c r="E1164" s="12">
        <v>73.2</v>
      </c>
      <c r="F1164" s="16">
        <f t="shared" si="90"/>
        <v>0.24999999999999961</v>
      </c>
      <c r="G1164" s="16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58</v>
      </c>
      <c r="C1165" s="6">
        <v>1157</v>
      </c>
      <c r="D1165" s="6">
        <v>135</v>
      </c>
      <c r="E1165" s="12">
        <v>74.099999999999994</v>
      </c>
      <c r="F1165" s="16">
        <f t="shared" si="90"/>
        <v>0.23611111111111149</v>
      </c>
      <c r="G1165" s="16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58</v>
      </c>
      <c r="C1166" s="6">
        <v>1158</v>
      </c>
      <c r="D1166" s="6">
        <v>136</v>
      </c>
      <c r="E1166" s="12">
        <v>74.900000000000006</v>
      </c>
      <c r="F1166" s="16">
        <f t="shared" si="90"/>
        <v>0.18055555555555713</v>
      </c>
      <c r="G1166" s="16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58</v>
      </c>
      <c r="C1167" s="6">
        <v>1159</v>
      </c>
      <c r="D1167" s="6">
        <v>137</v>
      </c>
      <c r="E1167" s="12">
        <v>75.400000000000006</v>
      </c>
      <c r="F1167" s="16">
        <f t="shared" si="90"/>
        <v>8.3333333333332538E-2</v>
      </c>
      <c r="G1167" s="16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58</v>
      </c>
      <c r="C1168" s="6">
        <v>1160</v>
      </c>
      <c r="D1168" s="6">
        <v>138</v>
      </c>
      <c r="E1168" s="12">
        <v>75.5</v>
      </c>
      <c r="F1168" s="16">
        <f t="shared" si="90"/>
        <v>-2.7777777777778172E-2</v>
      </c>
      <c r="G1168" s="16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58</v>
      </c>
      <c r="C1169" s="6">
        <v>1161</v>
      </c>
      <c r="D1169" s="6">
        <v>139</v>
      </c>
      <c r="E1169" s="12">
        <v>75.2</v>
      </c>
      <c r="F1169" s="16">
        <f t="shared" si="90"/>
        <v>-0.1388888888888889</v>
      </c>
      <c r="G1169" s="16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58</v>
      </c>
      <c r="C1170" s="6">
        <v>1162</v>
      </c>
      <c r="D1170" s="6">
        <v>140</v>
      </c>
      <c r="E1170" s="12">
        <v>74.5</v>
      </c>
      <c r="F1170" s="16">
        <f t="shared" si="90"/>
        <v>-0.26388888888888967</v>
      </c>
      <c r="G1170" s="16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58</v>
      </c>
      <c r="C1171" s="6">
        <v>1163</v>
      </c>
      <c r="D1171" s="6">
        <v>141</v>
      </c>
      <c r="E1171" s="12">
        <v>73.3</v>
      </c>
      <c r="F1171" s="16">
        <f t="shared" si="90"/>
        <v>-0.38888888888888851</v>
      </c>
      <c r="G1171" s="16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58</v>
      </c>
      <c r="C1172" s="6">
        <v>1164</v>
      </c>
      <c r="D1172" s="6">
        <v>142</v>
      </c>
      <c r="E1172" s="12">
        <v>71.7</v>
      </c>
      <c r="F1172" s="16">
        <f t="shared" ref="F1172:F1235" si="95">($E1173-$E1171)/2/3.6</f>
        <v>-0.47222222222222104</v>
      </c>
      <c r="G1172" s="16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58</v>
      </c>
      <c r="C1173" s="6">
        <v>1165</v>
      </c>
      <c r="D1173" s="6">
        <v>143</v>
      </c>
      <c r="E1173" s="12">
        <v>69.900000000000006</v>
      </c>
      <c r="F1173" s="16">
        <f t="shared" si="95"/>
        <v>-0.52777777777777735</v>
      </c>
      <c r="G1173" s="16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58</v>
      </c>
      <c r="C1174" s="6">
        <v>1166</v>
      </c>
      <c r="D1174" s="6">
        <v>144</v>
      </c>
      <c r="E1174" s="12">
        <v>67.900000000000006</v>
      </c>
      <c r="F1174" s="16">
        <f t="shared" si="95"/>
        <v>-0.5833333333333337</v>
      </c>
      <c r="G1174" s="16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58</v>
      </c>
      <c r="C1175" s="6">
        <v>1167</v>
      </c>
      <c r="D1175" s="6">
        <v>145</v>
      </c>
      <c r="E1175" s="12">
        <v>65.7</v>
      </c>
      <c r="F1175" s="16">
        <f t="shared" si="95"/>
        <v>-0.61111111111111194</v>
      </c>
      <c r="G1175" s="16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58</v>
      </c>
      <c r="C1176" s="6">
        <v>1168</v>
      </c>
      <c r="D1176" s="6">
        <v>146</v>
      </c>
      <c r="E1176" s="12">
        <v>63.5</v>
      </c>
      <c r="F1176" s="16">
        <f t="shared" si="95"/>
        <v>-0.625</v>
      </c>
      <c r="G1176" s="16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58</v>
      </c>
      <c r="C1177" s="6">
        <v>1169</v>
      </c>
      <c r="D1177" s="6">
        <v>147</v>
      </c>
      <c r="E1177" s="12">
        <v>61.2</v>
      </c>
      <c r="F1177" s="16">
        <f t="shared" si="95"/>
        <v>-0.625</v>
      </c>
      <c r="G1177" s="16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58</v>
      </c>
      <c r="C1178" s="6">
        <v>1170</v>
      </c>
      <c r="D1178" s="6">
        <v>148</v>
      </c>
      <c r="E1178" s="12">
        <v>59</v>
      </c>
      <c r="F1178" s="16">
        <f t="shared" si="95"/>
        <v>-0.61111111111111194</v>
      </c>
      <c r="G1178" s="16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58</v>
      </c>
      <c r="C1179" s="6">
        <v>1171</v>
      </c>
      <c r="D1179" s="6">
        <v>149</v>
      </c>
      <c r="E1179" s="12">
        <v>56.8</v>
      </c>
      <c r="F1179" s="16">
        <f t="shared" si="95"/>
        <v>-0.59722222222222177</v>
      </c>
      <c r="G1179" s="16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58</v>
      </c>
      <c r="C1180" s="6">
        <v>1172</v>
      </c>
      <c r="D1180" s="6">
        <v>150</v>
      </c>
      <c r="E1180" s="12">
        <v>54.7</v>
      </c>
      <c r="F1180" s="16">
        <f t="shared" si="95"/>
        <v>-0.56944444444444364</v>
      </c>
      <c r="G1180" s="16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58</v>
      </c>
      <c r="C1181" s="6">
        <v>1173</v>
      </c>
      <c r="D1181" s="6">
        <v>151</v>
      </c>
      <c r="E1181" s="12">
        <v>52.7</v>
      </c>
      <c r="F1181" s="16">
        <f t="shared" si="95"/>
        <v>-0.52777777777777835</v>
      </c>
      <c r="G1181" s="16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58</v>
      </c>
      <c r="C1182" s="6">
        <v>1174</v>
      </c>
      <c r="D1182" s="6">
        <v>152</v>
      </c>
      <c r="E1182" s="12">
        <v>50.9</v>
      </c>
      <c r="F1182" s="16">
        <f t="shared" si="95"/>
        <v>-0.45833333333333393</v>
      </c>
      <c r="G1182" s="16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58</v>
      </c>
      <c r="C1183" s="6">
        <v>1175</v>
      </c>
      <c r="D1183" s="6">
        <v>153</v>
      </c>
      <c r="E1183" s="12">
        <v>49.4</v>
      </c>
      <c r="F1183" s="16">
        <f t="shared" si="95"/>
        <v>-0.38888888888888851</v>
      </c>
      <c r="G1183" s="16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58</v>
      </c>
      <c r="C1184" s="6">
        <v>1176</v>
      </c>
      <c r="D1184" s="6">
        <v>154</v>
      </c>
      <c r="E1184" s="12">
        <v>48.1</v>
      </c>
      <c r="F1184" s="16">
        <f t="shared" si="95"/>
        <v>-0.31944444444444403</v>
      </c>
      <c r="G1184" s="16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58</v>
      </c>
      <c r="C1185" s="6">
        <v>1177</v>
      </c>
      <c r="D1185" s="6">
        <v>155</v>
      </c>
      <c r="E1185" s="12">
        <v>47.1</v>
      </c>
      <c r="F1185" s="16">
        <f t="shared" si="95"/>
        <v>-0.2222222222222224</v>
      </c>
      <c r="G1185" s="16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58</v>
      </c>
      <c r="C1186" s="6">
        <v>1178</v>
      </c>
      <c r="D1186" s="6">
        <v>156</v>
      </c>
      <c r="E1186" s="12">
        <v>46.5</v>
      </c>
      <c r="F1186" s="16">
        <f t="shared" si="95"/>
        <v>-0.1111111111111117</v>
      </c>
      <c r="G1186" s="16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58</v>
      </c>
      <c r="C1187" s="6">
        <v>1179</v>
      </c>
      <c r="D1187" s="6">
        <v>157</v>
      </c>
      <c r="E1187" s="12">
        <v>46.3</v>
      </c>
      <c r="F1187" s="16">
        <f t="shared" si="95"/>
        <v>0</v>
      </c>
      <c r="G1187" s="16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58</v>
      </c>
      <c r="C1188" s="6">
        <v>1180</v>
      </c>
      <c r="D1188" s="6">
        <v>158</v>
      </c>
      <c r="E1188" s="12">
        <v>46.5</v>
      </c>
      <c r="F1188" s="16">
        <f t="shared" si="95"/>
        <v>0.12500000000000078</v>
      </c>
      <c r="G1188" s="16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58</v>
      </c>
      <c r="C1189" s="6">
        <v>1181</v>
      </c>
      <c r="D1189" s="6">
        <v>159</v>
      </c>
      <c r="E1189" s="12">
        <v>47.2</v>
      </c>
      <c r="F1189" s="16">
        <f t="shared" si="95"/>
        <v>0.24999999999999961</v>
      </c>
      <c r="G1189" s="16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58</v>
      </c>
      <c r="C1190" s="6">
        <v>1182</v>
      </c>
      <c r="D1190" s="6">
        <v>160</v>
      </c>
      <c r="E1190" s="12">
        <v>48.3</v>
      </c>
      <c r="F1190" s="16">
        <f t="shared" si="95"/>
        <v>0.34722222222222221</v>
      </c>
      <c r="G1190" s="16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58</v>
      </c>
      <c r="C1191" s="6">
        <v>1183</v>
      </c>
      <c r="D1191" s="6">
        <v>161</v>
      </c>
      <c r="E1191" s="12">
        <v>49.7</v>
      </c>
      <c r="F1191" s="16">
        <f t="shared" si="95"/>
        <v>0.41666666666666663</v>
      </c>
      <c r="G1191" s="16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58</v>
      </c>
      <c r="C1192" s="6">
        <v>1184</v>
      </c>
      <c r="D1192" s="6">
        <v>162</v>
      </c>
      <c r="E1192" s="12">
        <v>51.3</v>
      </c>
      <c r="F1192" s="16">
        <f t="shared" si="95"/>
        <v>0.45833333333333293</v>
      </c>
      <c r="G1192" s="16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58</v>
      </c>
      <c r="C1193" s="6">
        <v>1185</v>
      </c>
      <c r="D1193" s="6">
        <v>163</v>
      </c>
      <c r="E1193" s="12">
        <v>53</v>
      </c>
      <c r="F1193" s="16">
        <f t="shared" si="95"/>
        <v>0.50000000000000022</v>
      </c>
      <c r="G1193" s="16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58</v>
      </c>
      <c r="C1194" s="6">
        <v>1186</v>
      </c>
      <c r="D1194" s="6">
        <v>164</v>
      </c>
      <c r="E1194" s="12">
        <v>54.9</v>
      </c>
      <c r="F1194" s="16">
        <f t="shared" si="95"/>
        <v>0.51388888888888928</v>
      </c>
      <c r="G1194" s="16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58</v>
      </c>
      <c r="C1195" s="6">
        <v>1187</v>
      </c>
      <c r="D1195" s="6">
        <v>165</v>
      </c>
      <c r="E1195" s="12">
        <v>56.7</v>
      </c>
      <c r="F1195" s="16">
        <f t="shared" si="95"/>
        <v>0.51388888888888928</v>
      </c>
      <c r="G1195" s="16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58</v>
      </c>
      <c r="C1196" s="6">
        <v>1188</v>
      </c>
      <c r="D1196" s="6">
        <v>166</v>
      </c>
      <c r="E1196" s="12">
        <v>58.6</v>
      </c>
      <c r="F1196" s="16">
        <f t="shared" si="95"/>
        <v>0.4861111111111111</v>
      </c>
      <c r="G1196" s="16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58</v>
      </c>
      <c r="C1197" s="6">
        <v>1189</v>
      </c>
      <c r="D1197" s="6">
        <v>167</v>
      </c>
      <c r="E1197" s="12">
        <v>60.2</v>
      </c>
      <c r="F1197" s="16">
        <f t="shared" si="95"/>
        <v>0.41666666666666663</v>
      </c>
      <c r="G1197" s="16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58</v>
      </c>
      <c r="C1198" s="6">
        <v>1190</v>
      </c>
      <c r="D1198" s="6">
        <v>168</v>
      </c>
      <c r="E1198" s="12">
        <v>61.6</v>
      </c>
      <c r="F1198" s="16">
        <f t="shared" si="95"/>
        <v>0.33333333333333315</v>
      </c>
      <c r="G1198" s="16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58</v>
      </c>
      <c r="C1199" s="6">
        <v>1191</v>
      </c>
      <c r="D1199" s="6">
        <v>169</v>
      </c>
      <c r="E1199" s="12">
        <v>62.6</v>
      </c>
      <c r="F1199" s="16">
        <f t="shared" si="95"/>
        <v>0.20833333333333331</v>
      </c>
      <c r="G1199" s="16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58</v>
      </c>
      <c r="C1200" s="6">
        <v>1192</v>
      </c>
      <c r="D1200" s="6">
        <v>170</v>
      </c>
      <c r="E1200" s="12">
        <v>63.1</v>
      </c>
      <c r="F1200" s="16">
        <f t="shared" si="95"/>
        <v>6.9444444444444448E-2</v>
      </c>
      <c r="G1200" s="16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58</v>
      </c>
      <c r="C1201" s="6">
        <v>1193</v>
      </c>
      <c r="D1201" s="6">
        <v>171</v>
      </c>
      <c r="E1201" s="12">
        <v>63.1</v>
      </c>
      <c r="F1201" s="16">
        <f t="shared" si="95"/>
        <v>-4.1666666666667261E-2</v>
      </c>
      <c r="G1201" s="16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58</v>
      </c>
      <c r="C1202" s="6">
        <v>1194</v>
      </c>
      <c r="D1202" s="6">
        <v>172</v>
      </c>
      <c r="E1202" s="12">
        <v>62.8</v>
      </c>
      <c r="F1202" s="16">
        <f t="shared" si="95"/>
        <v>-0.12499999999999981</v>
      </c>
      <c r="G1202" s="16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58</v>
      </c>
      <c r="C1203" s="6">
        <v>1195</v>
      </c>
      <c r="D1203" s="6">
        <v>173</v>
      </c>
      <c r="E1203" s="12">
        <v>62.2</v>
      </c>
      <c r="F1203" s="16">
        <f t="shared" si="95"/>
        <v>-0.19444444444444425</v>
      </c>
      <c r="G1203" s="16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58</v>
      </c>
      <c r="C1204" s="6">
        <v>1196</v>
      </c>
      <c r="D1204" s="6">
        <v>174</v>
      </c>
      <c r="E1204" s="12">
        <v>61.4</v>
      </c>
      <c r="F1204" s="16">
        <f t="shared" si="95"/>
        <v>-0.20833333333333331</v>
      </c>
      <c r="G1204" s="16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58</v>
      </c>
      <c r="C1205" s="6">
        <v>1197</v>
      </c>
      <c r="D1205" s="6">
        <v>175</v>
      </c>
      <c r="E1205" s="12">
        <v>60.7</v>
      </c>
      <c r="F1205" s="16">
        <f t="shared" si="95"/>
        <v>-0.18055555555555516</v>
      </c>
      <c r="G1205" s="16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58</v>
      </c>
      <c r="C1206" s="6">
        <v>1198</v>
      </c>
      <c r="D1206" s="6">
        <v>176</v>
      </c>
      <c r="E1206" s="12">
        <v>60.1</v>
      </c>
      <c r="F1206" s="16">
        <f t="shared" si="95"/>
        <v>-0.12500000000000078</v>
      </c>
      <c r="G1206" s="16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58</v>
      </c>
      <c r="C1207" s="6">
        <v>1199</v>
      </c>
      <c r="D1207" s="6">
        <v>177</v>
      </c>
      <c r="E1207" s="12">
        <v>59.8</v>
      </c>
      <c r="F1207" s="16">
        <f t="shared" si="95"/>
        <v>-2.7777777777778172E-2</v>
      </c>
      <c r="G1207" s="16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58</v>
      </c>
      <c r="C1208" s="6">
        <v>1200</v>
      </c>
      <c r="D1208" s="6">
        <v>178</v>
      </c>
      <c r="E1208" s="12">
        <v>59.9</v>
      </c>
      <c r="F1208" s="16">
        <f t="shared" si="95"/>
        <v>8.3333333333333523E-2</v>
      </c>
      <c r="G1208" s="16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58</v>
      </c>
      <c r="C1209" s="6">
        <v>1201</v>
      </c>
      <c r="D1209" s="6">
        <v>179</v>
      </c>
      <c r="E1209" s="12">
        <v>60.4</v>
      </c>
      <c r="F1209" s="16">
        <f t="shared" si="95"/>
        <v>0.20833333333333331</v>
      </c>
      <c r="G1209" s="16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58</v>
      </c>
      <c r="C1210" s="6">
        <v>1202</v>
      </c>
      <c r="D1210" s="6">
        <v>180</v>
      </c>
      <c r="E1210" s="12">
        <v>61.4</v>
      </c>
      <c r="F1210" s="16">
        <f t="shared" si="95"/>
        <v>0.31944444444444503</v>
      </c>
      <c r="G1210" s="16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58</v>
      </c>
      <c r="C1211" s="6">
        <v>1203</v>
      </c>
      <c r="D1211" s="6">
        <v>181</v>
      </c>
      <c r="E1211" s="12">
        <v>62.7</v>
      </c>
      <c r="F1211" s="16">
        <f t="shared" si="95"/>
        <v>0.40277777777777757</v>
      </c>
      <c r="G1211" s="16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58</v>
      </c>
      <c r="C1212" s="6">
        <v>1204</v>
      </c>
      <c r="D1212" s="6">
        <v>182</v>
      </c>
      <c r="E1212" s="12">
        <v>64.3</v>
      </c>
      <c r="F1212" s="16">
        <f t="shared" si="95"/>
        <v>0.47222222222222104</v>
      </c>
      <c r="G1212" s="16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58</v>
      </c>
      <c r="C1213" s="6">
        <v>1205</v>
      </c>
      <c r="D1213" s="6">
        <v>183</v>
      </c>
      <c r="E1213" s="12">
        <v>66.099999999999994</v>
      </c>
      <c r="F1213" s="16">
        <f t="shared" si="95"/>
        <v>0.50000000000000122</v>
      </c>
      <c r="G1213" s="16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58</v>
      </c>
      <c r="C1214" s="6">
        <v>1206</v>
      </c>
      <c r="D1214" s="6">
        <v>184</v>
      </c>
      <c r="E1214" s="12">
        <v>67.900000000000006</v>
      </c>
      <c r="F1214" s="16">
        <f t="shared" si="95"/>
        <v>0.50000000000000122</v>
      </c>
      <c r="G1214" s="16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58</v>
      </c>
      <c r="C1215" s="6">
        <v>1207</v>
      </c>
      <c r="D1215" s="6">
        <v>185</v>
      </c>
      <c r="E1215" s="12">
        <v>69.7</v>
      </c>
      <c r="F1215" s="16">
        <f t="shared" si="95"/>
        <v>0.4861111111111111</v>
      </c>
      <c r="G1215" s="16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58</v>
      </c>
      <c r="C1216" s="6">
        <v>1208</v>
      </c>
      <c r="D1216" s="6">
        <v>186</v>
      </c>
      <c r="E1216" s="12">
        <v>71.400000000000006</v>
      </c>
      <c r="F1216" s="16">
        <f t="shared" si="95"/>
        <v>0.47222222222222104</v>
      </c>
      <c r="G1216" s="16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58</v>
      </c>
      <c r="C1217" s="6">
        <v>1209</v>
      </c>
      <c r="D1217" s="6">
        <v>187</v>
      </c>
      <c r="E1217" s="12">
        <v>73.099999999999994</v>
      </c>
      <c r="F1217" s="16">
        <f t="shared" si="95"/>
        <v>0.45833333333333293</v>
      </c>
      <c r="G1217" s="16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58</v>
      </c>
      <c r="C1218" s="6">
        <v>1210</v>
      </c>
      <c r="D1218" s="6">
        <v>188</v>
      </c>
      <c r="E1218" s="12">
        <v>74.7</v>
      </c>
      <c r="F1218" s="16">
        <f t="shared" si="95"/>
        <v>0.43055555555555675</v>
      </c>
      <c r="G1218" s="16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58</v>
      </c>
      <c r="C1219" s="6">
        <v>1211</v>
      </c>
      <c r="D1219" s="6">
        <v>189</v>
      </c>
      <c r="E1219" s="12">
        <v>76.2</v>
      </c>
      <c r="F1219" s="16">
        <f t="shared" si="95"/>
        <v>0.38888888888888851</v>
      </c>
      <c r="G1219" s="16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58</v>
      </c>
      <c r="C1220" s="6">
        <v>1212</v>
      </c>
      <c r="D1220" s="6">
        <v>190</v>
      </c>
      <c r="E1220" s="12">
        <v>77.5</v>
      </c>
      <c r="F1220" s="16">
        <f t="shared" si="95"/>
        <v>0.33333333333333215</v>
      </c>
      <c r="G1220" s="16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58</v>
      </c>
      <c r="C1221" s="6">
        <v>1213</v>
      </c>
      <c r="D1221" s="6">
        <v>191</v>
      </c>
      <c r="E1221" s="12">
        <v>78.599999999999994</v>
      </c>
      <c r="F1221" s="16">
        <f t="shared" si="95"/>
        <v>0.30555555555555597</v>
      </c>
      <c r="G1221" s="16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58</v>
      </c>
      <c r="C1222" s="6">
        <v>1214</v>
      </c>
      <c r="D1222" s="6">
        <v>192</v>
      </c>
      <c r="E1222" s="12">
        <v>79.7</v>
      </c>
      <c r="F1222" s="16">
        <f t="shared" si="95"/>
        <v>0.27777777777777779</v>
      </c>
      <c r="G1222" s="16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58</v>
      </c>
      <c r="C1223" s="6">
        <v>1215</v>
      </c>
      <c r="D1223" s="6">
        <v>193</v>
      </c>
      <c r="E1223" s="12">
        <v>80.599999999999994</v>
      </c>
      <c r="F1223" s="16">
        <f t="shared" si="95"/>
        <v>0.24999999999999961</v>
      </c>
      <c r="G1223" s="16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58</v>
      </c>
      <c r="C1224" s="6">
        <v>1216</v>
      </c>
      <c r="D1224" s="6">
        <v>194</v>
      </c>
      <c r="E1224" s="12">
        <v>81.5</v>
      </c>
      <c r="F1224" s="16">
        <f t="shared" si="95"/>
        <v>0.2222222222222234</v>
      </c>
      <c r="G1224" s="16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58</v>
      </c>
      <c r="C1225" s="6">
        <v>1217</v>
      </c>
      <c r="D1225" s="6">
        <v>195</v>
      </c>
      <c r="E1225" s="12">
        <v>82.2</v>
      </c>
      <c r="F1225" s="16">
        <f t="shared" si="95"/>
        <v>0.20833333333333331</v>
      </c>
      <c r="G1225" s="16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58</v>
      </c>
      <c r="C1226" s="6">
        <v>1218</v>
      </c>
      <c r="D1226" s="6">
        <v>196</v>
      </c>
      <c r="E1226" s="12">
        <v>83</v>
      </c>
      <c r="F1226" s="16">
        <f t="shared" si="95"/>
        <v>0.20833333333333331</v>
      </c>
      <c r="G1226" s="16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58</v>
      </c>
      <c r="C1227" s="6">
        <v>1219</v>
      </c>
      <c r="D1227" s="6">
        <v>197</v>
      </c>
      <c r="E1227" s="12">
        <v>83.7</v>
      </c>
      <c r="F1227" s="16">
        <f t="shared" si="95"/>
        <v>0.19444444444444522</v>
      </c>
      <c r="G1227" s="16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58</v>
      </c>
      <c r="C1228" s="6">
        <v>1220</v>
      </c>
      <c r="D1228" s="6">
        <v>198</v>
      </c>
      <c r="E1228" s="12">
        <v>84.4</v>
      </c>
      <c r="F1228" s="16">
        <f t="shared" si="95"/>
        <v>0.16666666666666705</v>
      </c>
      <c r="G1228" s="16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58</v>
      </c>
      <c r="C1229" s="6">
        <v>1221</v>
      </c>
      <c r="D1229" s="6">
        <v>199</v>
      </c>
      <c r="E1229" s="12">
        <v>84.9</v>
      </c>
      <c r="F1229" s="16">
        <f t="shared" si="95"/>
        <v>9.7222222222220642E-2</v>
      </c>
      <c r="G1229" s="16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58</v>
      </c>
      <c r="C1230" s="6">
        <v>1222</v>
      </c>
      <c r="D1230" s="6">
        <v>200</v>
      </c>
      <c r="E1230" s="12">
        <v>85.1</v>
      </c>
      <c r="F1230" s="16">
        <f t="shared" si="95"/>
        <v>4.1666666666666269E-2</v>
      </c>
      <c r="G1230" s="16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58</v>
      </c>
      <c r="C1231" s="6">
        <v>1223</v>
      </c>
      <c r="D1231" s="6">
        <v>201</v>
      </c>
      <c r="E1231" s="12">
        <v>85.2</v>
      </c>
      <c r="F1231" s="16">
        <f t="shared" si="95"/>
        <v>-2.7777777777776198E-2</v>
      </c>
      <c r="G1231" s="16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58</v>
      </c>
      <c r="C1232" s="6">
        <v>1224</v>
      </c>
      <c r="D1232" s="6">
        <v>202</v>
      </c>
      <c r="E1232" s="12">
        <v>84.9</v>
      </c>
      <c r="F1232" s="16">
        <f t="shared" si="95"/>
        <v>-0.11111111111111072</v>
      </c>
      <c r="G1232" s="16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58</v>
      </c>
      <c r="C1233" s="6">
        <v>1225</v>
      </c>
      <c r="D1233" s="6">
        <v>203</v>
      </c>
      <c r="E1233" s="12">
        <v>84.4</v>
      </c>
      <c r="F1233" s="16">
        <f t="shared" si="95"/>
        <v>-0.18055555555555713</v>
      </c>
      <c r="G1233" s="16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58</v>
      </c>
      <c r="C1234" s="6">
        <v>1226</v>
      </c>
      <c r="D1234" s="6">
        <v>204</v>
      </c>
      <c r="E1234" s="12">
        <v>83.6</v>
      </c>
      <c r="F1234" s="16">
        <f t="shared" si="95"/>
        <v>-0.23611111111111149</v>
      </c>
      <c r="G1234" s="16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58</v>
      </c>
      <c r="C1235" s="6">
        <v>1227</v>
      </c>
      <c r="D1235" s="6">
        <v>205</v>
      </c>
      <c r="E1235" s="12">
        <v>82.7</v>
      </c>
      <c r="F1235" s="16">
        <f t="shared" si="95"/>
        <v>-0.29166666666666585</v>
      </c>
      <c r="G1235" s="16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58</v>
      </c>
      <c r="C1236" s="6">
        <v>1228</v>
      </c>
      <c r="D1236" s="6">
        <v>206</v>
      </c>
      <c r="E1236" s="12">
        <v>81.5</v>
      </c>
      <c r="F1236" s="16">
        <f t="shared" ref="F1236:F1299" si="100">($E1237-$E1235)/2/3.6</f>
        <v>-0.36111111111111227</v>
      </c>
      <c r="G1236" s="16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58</v>
      </c>
      <c r="C1237" s="6">
        <v>1229</v>
      </c>
      <c r="D1237" s="6">
        <v>207</v>
      </c>
      <c r="E1237" s="12">
        <v>80.099999999999994</v>
      </c>
      <c r="F1237" s="16">
        <f t="shared" si="100"/>
        <v>-0.38888888888888851</v>
      </c>
      <c r="G1237" s="16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58</v>
      </c>
      <c r="C1238" s="6">
        <v>1230</v>
      </c>
      <c r="D1238" s="6">
        <v>208</v>
      </c>
      <c r="E1238" s="12">
        <v>78.7</v>
      </c>
      <c r="F1238" s="16">
        <f t="shared" si="100"/>
        <v>-0.37499999999999839</v>
      </c>
      <c r="G1238" s="16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58</v>
      </c>
      <c r="C1239" s="6">
        <v>1231</v>
      </c>
      <c r="D1239" s="6">
        <v>209</v>
      </c>
      <c r="E1239" s="12">
        <v>77.400000000000006</v>
      </c>
      <c r="F1239" s="16">
        <f t="shared" si="100"/>
        <v>-0.34722222222222221</v>
      </c>
      <c r="G1239" s="16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58</v>
      </c>
      <c r="C1240" s="6">
        <v>1232</v>
      </c>
      <c r="D1240" s="6">
        <v>210</v>
      </c>
      <c r="E1240" s="12">
        <v>76.2</v>
      </c>
      <c r="F1240" s="16">
        <f t="shared" si="100"/>
        <v>-0.27777777777777779</v>
      </c>
      <c r="G1240" s="16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58</v>
      </c>
      <c r="C1241" s="6">
        <v>1233</v>
      </c>
      <c r="D1241" s="6">
        <v>211</v>
      </c>
      <c r="E1241" s="12">
        <v>75.400000000000006</v>
      </c>
      <c r="F1241" s="16">
        <f t="shared" si="100"/>
        <v>-0.19444444444444522</v>
      </c>
      <c r="G1241" s="16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58</v>
      </c>
      <c r="C1242" s="6">
        <v>1234</v>
      </c>
      <c r="D1242" s="6">
        <v>212</v>
      </c>
      <c r="E1242" s="12">
        <v>74.8</v>
      </c>
      <c r="F1242" s="16">
        <f t="shared" si="100"/>
        <v>-0.15277777777777896</v>
      </c>
      <c r="G1242" s="16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58</v>
      </c>
      <c r="C1243" s="6">
        <v>1235</v>
      </c>
      <c r="D1243" s="6">
        <v>213</v>
      </c>
      <c r="E1243" s="12">
        <v>74.3</v>
      </c>
      <c r="F1243" s="16">
        <f t="shared" si="100"/>
        <v>-0.1388888888888889</v>
      </c>
      <c r="G1243" s="16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58</v>
      </c>
      <c r="C1244" s="6">
        <v>1236</v>
      </c>
      <c r="D1244" s="6">
        <v>214</v>
      </c>
      <c r="E1244" s="12">
        <v>73.8</v>
      </c>
      <c r="F1244" s="16">
        <f t="shared" si="100"/>
        <v>-0.15277777777777699</v>
      </c>
      <c r="G1244" s="16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58</v>
      </c>
      <c r="C1245" s="6">
        <v>1237</v>
      </c>
      <c r="D1245" s="6">
        <v>215</v>
      </c>
      <c r="E1245" s="12">
        <v>73.2</v>
      </c>
      <c r="F1245" s="16">
        <f t="shared" si="100"/>
        <v>-0.19444444444444325</v>
      </c>
      <c r="G1245" s="16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58</v>
      </c>
      <c r="C1246" s="6">
        <v>1238</v>
      </c>
      <c r="D1246" s="6">
        <v>216</v>
      </c>
      <c r="E1246" s="12">
        <v>72.400000000000006</v>
      </c>
      <c r="F1246" s="16">
        <f t="shared" si="100"/>
        <v>-0.2222222222222234</v>
      </c>
      <c r="G1246" s="16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58</v>
      </c>
      <c r="C1247" s="6">
        <v>1239</v>
      </c>
      <c r="D1247" s="6">
        <v>217</v>
      </c>
      <c r="E1247" s="12">
        <v>71.599999999999994</v>
      </c>
      <c r="F1247" s="16">
        <f t="shared" si="100"/>
        <v>-0.2222222222222234</v>
      </c>
      <c r="G1247" s="16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58</v>
      </c>
      <c r="C1248" s="6">
        <v>1240</v>
      </c>
      <c r="D1248" s="6">
        <v>218</v>
      </c>
      <c r="E1248" s="12">
        <v>70.8</v>
      </c>
      <c r="F1248" s="16">
        <f t="shared" si="100"/>
        <v>-0.20833333333333331</v>
      </c>
      <c r="G1248" s="16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58</v>
      </c>
      <c r="C1249" s="6">
        <v>1241</v>
      </c>
      <c r="D1249" s="6">
        <v>219</v>
      </c>
      <c r="E1249" s="12">
        <v>70.099999999999994</v>
      </c>
      <c r="F1249" s="16">
        <f t="shared" si="100"/>
        <v>-0.16666666666666705</v>
      </c>
      <c r="G1249" s="16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58</v>
      </c>
      <c r="C1250" s="6">
        <v>1242</v>
      </c>
      <c r="D1250" s="6">
        <v>220</v>
      </c>
      <c r="E1250" s="12">
        <v>69.599999999999994</v>
      </c>
      <c r="F1250" s="16">
        <f t="shared" si="100"/>
        <v>-0.11111111111111072</v>
      </c>
      <c r="G1250" s="16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58</v>
      </c>
      <c r="C1251" s="6">
        <v>1243</v>
      </c>
      <c r="D1251" s="6">
        <v>221</v>
      </c>
      <c r="E1251" s="12">
        <v>69.3</v>
      </c>
      <c r="F1251" s="16">
        <f t="shared" si="100"/>
        <v>-6.9444444444444448E-2</v>
      </c>
      <c r="G1251" s="16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58</v>
      </c>
      <c r="C1252" s="6">
        <v>1244</v>
      </c>
      <c r="D1252" s="6">
        <v>222</v>
      </c>
      <c r="E1252" s="12">
        <v>69.099999999999994</v>
      </c>
      <c r="F1252" s="16">
        <f t="shared" si="100"/>
        <v>-4.1666666666666269E-2</v>
      </c>
      <c r="G1252" s="16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58</v>
      </c>
      <c r="C1253" s="6">
        <v>1245</v>
      </c>
      <c r="D1253" s="6">
        <v>223</v>
      </c>
      <c r="E1253" s="12">
        <v>69</v>
      </c>
      <c r="F1253" s="16">
        <f t="shared" si="100"/>
        <v>-4.1666666666666269E-2</v>
      </c>
      <c r="G1253" s="16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58</v>
      </c>
      <c r="C1254" s="6">
        <v>1246</v>
      </c>
      <c r="D1254" s="6">
        <v>224</v>
      </c>
      <c r="E1254" s="12">
        <v>68.8</v>
      </c>
      <c r="F1254" s="16">
        <f t="shared" si="100"/>
        <v>-5.5555555555556344E-2</v>
      </c>
      <c r="G1254" s="16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58</v>
      </c>
      <c r="C1255" s="6">
        <v>1247</v>
      </c>
      <c r="D1255" s="6">
        <v>225</v>
      </c>
      <c r="E1255" s="12">
        <v>68.599999999999994</v>
      </c>
      <c r="F1255" s="16">
        <f t="shared" si="100"/>
        <v>-5.5555555555554373E-2</v>
      </c>
      <c r="G1255" s="16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58</v>
      </c>
      <c r="C1256" s="6">
        <v>1248</v>
      </c>
      <c r="D1256" s="6">
        <v>226</v>
      </c>
      <c r="E1256" s="12">
        <v>68.400000000000006</v>
      </c>
      <c r="F1256" s="16">
        <f t="shared" si="100"/>
        <v>-6.9444444444444448E-2</v>
      </c>
      <c r="G1256" s="16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58</v>
      </c>
      <c r="C1257" s="6">
        <v>1249</v>
      </c>
      <c r="D1257" s="6">
        <v>227</v>
      </c>
      <c r="E1257" s="12">
        <v>68.099999999999994</v>
      </c>
      <c r="F1257" s="16">
        <f t="shared" si="100"/>
        <v>-8.3333333333334522E-2</v>
      </c>
      <c r="G1257" s="16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58</v>
      </c>
      <c r="C1258" s="6">
        <v>1250</v>
      </c>
      <c r="D1258" s="6">
        <v>228</v>
      </c>
      <c r="E1258" s="12">
        <v>67.8</v>
      </c>
      <c r="F1258" s="16">
        <f t="shared" si="100"/>
        <v>-8.3333333333332538E-2</v>
      </c>
      <c r="G1258" s="16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58</v>
      </c>
      <c r="C1259" s="6">
        <v>1251</v>
      </c>
      <c r="D1259" s="6">
        <v>229</v>
      </c>
      <c r="E1259" s="12">
        <v>67.5</v>
      </c>
      <c r="F1259" s="16">
        <f t="shared" si="100"/>
        <v>-9.7222222222222612E-2</v>
      </c>
      <c r="G1259" s="16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58</v>
      </c>
      <c r="C1260" s="6">
        <v>1252</v>
      </c>
      <c r="D1260" s="6">
        <v>230</v>
      </c>
      <c r="E1260" s="12">
        <v>67.099999999999994</v>
      </c>
      <c r="F1260" s="16">
        <f t="shared" si="100"/>
        <v>-0.11111111111111072</v>
      </c>
      <c r="G1260" s="16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58</v>
      </c>
      <c r="C1261" s="6">
        <v>1253</v>
      </c>
      <c r="D1261" s="6">
        <v>231</v>
      </c>
      <c r="E1261" s="12">
        <v>66.7</v>
      </c>
      <c r="F1261" s="16">
        <f t="shared" si="100"/>
        <v>-0.11111111111111072</v>
      </c>
      <c r="G1261" s="16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58</v>
      </c>
      <c r="C1262" s="6">
        <v>1254</v>
      </c>
      <c r="D1262" s="6">
        <v>232</v>
      </c>
      <c r="E1262" s="12">
        <v>66.3</v>
      </c>
      <c r="F1262" s="16">
        <f t="shared" si="100"/>
        <v>-0.12500000000000078</v>
      </c>
      <c r="G1262" s="16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58</v>
      </c>
      <c r="C1263" s="6">
        <v>1255</v>
      </c>
      <c r="D1263" s="6">
        <v>233</v>
      </c>
      <c r="E1263" s="12">
        <v>65.8</v>
      </c>
      <c r="F1263" s="16">
        <f t="shared" si="100"/>
        <v>-0.11111111111111072</v>
      </c>
      <c r="G1263" s="16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58</v>
      </c>
      <c r="C1264" s="6">
        <v>1256</v>
      </c>
      <c r="D1264" s="6">
        <v>234</v>
      </c>
      <c r="E1264" s="12">
        <v>65.5</v>
      </c>
      <c r="F1264" s="16">
        <f t="shared" si="100"/>
        <v>-9.7222222222222612E-2</v>
      </c>
      <c r="G1264" s="16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58</v>
      </c>
      <c r="C1265" s="6">
        <v>1257</v>
      </c>
      <c r="D1265" s="6">
        <v>235</v>
      </c>
      <c r="E1265" s="12">
        <v>65.099999999999994</v>
      </c>
      <c r="F1265" s="16">
        <f t="shared" si="100"/>
        <v>-8.3333333333332538E-2</v>
      </c>
      <c r="G1265" s="16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58</v>
      </c>
      <c r="C1266" s="6">
        <v>1258</v>
      </c>
      <c r="D1266" s="6">
        <v>236</v>
      </c>
      <c r="E1266" s="12">
        <v>64.900000000000006</v>
      </c>
      <c r="F1266" s="16">
        <f t="shared" si="100"/>
        <v>-6.9444444444444448E-2</v>
      </c>
      <c r="G1266" s="16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58</v>
      </c>
      <c r="C1267" s="6">
        <v>1259</v>
      </c>
      <c r="D1267" s="6">
        <v>237</v>
      </c>
      <c r="E1267" s="12">
        <v>64.599999999999994</v>
      </c>
      <c r="F1267" s="16">
        <f t="shared" si="100"/>
        <v>-6.9444444444444448E-2</v>
      </c>
      <c r="G1267" s="16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58</v>
      </c>
      <c r="C1268" s="6">
        <v>1260</v>
      </c>
      <c r="D1268" s="6">
        <v>238</v>
      </c>
      <c r="E1268" s="12">
        <v>64.400000000000006</v>
      </c>
      <c r="F1268" s="16">
        <f t="shared" si="100"/>
        <v>-6.9444444444444448E-2</v>
      </c>
      <c r="G1268" s="16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58</v>
      </c>
      <c r="C1269" s="6">
        <v>1261</v>
      </c>
      <c r="D1269" s="6">
        <v>239</v>
      </c>
      <c r="E1269" s="12">
        <v>64.099999999999994</v>
      </c>
      <c r="F1269" s="16">
        <f t="shared" si="100"/>
        <v>-8.3333333333334522E-2</v>
      </c>
      <c r="G1269" s="16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58</v>
      </c>
      <c r="C1270" s="6">
        <v>1262</v>
      </c>
      <c r="D1270" s="6">
        <v>240</v>
      </c>
      <c r="E1270" s="12">
        <v>63.8</v>
      </c>
      <c r="F1270" s="16">
        <f t="shared" si="100"/>
        <v>-8.3333333333332538E-2</v>
      </c>
      <c r="G1270" s="16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58</v>
      </c>
      <c r="C1271" s="6">
        <v>1263</v>
      </c>
      <c r="D1271" s="6">
        <v>241</v>
      </c>
      <c r="E1271" s="12">
        <v>63.5</v>
      </c>
      <c r="F1271" s="16">
        <f t="shared" si="100"/>
        <v>-8.3333333333332538E-2</v>
      </c>
      <c r="G1271" s="16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58</v>
      </c>
      <c r="C1272" s="6">
        <v>1264</v>
      </c>
      <c r="D1272" s="6">
        <v>242</v>
      </c>
      <c r="E1272" s="12">
        <v>63.2</v>
      </c>
      <c r="F1272" s="16">
        <f t="shared" si="100"/>
        <v>-9.7222222222222612E-2</v>
      </c>
      <c r="G1272" s="16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58</v>
      </c>
      <c r="C1273" s="6">
        <v>1265</v>
      </c>
      <c r="D1273" s="6">
        <v>243</v>
      </c>
      <c r="E1273" s="12">
        <v>62.8</v>
      </c>
      <c r="F1273" s="16">
        <f t="shared" si="100"/>
        <v>-0.1111111111111117</v>
      </c>
      <c r="G1273" s="16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58</v>
      </c>
      <c r="C1274" s="6">
        <v>1266</v>
      </c>
      <c r="D1274" s="6">
        <v>244</v>
      </c>
      <c r="E1274" s="12">
        <v>62.4</v>
      </c>
      <c r="F1274" s="16">
        <f t="shared" si="100"/>
        <v>-0.11111111111111072</v>
      </c>
      <c r="G1274" s="16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58</v>
      </c>
      <c r="C1275" s="6">
        <v>1267</v>
      </c>
      <c r="D1275" s="6">
        <v>245</v>
      </c>
      <c r="E1275" s="12">
        <v>62</v>
      </c>
      <c r="F1275" s="16">
        <f t="shared" si="100"/>
        <v>-0.1388888888888889</v>
      </c>
      <c r="G1275" s="16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58</v>
      </c>
      <c r="C1276" s="6">
        <v>1268</v>
      </c>
      <c r="D1276" s="6">
        <v>246</v>
      </c>
      <c r="E1276" s="12">
        <v>61.4</v>
      </c>
      <c r="F1276" s="16">
        <f t="shared" si="100"/>
        <v>-0.16666666666666705</v>
      </c>
      <c r="G1276" s="16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58</v>
      </c>
      <c r="C1277" s="6">
        <v>1269</v>
      </c>
      <c r="D1277" s="6">
        <v>247</v>
      </c>
      <c r="E1277" s="12">
        <v>60.8</v>
      </c>
      <c r="F1277" s="16">
        <f t="shared" si="100"/>
        <v>-0.2222222222222224</v>
      </c>
      <c r="G1277" s="16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58</v>
      </c>
      <c r="C1278" s="6">
        <v>1270</v>
      </c>
      <c r="D1278" s="6">
        <v>248</v>
      </c>
      <c r="E1278" s="12">
        <v>59.8</v>
      </c>
      <c r="F1278" s="16">
        <f t="shared" si="100"/>
        <v>-0.30555555555555497</v>
      </c>
      <c r="G1278" s="16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58</v>
      </c>
      <c r="C1279" s="6">
        <v>1271</v>
      </c>
      <c r="D1279" s="6">
        <v>249</v>
      </c>
      <c r="E1279" s="12">
        <v>58.6</v>
      </c>
      <c r="F1279" s="16">
        <f t="shared" si="100"/>
        <v>-0.40277777777777757</v>
      </c>
      <c r="G1279" s="16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58</v>
      </c>
      <c r="C1280" s="6">
        <v>1272</v>
      </c>
      <c r="D1280" s="6">
        <v>250</v>
      </c>
      <c r="E1280" s="12">
        <v>56.9</v>
      </c>
      <c r="F1280" s="16">
        <f t="shared" si="100"/>
        <v>-0.52777777777777835</v>
      </c>
      <c r="G1280" s="16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58</v>
      </c>
      <c r="C1281" s="6">
        <v>1273</v>
      </c>
      <c r="D1281" s="6">
        <v>251</v>
      </c>
      <c r="E1281" s="12">
        <v>54.8</v>
      </c>
      <c r="F1281" s="16">
        <f t="shared" si="100"/>
        <v>-0.625</v>
      </c>
      <c r="G1281" s="16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58</v>
      </c>
      <c r="C1282" s="6">
        <v>1274</v>
      </c>
      <c r="D1282" s="6">
        <v>252</v>
      </c>
      <c r="E1282" s="12">
        <v>52.4</v>
      </c>
      <c r="F1282" s="16">
        <f t="shared" si="100"/>
        <v>-0.68055555555555536</v>
      </c>
      <c r="G1282" s="16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58</v>
      </c>
      <c r="C1283" s="6">
        <v>1275</v>
      </c>
      <c r="D1283" s="6">
        <v>253</v>
      </c>
      <c r="E1283" s="12">
        <v>49.9</v>
      </c>
      <c r="F1283" s="16">
        <f t="shared" si="100"/>
        <v>-0.70833333333333348</v>
      </c>
      <c r="G1283" s="16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58</v>
      </c>
      <c r="C1284" s="6">
        <v>1276</v>
      </c>
      <c r="D1284" s="6">
        <v>254</v>
      </c>
      <c r="E1284" s="12">
        <v>47.3</v>
      </c>
      <c r="F1284" s="16">
        <f t="shared" si="100"/>
        <v>-0.70833333333333348</v>
      </c>
      <c r="G1284" s="16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58</v>
      </c>
      <c r="C1285" s="6">
        <v>1277</v>
      </c>
      <c r="D1285" s="6">
        <v>255</v>
      </c>
      <c r="E1285" s="12">
        <v>44.8</v>
      </c>
      <c r="F1285" s="16">
        <f t="shared" si="100"/>
        <v>-0.65277777777777712</v>
      </c>
      <c r="G1285" s="16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58</v>
      </c>
      <c r="C1286" s="6">
        <v>1278</v>
      </c>
      <c r="D1286" s="6">
        <v>256</v>
      </c>
      <c r="E1286" s="12">
        <v>42.6</v>
      </c>
      <c r="F1286" s="16">
        <f t="shared" si="100"/>
        <v>-0.56944444444444364</v>
      </c>
      <c r="G1286" s="16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58</v>
      </c>
      <c r="C1287" s="6">
        <v>1279</v>
      </c>
      <c r="D1287" s="6">
        <v>257</v>
      </c>
      <c r="E1287" s="12">
        <v>40.700000000000003</v>
      </c>
      <c r="F1287" s="16">
        <f t="shared" si="100"/>
        <v>-0.45833333333333393</v>
      </c>
      <c r="G1287" s="16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58</v>
      </c>
      <c r="C1288" s="6">
        <v>1280</v>
      </c>
      <c r="D1288" s="6">
        <v>258</v>
      </c>
      <c r="E1288" s="12">
        <v>39.299999999999997</v>
      </c>
      <c r="F1288" s="16">
        <f t="shared" si="100"/>
        <v>-0.31944444444444503</v>
      </c>
      <c r="G1288" s="16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58</v>
      </c>
      <c r="C1289" s="6">
        <v>1281</v>
      </c>
      <c r="D1289" s="6">
        <v>259</v>
      </c>
      <c r="E1289" s="12">
        <v>38.4</v>
      </c>
      <c r="F1289" s="16">
        <f t="shared" si="100"/>
        <v>-0.16666666666666607</v>
      </c>
      <c r="G1289" s="16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58</v>
      </c>
      <c r="C1290" s="6">
        <v>1282</v>
      </c>
      <c r="D1290" s="6">
        <v>260</v>
      </c>
      <c r="E1290" s="12">
        <v>38.1</v>
      </c>
      <c r="F1290" s="16">
        <f t="shared" si="100"/>
        <v>-4.1666666666666269E-2</v>
      </c>
      <c r="G1290" s="16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58</v>
      </c>
      <c r="C1291" s="6">
        <v>1283</v>
      </c>
      <c r="D1291" s="6">
        <v>261</v>
      </c>
      <c r="E1291" s="12">
        <v>38.1</v>
      </c>
      <c r="F1291" s="16">
        <f t="shared" si="100"/>
        <v>5.5555555555555358E-2</v>
      </c>
      <c r="G1291" s="16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58</v>
      </c>
      <c r="C1292" s="6">
        <v>1284</v>
      </c>
      <c r="D1292" s="6">
        <v>262</v>
      </c>
      <c r="E1292" s="12">
        <v>38.5</v>
      </c>
      <c r="F1292" s="16">
        <f t="shared" si="100"/>
        <v>0.1388888888888889</v>
      </c>
      <c r="G1292" s="16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58</v>
      </c>
      <c r="C1293" s="6">
        <v>1285</v>
      </c>
      <c r="D1293" s="6">
        <v>263</v>
      </c>
      <c r="E1293" s="12">
        <v>39.1</v>
      </c>
      <c r="F1293" s="16">
        <f t="shared" si="100"/>
        <v>0.19444444444444425</v>
      </c>
      <c r="G1293" s="16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58</v>
      </c>
      <c r="C1294" s="6">
        <v>1286</v>
      </c>
      <c r="D1294" s="6">
        <v>264</v>
      </c>
      <c r="E1294" s="12">
        <v>39.9</v>
      </c>
      <c r="F1294" s="16">
        <f t="shared" si="100"/>
        <v>0.23611111111111052</v>
      </c>
      <c r="G1294" s="16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58</v>
      </c>
      <c r="C1295" s="6">
        <v>1287</v>
      </c>
      <c r="D1295" s="6">
        <v>265</v>
      </c>
      <c r="E1295" s="12">
        <v>40.799999999999997</v>
      </c>
      <c r="F1295" s="16">
        <f t="shared" si="100"/>
        <v>0.25000000000000061</v>
      </c>
      <c r="G1295" s="16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58</v>
      </c>
      <c r="C1296" s="6">
        <v>1288</v>
      </c>
      <c r="D1296" s="6">
        <v>266</v>
      </c>
      <c r="E1296" s="12">
        <v>41.7</v>
      </c>
      <c r="F1296" s="16">
        <f t="shared" si="100"/>
        <v>0.2222222222222224</v>
      </c>
      <c r="G1296" s="16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58</v>
      </c>
      <c r="C1297" s="6">
        <v>1289</v>
      </c>
      <c r="D1297" s="6">
        <v>267</v>
      </c>
      <c r="E1297" s="12">
        <v>42.4</v>
      </c>
      <c r="F1297" s="16">
        <f t="shared" si="100"/>
        <v>0.19444444444444425</v>
      </c>
      <c r="G1297" s="16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58</v>
      </c>
      <c r="C1298" s="6">
        <v>1290</v>
      </c>
      <c r="D1298" s="6">
        <v>268</v>
      </c>
      <c r="E1298" s="12">
        <v>43.1</v>
      </c>
      <c r="F1298" s="16">
        <f t="shared" si="100"/>
        <v>0.16666666666666705</v>
      </c>
      <c r="G1298" s="16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58</v>
      </c>
      <c r="C1299" s="6">
        <v>1291</v>
      </c>
      <c r="D1299" s="6">
        <v>269</v>
      </c>
      <c r="E1299" s="12">
        <v>43.6</v>
      </c>
      <c r="F1299" s="16">
        <f t="shared" si="100"/>
        <v>0.15277777777777798</v>
      </c>
      <c r="G1299" s="16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58</v>
      </c>
      <c r="C1300" s="6">
        <v>1292</v>
      </c>
      <c r="D1300" s="6">
        <v>270</v>
      </c>
      <c r="E1300" s="12">
        <v>44.2</v>
      </c>
      <c r="F1300" s="16">
        <f t="shared" ref="F1300:F1363" si="105">($E1301-$E1299)/2/3.6</f>
        <v>0.16666666666666607</v>
      </c>
      <c r="G1300" s="16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58</v>
      </c>
      <c r="C1301" s="6">
        <v>1293</v>
      </c>
      <c r="D1301" s="6">
        <v>271</v>
      </c>
      <c r="E1301" s="12">
        <v>44.8</v>
      </c>
      <c r="F1301" s="16">
        <f t="shared" si="105"/>
        <v>0.18055555555555516</v>
      </c>
      <c r="G1301" s="16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58</v>
      </c>
      <c r="C1302" s="6">
        <v>1294</v>
      </c>
      <c r="D1302" s="6">
        <v>272</v>
      </c>
      <c r="E1302" s="12">
        <v>45.5</v>
      </c>
      <c r="F1302" s="16">
        <f t="shared" si="105"/>
        <v>0.20833333333333331</v>
      </c>
      <c r="G1302" s="16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58</v>
      </c>
      <c r="C1303" s="6">
        <v>1295</v>
      </c>
      <c r="D1303" s="6">
        <v>273</v>
      </c>
      <c r="E1303" s="12">
        <v>46.3</v>
      </c>
      <c r="F1303" s="16">
        <f t="shared" si="105"/>
        <v>0.23611111111111149</v>
      </c>
      <c r="G1303" s="16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58</v>
      </c>
      <c r="C1304" s="6">
        <v>1296</v>
      </c>
      <c r="D1304" s="6">
        <v>274</v>
      </c>
      <c r="E1304" s="12">
        <v>47.2</v>
      </c>
      <c r="F1304" s="16">
        <f t="shared" si="105"/>
        <v>0.25000000000000061</v>
      </c>
      <c r="G1304" s="16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58</v>
      </c>
      <c r="C1305" s="6">
        <v>1297</v>
      </c>
      <c r="D1305" s="6">
        <v>275</v>
      </c>
      <c r="E1305" s="12">
        <v>48.1</v>
      </c>
      <c r="F1305" s="16">
        <f t="shared" si="105"/>
        <v>0.26388888888888867</v>
      </c>
      <c r="G1305" s="16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58</v>
      </c>
      <c r="C1306" s="6">
        <v>1298</v>
      </c>
      <c r="D1306" s="6">
        <v>276</v>
      </c>
      <c r="E1306" s="12">
        <v>49.1</v>
      </c>
      <c r="F1306" s="16">
        <f t="shared" si="105"/>
        <v>0.26388888888888867</v>
      </c>
      <c r="G1306" s="16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58</v>
      </c>
      <c r="C1307" s="6">
        <v>1299</v>
      </c>
      <c r="D1307" s="6">
        <v>277</v>
      </c>
      <c r="E1307" s="12">
        <v>50</v>
      </c>
      <c r="F1307" s="16">
        <f t="shared" si="105"/>
        <v>0.26388888888888867</v>
      </c>
      <c r="G1307" s="16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58</v>
      </c>
      <c r="C1308" s="6">
        <v>1300</v>
      </c>
      <c r="D1308" s="6">
        <v>278</v>
      </c>
      <c r="E1308" s="12">
        <v>51</v>
      </c>
      <c r="F1308" s="16">
        <f t="shared" si="105"/>
        <v>0.26388888888888867</v>
      </c>
      <c r="G1308" s="16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58</v>
      </c>
      <c r="C1309" s="6">
        <v>1301</v>
      </c>
      <c r="D1309" s="6">
        <v>279</v>
      </c>
      <c r="E1309" s="12">
        <v>51.9</v>
      </c>
      <c r="F1309" s="16">
        <f t="shared" si="105"/>
        <v>0.23611111111111149</v>
      </c>
      <c r="G1309" s="16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58</v>
      </c>
      <c r="C1310" s="6">
        <v>1302</v>
      </c>
      <c r="D1310" s="6">
        <v>280</v>
      </c>
      <c r="E1310" s="12">
        <v>52.7</v>
      </c>
      <c r="F1310" s="16">
        <f t="shared" si="105"/>
        <v>0.20833333333333331</v>
      </c>
      <c r="G1310" s="16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58</v>
      </c>
      <c r="C1311" s="6">
        <v>1303</v>
      </c>
      <c r="D1311" s="6">
        <v>281</v>
      </c>
      <c r="E1311" s="12">
        <v>53.4</v>
      </c>
      <c r="F1311" s="16">
        <f t="shared" si="105"/>
        <v>0.19444444444444425</v>
      </c>
      <c r="G1311" s="16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58</v>
      </c>
      <c r="C1312" s="6">
        <v>1304</v>
      </c>
      <c r="D1312" s="6">
        <v>282</v>
      </c>
      <c r="E1312" s="12">
        <v>54.1</v>
      </c>
      <c r="F1312" s="16">
        <f t="shared" si="105"/>
        <v>0.19444444444444425</v>
      </c>
      <c r="G1312" s="16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58</v>
      </c>
      <c r="C1313" s="6">
        <v>1305</v>
      </c>
      <c r="D1313" s="6">
        <v>283</v>
      </c>
      <c r="E1313" s="12">
        <v>54.8</v>
      </c>
      <c r="F1313" s="16">
        <f t="shared" si="105"/>
        <v>0.19444444444444425</v>
      </c>
      <c r="G1313" s="16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58</v>
      </c>
      <c r="C1314" s="6">
        <v>1306</v>
      </c>
      <c r="D1314" s="6">
        <v>284</v>
      </c>
      <c r="E1314" s="12">
        <v>55.5</v>
      </c>
      <c r="F1314" s="16">
        <f t="shared" si="105"/>
        <v>0.20833333333333331</v>
      </c>
      <c r="G1314" s="16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58</v>
      </c>
      <c r="C1315" s="6">
        <v>1307</v>
      </c>
      <c r="D1315" s="6">
        <v>285</v>
      </c>
      <c r="E1315" s="12">
        <v>56.3</v>
      </c>
      <c r="F1315" s="16">
        <f t="shared" si="105"/>
        <v>0.23611111111111149</v>
      </c>
      <c r="G1315" s="16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58</v>
      </c>
      <c r="C1316" s="6">
        <v>1308</v>
      </c>
      <c r="D1316" s="6">
        <v>286</v>
      </c>
      <c r="E1316" s="12">
        <v>57.2</v>
      </c>
      <c r="F1316" s="16">
        <f t="shared" si="105"/>
        <v>0.26388888888888967</v>
      </c>
      <c r="G1316" s="16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58</v>
      </c>
      <c r="C1317" s="6">
        <v>1309</v>
      </c>
      <c r="D1317" s="6">
        <v>287</v>
      </c>
      <c r="E1317" s="12">
        <v>58.2</v>
      </c>
      <c r="F1317" s="16">
        <f t="shared" si="105"/>
        <v>0.27777777777777779</v>
      </c>
      <c r="G1317" s="16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58</v>
      </c>
      <c r="C1318" s="6">
        <v>1310</v>
      </c>
      <c r="D1318" s="6">
        <v>288</v>
      </c>
      <c r="E1318" s="12">
        <v>59.2</v>
      </c>
      <c r="F1318" s="16">
        <f t="shared" si="105"/>
        <v>0.24999999999999961</v>
      </c>
      <c r="G1318" s="16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58</v>
      </c>
      <c r="C1319" s="6">
        <v>1311</v>
      </c>
      <c r="D1319" s="6">
        <v>289</v>
      </c>
      <c r="E1319" s="12">
        <v>60</v>
      </c>
      <c r="F1319" s="16">
        <f t="shared" si="105"/>
        <v>0.22222222222222143</v>
      </c>
      <c r="G1319" s="16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58</v>
      </c>
      <c r="C1320" s="6">
        <v>1312</v>
      </c>
      <c r="D1320" s="6">
        <v>290</v>
      </c>
      <c r="E1320" s="12">
        <v>60.8</v>
      </c>
      <c r="F1320" s="16">
        <f t="shared" si="105"/>
        <v>0.20833333333333331</v>
      </c>
      <c r="G1320" s="16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58</v>
      </c>
      <c r="C1321" s="6">
        <v>1313</v>
      </c>
      <c r="D1321" s="6">
        <v>291</v>
      </c>
      <c r="E1321" s="12">
        <v>61.5</v>
      </c>
      <c r="F1321" s="16">
        <f t="shared" si="105"/>
        <v>0.19444444444444522</v>
      </c>
      <c r="G1321" s="16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58</v>
      </c>
      <c r="C1322" s="6">
        <v>1314</v>
      </c>
      <c r="D1322" s="6">
        <v>292</v>
      </c>
      <c r="E1322" s="12">
        <v>62.2</v>
      </c>
      <c r="F1322" s="16">
        <f t="shared" si="105"/>
        <v>0.19444444444444425</v>
      </c>
      <c r="G1322" s="16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58</v>
      </c>
      <c r="C1323" s="6">
        <v>1315</v>
      </c>
      <c r="D1323" s="6">
        <v>293</v>
      </c>
      <c r="E1323" s="12">
        <v>62.9</v>
      </c>
      <c r="F1323" s="16">
        <f t="shared" si="105"/>
        <v>0.20833333333333331</v>
      </c>
      <c r="G1323" s="16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58</v>
      </c>
      <c r="C1324" s="6">
        <v>1316</v>
      </c>
      <c r="D1324" s="6">
        <v>294</v>
      </c>
      <c r="E1324" s="12">
        <v>63.7</v>
      </c>
      <c r="F1324" s="16">
        <f t="shared" si="105"/>
        <v>0.20833333333333431</v>
      </c>
      <c r="G1324" s="16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58</v>
      </c>
      <c r="C1325" s="6">
        <v>1317</v>
      </c>
      <c r="D1325" s="6">
        <v>295</v>
      </c>
      <c r="E1325" s="12">
        <v>64.400000000000006</v>
      </c>
      <c r="F1325" s="16">
        <f t="shared" si="105"/>
        <v>0.19444444444444325</v>
      </c>
      <c r="G1325" s="16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58</v>
      </c>
      <c r="C1326" s="6">
        <v>1318</v>
      </c>
      <c r="D1326" s="6">
        <v>296</v>
      </c>
      <c r="E1326" s="12">
        <v>65.099999999999994</v>
      </c>
      <c r="F1326" s="16">
        <f t="shared" si="105"/>
        <v>0.20833333333333331</v>
      </c>
      <c r="G1326" s="16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58</v>
      </c>
      <c r="C1327" s="6">
        <v>1319</v>
      </c>
      <c r="D1327" s="6">
        <v>297</v>
      </c>
      <c r="E1327" s="12">
        <v>65.900000000000006</v>
      </c>
      <c r="F1327" s="16">
        <f t="shared" si="105"/>
        <v>0.20833333333333331</v>
      </c>
      <c r="G1327" s="16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58</v>
      </c>
      <c r="C1328" s="6">
        <v>1320</v>
      </c>
      <c r="D1328" s="6">
        <v>298</v>
      </c>
      <c r="E1328" s="12">
        <v>66.599999999999994</v>
      </c>
      <c r="F1328" s="16">
        <f t="shared" si="105"/>
        <v>0.16666666666666508</v>
      </c>
      <c r="G1328" s="16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58</v>
      </c>
      <c r="C1329" s="6">
        <v>1321</v>
      </c>
      <c r="D1329" s="6">
        <v>299</v>
      </c>
      <c r="E1329" s="12">
        <v>67.099999999999994</v>
      </c>
      <c r="F1329" s="16">
        <f t="shared" si="105"/>
        <v>2.7777777777778172E-2</v>
      </c>
      <c r="G1329" s="16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58</v>
      </c>
      <c r="C1330" s="6">
        <v>1322</v>
      </c>
      <c r="D1330" s="6">
        <v>300</v>
      </c>
      <c r="E1330" s="12">
        <v>66.8</v>
      </c>
      <c r="F1330" s="16">
        <f t="shared" si="105"/>
        <v>-0.20833333333333331</v>
      </c>
      <c r="G1330" s="16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58</v>
      </c>
      <c r="C1331" s="6">
        <v>1323</v>
      </c>
      <c r="D1331" s="6">
        <v>301</v>
      </c>
      <c r="E1331" s="12">
        <v>65.599999999999994</v>
      </c>
      <c r="F1331" s="16">
        <f t="shared" si="105"/>
        <v>-0.4861111111111111</v>
      </c>
      <c r="G1331" s="16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58</v>
      </c>
      <c r="C1332" s="6">
        <v>1324</v>
      </c>
      <c r="D1332" s="6">
        <v>302</v>
      </c>
      <c r="E1332" s="12">
        <v>63.3</v>
      </c>
      <c r="F1332" s="16">
        <f t="shared" si="105"/>
        <v>-0.74999999999999878</v>
      </c>
      <c r="G1332" s="16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58</v>
      </c>
      <c r="C1333" s="6">
        <v>1325</v>
      </c>
      <c r="D1333" s="6">
        <v>303</v>
      </c>
      <c r="E1333" s="12">
        <v>60.2</v>
      </c>
      <c r="F1333" s="16">
        <f t="shared" si="105"/>
        <v>-0.98611111111111027</v>
      </c>
      <c r="G1333" s="16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58</v>
      </c>
      <c r="C1334" s="6">
        <v>1326</v>
      </c>
      <c r="D1334" s="6">
        <v>304</v>
      </c>
      <c r="E1334" s="12">
        <v>56.2</v>
      </c>
      <c r="F1334" s="16">
        <f t="shared" si="105"/>
        <v>-1.1111111111111112</v>
      </c>
      <c r="G1334" s="16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58</v>
      </c>
      <c r="C1335" s="6">
        <v>1327</v>
      </c>
      <c r="D1335" s="6">
        <v>305</v>
      </c>
      <c r="E1335" s="12">
        <v>52.2</v>
      </c>
      <c r="F1335" s="16">
        <f t="shared" si="105"/>
        <v>-1.0833333333333339</v>
      </c>
      <c r="G1335" s="16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58</v>
      </c>
      <c r="C1336" s="6">
        <v>1328</v>
      </c>
      <c r="D1336" s="6">
        <v>306</v>
      </c>
      <c r="E1336" s="12">
        <v>48.4</v>
      </c>
      <c r="F1336" s="16">
        <f t="shared" si="105"/>
        <v>-1.0000000000000004</v>
      </c>
      <c r="G1336" s="16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58</v>
      </c>
      <c r="C1337" s="6">
        <v>1329</v>
      </c>
      <c r="D1337" s="6">
        <v>307</v>
      </c>
      <c r="E1337" s="12">
        <v>45</v>
      </c>
      <c r="F1337" s="16">
        <f t="shared" si="105"/>
        <v>-0.94444444444444398</v>
      </c>
      <c r="G1337" s="16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58</v>
      </c>
      <c r="C1338" s="6">
        <v>1330</v>
      </c>
      <c r="D1338" s="6">
        <v>308</v>
      </c>
      <c r="E1338" s="12">
        <v>41.6</v>
      </c>
      <c r="F1338" s="16">
        <f t="shared" si="105"/>
        <v>-0.88888888888888862</v>
      </c>
      <c r="G1338" s="16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58</v>
      </c>
      <c r="C1339" s="6">
        <v>1331</v>
      </c>
      <c r="D1339" s="6">
        <v>309</v>
      </c>
      <c r="E1339" s="12">
        <v>38.6</v>
      </c>
      <c r="F1339" s="16">
        <f t="shared" si="105"/>
        <v>-0.72222222222222265</v>
      </c>
      <c r="G1339" s="16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58</v>
      </c>
      <c r="C1340" s="6">
        <v>1332</v>
      </c>
      <c r="D1340" s="6">
        <v>310</v>
      </c>
      <c r="E1340" s="12">
        <v>36.4</v>
      </c>
      <c r="F1340" s="16">
        <f t="shared" si="105"/>
        <v>-0.52777777777777835</v>
      </c>
      <c r="G1340" s="16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58</v>
      </c>
      <c r="C1341" s="6">
        <v>1333</v>
      </c>
      <c r="D1341" s="6">
        <v>311</v>
      </c>
      <c r="E1341" s="12">
        <v>34.799999999999997</v>
      </c>
      <c r="F1341" s="16">
        <f t="shared" si="105"/>
        <v>-0.30555555555555497</v>
      </c>
      <c r="G1341" s="16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58</v>
      </c>
      <c r="C1342" s="6">
        <v>1334</v>
      </c>
      <c r="D1342" s="6">
        <v>312</v>
      </c>
      <c r="E1342" s="12">
        <v>34.200000000000003</v>
      </c>
      <c r="F1342" s="16">
        <f t="shared" si="105"/>
        <v>-1.3888888888888099E-2</v>
      </c>
      <c r="G1342" s="16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58</v>
      </c>
      <c r="C1343" s="6">
        <v>1335</v>
      </c>
      <c r="D1343" s="6">
        <v>313</v>
      </c>
      <c r="E1343" s="12">
        <v>34.700000000000003</v>
      </c>
      <c r="F1343" s="16">
        <f t="shared" si="105"/>
        <v>0.29166666666666585</v>
      </c>
      <c r="G1343" s="16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58</v>
      </c>
      <c r="C1344" s="6">
        <v>1336</v>
      </c>
      <c r="D1344" s="6">
        <v>314</v>
      </c>
      <c r="E1344" s="12">
        <v>36.299999999999997</v>
      </c>
      <c r="F1344" s="16">
        <f t="shared" si="105"/>
        <v>0.52777777777777735</v>
      </c>
      <c r="G1344" s="16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58</v>
      </c>
      <c r="C1345" s="6">
        <v>1337</v>
      </c>
      <c r="D1345" s="6">
        <v>315</v>
      </c>
      <c r="E1345" s="12">
        <v>38.5</v>
      </c>
      <c r="F1345" s="16">
        <f t="shared" si="105"/>
        <v>0.65277777777777812</v>
      </c>
      <c r="G1345" s="16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58</v>
      </c>
      <c r="C1346" s="6">
        <v>1338</v>
      </c>
      <c r="D1346" s="6">
        <v>316</v>
      </c>
      <c r="E1346" s="12">
        <v>41</v>
      </c>
      <c r="F1346" s="16">
        <f t="shared" si="105"/>
        <v>0.72222222222222265</v>
      </c>
      <c r="G1346" s="16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58</v>
      </c>
      <c r="C1347" s="6">
        <v>1339</v>
      </c>
      <c r="D1347" s="6">
        <v>317</v>
      </c>
      <c r="E1347" s="12">
        <v>43.7</v>
      </c>
      <c r="F1347" s="16">
        <f t="shared" si="105"/>
        <v>0.76388888888888884</v>
      </c>
      <c r="G1347" s="16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58</v>
      </c>
      <c r="C1348" s="6">
        <v>1340</v>
      </c>
      <c r="D1348" s="6">
        <v>318</v>
      </c>
      <c r="E1348" s="12">
        <v>46.5</v>
      </c>
      <c r="F1348" s="16">
        <f t="shared" si="105"/>
        <v>0.74999999999999978</v>
      </c>
      <c r="G1348" s="16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58</v>
      </c>
      <c r="C1349" s="6">
        <v>1341</v>
      </c>
      <c r="D1349" s="6">
        <v>319</v>
      </c>
      <c r="E1349" s="12">
        <v>49.1</v>
      </c>
      <c r="F1349" s="16">
        <f t="shared" si="105"/>
        <v>0.70833333333333348</v>
      </c>
      <c r="G1349" s="16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58</v>
      </c>
      <c r="C1350" s="6">
        <v>1342</v>
      </c>
      <c r="D1350" s="6">
        <v>320</v>
      </c>
      <c r="E1350" s="12">
        <v>51.6</v>
      </c>
      <c r="F1350" s="16">
        <f t="shared" si="105"/>
        <v>0.6666666666666663</v>
      </c>
      <c r="G1350" s="16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58</v>
      </c>
      <c r="C1351" s="6">
        <v>1343</v>
      </c>
      <c r="D1351" s="6">
        <v>321</v>
      </c>
      <c r="E1351" s="12">
        <v>53.9</v>
      </c>
      <c r="F1351" s="16">
        <f t="shared" si="105"/>
        <v>0.61111111111111094</v>
      </c>
      <c r="G1351" s="16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58</v>
      </c>
      <c r="C1352" s="6">
        <v>1344</v>
      </c>
      <c r="D1352" s="6">
        <v>322</v>
      </c>
      <c r="E1352" s="12">
        <v>56</v>
      </c>
      <c r="F1352" s="16">
        <f t="shared" si="105"/>
        <v>0.55555555555555558</v>
      </c>
      <c r="G1352" s="16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58</v>
      </c>
      <c r="C1353" s="6">
        <v>1345</v>
      </c>
      <c r="D1353" s="6">
        <v>323</v>
      </c>
      <c r="E1353" s="12">
        <v>57.9</v>
      </c>
      <c r="F1353" s="16">
        <f t="shared" si="105"/>
        <v>0.51388888888888928</v>
      </c>
      <c r="G1353" s="16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58</v>
      </c>
      <c r="C1354" s="6">
        <v>1346</v>
      </c>
      <c r="D1354" s="6">
        <v>324</v>
      </c>
      <c r="E1354" s="12">
        <v>59.7</v>
      </c>
      <c r="F1354" s="16">
        <f t="shared" si="105"/>
        <v>0.45833333333333393</v>
      </c>
      <c r="G1354" s="16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58</v>
      </c>
      <c r="C1355" s="6">
        <v>1347</v>
      </c>
      <c r="D1355" s="6">
        <v>325</v>
      </c>
      <c r="E1355" s="12">
        <v>61.2</v>
      </c>
      <c r="F1355" s="16">
        <f t="shared" si="105"/>
        <v>0.38888888888888851</v>
      </c>
      <c r="G1355" s="16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58</v>
      </c>
      <c r="C1356" s="6">
        <v>1348</v>
      </c>
      <c r="D1356" s="6">
        <v>326</v>
      </c>
      <c r="E1356" s="12">
        <v>62.5</v>
      </c>
      <c r="F1356" s="16">
        <f t="shared" si="105"/>
        <v>0.31944444444444403</v>
      </c>
      <c r="G1356" s="16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58</v>
      </c>
      <c r="C1357" s="6">
        <v>1349</v>
      </c>
      <c r="D1357" s="6">
        <v>327</v>
      </c>
      <c r="E1357" s="12">
        <v>63.5</v>
      </c>
      <c r="F1357" s="16">
        <f t="shared" si="105"/>
        <v>0.24999999999999961</v>
      </c>
      <c r="G1357" s="16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58</v>
      </c>
      <c r="C1358" s="6">
        <v>1350</v>
      </c>
      <c r="D1358" s="6">
        <v>328</v>
      </c>
      <c r="E1358" s="12">
        <v>64.3</v>
      </c>
      <c r="F1358" s="16">
        <f t="shared" si="105"/>
        <v>0.20833333333333331</v>
      </c>
      <c r="G1358" s="16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58</v>
      </c>
      <c r="C1359" s="6">
        <v>1351</v>
      </c>
      <c r="D1359" s="6">
        <v>329</v>
      </c>
      <c r="E1359" s="12">
        <v>65</v>
      </c>
      <c r="F1359" s="16">
        <f t="shared" si="105"/>
        <v>0.15277777777777896</v>
      </c>
      <c r="G1359" s="16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58</v>
      </c>
      <c r="C1360" s="6">
        <v>1352</v>
      </c>
      <c r="D1360" s="6">
        <v>330</v>
      </c>
      <c r="E1360" s="12">
        <v>65.400000000000006</v>
      </c>
      <c r="F1360" s="16">
        <f t="shared" si="105"/>
        <v>9.7222222222222612E-2</v>
      </c>
      <c r="G1360" s="16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58</v>
      </c>
      <c r="C1361" s="6">
        <v>1353</v>
      </c>
      <c r="D1361" s="6">
        <v>331</v>
      </c>
      <c r="E1361" s="12">
        <v>65.7</v>
      </c>
      <c r="F1361" s="16">
        <f t="shared" si="105"/>
        <v>6.9444444444444448E-2</v>
      </c>
      <c r="G1361" s="16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58</v>
      </c>
      <c r="C1362" s="6">
        <v>1354</v>
      </c>
      <c r="D1362" s="6">
        <v>332</v>
      </c>
      <c r="E1362" s="12">
        <v>65.900000000000006</v>
      </c>
      <c r="F1362" s="16">
        <f t="shared" si="105"/>
        <v>2.7777777777778172E-2</v>
      </c>
      <c r="G1362" s="16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58</v>
      </c>
      <c r="C1363" s="6">
        <v>1355</v>
      </c>
      <c r="D1363" s="6">
        <v>333</v>
      </c>
      <c r="E1363" s="12">
        <v>65.900000000000006</v>
      </c>
      <c r="F1363" s="16">
        <f t="shared" si="105"/>
        <v>0</v>
      </c>
      <c r="G1363" s="16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58</v>
      </c>
      <c r="C1364" s="6">
        <v>1356</v>
      </c>
      <c r="D1364" s="6">
        <v>334</v>
      </c>
      <c r="E1364" s="12">
        <v>65.900000000000006</v>
      </c>
      <c r="F1364" s="16">
        <f t="shared" ref="F1364:F1427" si="110">($E1365-$E1363)/2/3.6</f>
        <v>-1.3888888888890073E-2</v>
      </c>
      <c r="G1364" s="16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58</v>
      </c>
      <c r="C1365" s="6">
        <v>1357</v>
      </c>
      <c r="D1365" s="6">
        <v>335</v>
      </c>
      <c r="E1365" s="12">
        <v>65.8</v>
      </c>
      <c r="F1365" s="16">
        <f t="shared" si="110"/>
        <v>-1.3888888888890073E-2</v>
      </c>
      <c r="G1365" s="16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58</v>
      </c>
      <c r="C1366" s="6">
        <v>1358</v>
      </c>
      <c r="D1366" s="6">
        <v>336</v>
      </c>
      <c r="E1366" s="12">
        <v>65.8</v>
      </c>
      <c r="F1366" s="16">
        <f t="shared" si="110"/>
        <v>0</v>
      </c>
      <c r="G1366" s="16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58</v>
      </c>
      <c r="C1367" s="6">
        <v>1359</v>
      </c>
      <c r="D1367" s="6">
        <v>337</v>
      </c>
      <c r="E1367" s="12">
        <v>65.8</v>
      </c>
      <c r="F1367" s="16">
        <f t="shared" si="110"/>
        <v>0</v>
      </c>
      <c r="G1367" s="16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58</v>
      </c>
      <c r="C1368" s="6">
        <v>1360</v>
      </c>
      <c r="D1368" s="6">
        <v>338</v>
      </c>
      <c r="E1368" s="12">
        <v>65.8</v>
      </c>
      <c r="F1368" s="16">
        <f t="shared" si="110"/>
        <v>0</v>
      </c>
      <c r="G1368" s="16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58</v>
      </c>
      <c r="C1369" s="6">
        <v>1361</v>
      </c>
      <c r="D1369" s="6">
        <v>339</v>
      </c>
      <c r="E1369" s="12">
        <v>65.8</v>
      </c>
      <c r="F1369" s="16">
        <f t="shared" si="110"/>
        <v>1.3888888888890073E-2</v>
      </c>
      <c r="G1369" s="16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58</v>
      </c>
      <c r="C1370" s="6">
        <v>1362</v>
      </c>
      <c r="D1370" s="6">
        <v>340</v>
      </c>
      <c r="E1370" s="12">
        <v>65.900000000000006</v>
      </c>
      <c r="F1370" s="16">
        <f t="shared" si="110"/>
        <v>2.7777777777778172E-2</v>
      </c>
      <c r="G1370" s="16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58</v>
      </c>
      <c r="C1371" s="6">
        <v>1363</v>
      </c>
      <c r="D1371" s="6">
        <v>341</v>
      </c>
      <c r="E1371" s="12">
        <v>66</v>
      </c>
      <c r="F1371" s="16">
        <f t="shared" si="110"/>
        <v>1.3888888888888099E-2</v>
      </c>
      <c r="G1371" s="16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58</v>
      </c>
      <c r="C1372" s="6">
        <v>1364</v>
      </c>
      <c r="D1372" s="6">
        <v>342</v>
      </c>
      <c r="E1372" s="12">
        <v>66</v>
      </c>
      <c r="F1372" s="16">
        <f t="shared" si="110"/>
        <v>0</v>
      </c>
      <c r="G1372" s="16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58</v>
      </c>
      <c r="C1373" s="6">
        <v>1365</v>
      </c>
      <c r="D1373" s="6">
        <v>343</v>
      </c>
      <c r="E1373" s="12">
        <v>66</v>
      </c>
      <c r="F1373" s="16">
        <f t="shared" si="110"/>
        <v>0</v>
      </c>
      <c r="G1373" s="16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58</v>
      </c>
      <c r="C1374" s="6">
        <v>1366</v>
      </c>
      <c r="D1374" s="6">
        <v>344</v>
      </c>
      <c r="E1374" s="12">
        <v>66</v>
      </c>
      <c r="F1374" s="16">
        <f t="shared" si="110"/>
        <v>1.3888888888888099E-2</v>
      </c>
      <c r="G1374" s="16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58</v>
      </c>
      <c r="C1375" s="6">
        <v>1367</v>
      </c>
      <c r="D1375" s="6">
        <v>345</v>
      </c>
      <c r="E1375" s="12">
        <v>66.099999999999994</v>
      </c>
      <c r="F1375" s="16">
        <f t="shared" si="110"/>
        <v>2.7777777777778172E-2</v>
      </c>
      <c r="G1375" s="16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58</v>
      </c>
      <c r="C1376" s="6">
        <v>1368</v>
      </c>
      <c r="D1376" s="6">
        <v>346</v>
      </c>
      <c r="E1376" s="12">
        <v>66.2</v>
      </c>
      <c r="F1376" s="16">
        <f t="shared" si="110"/>
        <v>2.7777777777778172E-2</v>
      </c>
      <c r="G1376" s="16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58</v>
      </c>
      <c r="C1377" s="6">
        <v>1369</v>
      </c>
      <c r="D1377" s="6">
        <v>347</v>
      </c>
      <c r="E1377" s="12">
        <v>66.3</v>
      </c>
      <c r="F1377" s="16">
        <f t="shared" si="110"/>
        <v>4.1666666666666269E-2</v>
      </c>
      <c r="G1377" s="16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58</v>
      </c>
      <c r="C1378" s="6">
        <v>1370</v>
      </c>
      <c r="D1378" s="6">
        <v>348</v>
      </c>
      <c r="E1378" s="12">
        <v>66.5</v>
      </c>
      <c r="F1378" s="16">
        <f t="shared" si="110"/>
        <v>5.5555555555556344E-2</v>
      </c>
      <c r="G1378" s="16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58</v>
      </c>
      <c r="C1379" s="6">
        <v>1371</v>
      </c>
      <c r="D1379" s="6">
        <v>349</v>
      </c>
      <c r="E1379" s="12">
        <v>66.7</v>
      </c>
      <c r="F1379" s="16">
        <f t="shared" si="110"/>
        <v>5.5555555555556344E-2</v>
      </c>
      <c r="G1379" s="16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58</v>
      </c>
      <c r="C1380" s="6">
        <v>1372</v>
      </c>
      <c r="D1380" s="6">
        <v>350</v>
      </c>
      <c r="E1380" s="12">
        <v>66.900000000000006</v>
      </c>
      <c r="F1380" s="16">
        <f t="shared" si="110"/>
        <v>4.1666666666666269E-2</v>
      </c>
      <c r="G1380" s="16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58</v>
      </c>
      <c r="C1381" s="6">
        <v>1373</v>
      </c>
      <c r="D1381" s="6">
        <v>351</v>
      </c>
      <c r="E1381" s="12">
        <v>67</v>
      </c>
      <c r="F1381" s="16">
        <f t="shared" si="110"/>
        <v>2.7777777777776198E-2</v>
      </c>
      <c r="G1381" s="16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58</v>
      </c>
      <c r="C1382" s="6">
        <v>1374</v>
      </c>
      <c r="D1382" s="6">
        <v>352</v>
      </c>
      <c r="E1382" s="12">
        <v>67.099999999999994</v>
      </c>
      <c r="F1382" s="16">
        <f t="shared" si="110"/>
        <v>1.3888888888888099E-2</v>
      </c>
      <c r="G1382" s="16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58</v>
      </c>
      <c r="C1383" s="6">
        <v>1375</v>
      </c>
      <c r="D1383" s="6">
        <v>353</v>
      </c>
      <c r="E1383" s="12">
        <v>67.099999999999994</v>
      </c>
      <c r="F1383" s="16">
        <f t="shared" si="110"/>
        <v>-1.3888888888888099E-2</v>
      </c>
      <c r="G1383" s="16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58</v>
      </c>
      <c r="C1384" s="6">
        <v>1376</v>
      </c>
      <c r="D1384" s="6">
        <v>354</v>
      </c>
      <c r="E1384" s="12">
        <v>67</v>
      </c>
      <c r="F1384" s="16">
        <f t="shared" si="110"/>
        <v>-2.7777777777776198E-2</v>
      </c>
      <c r="G1384" s="16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58</v>
      </c>
      <c r="C1385" s="6">
        <v>1377</v>
      </c>
      <c r="D1385" s="6">
        <v>355</v>
      </c>
      <c r="E1385" s="12">
        <v>66.900000000000006</v>
      </c>
      <c r="F1385" s="16">
        <f t="shared" si="110"/>
        <v>-2.7777777777778172E-2</v>
      </c>
      <c r="G1385" s="16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58</v>
      </c>
      <c r="C1386" s="6">
        <v>1378</v>
      </c>
      <c r="D1386" s="6">
        <v>356</v>
      </c>
      <c r="E1386" s="12">
        <v>66.8</v>
      </c>
      <c r="F1386" s="16">
        <f t="shared" si="110"/>
        <v>-2.7777777777778172E-2</v>
      </c>
      <c r="G1386" s="16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58</v>
      </c>
      <c r="C1387" s="6">
        <v>1379</v>
      </c>
      <c r="D1387" s="6">
        <v>357</v>
      </c>
      <c r="E1387" s="12">
        <v>66.7</v>
      </c>
      <c r="F1387" s="16">
        <f t="shared" si="110"/>
        <v>-1.3888888888888099E-2</v>
      </c>
      <c r="G1387" s="16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58</v>
      </c>
      <c r="C1388" s="6">
        <v>1380</v>
      </c>
      <c r="D1388" s="6">
        <v>358</v>
      </c>
      <c r="E1388" s="12">
        <v>66.7</v>
      </c>
      <c r="F1388" s="16">
        <f t="shared" si="110"/>
        <v>1.3888888888888099E-2</v>
      </c>
      <c r="G1388" s="16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58</v>
      </c>
      <c r="C1389" s="6">
        <v>1381</v>
      </c>
      <c r="D1389" s="6">
        <v>359</v>
      </c>
      <c r="E1389" s="12">
        <v>66.8</v>
      </c>
      <c r="F1389" s="16">
        <f t="shared" si="110"/>
        <v>4.1666666666666269E-2</v>
      </c>
      <c r="G1389" s="16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58</v>
      </c>
      <c r="C1390" s="6">
        <v>1382</v>
      </c>
      <c r="D1390" s="6">
        <v>360</v>
      </c>
      <c r="E1390" s="12">
        <v>67</v>
      </c>
      <c r="F1390" s="16">
        <f t="shared" si="110"/>
        <v>8.3333333333334522E-2</v>
      </c>
      <c r="G1390" s="16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58</v>
      </c>
      <c r="C1391" s="6">
        <v>1383</v>
      </c>
      <c r="D1391" s="6">
        <v>361</v>
      </c>
      <c r="E1391" s="12">
        <v>67.400000000000006</v>
      </c>
      <c r="F1391" s="16">
        <f t="shared" si="110"/>
        <v>0.12500000000000078</v>
      </c>
      <c r="G1391" s="16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58</v>
      </c>
      <c r="C1392" s="6">
        <v>1384</v>
      </c>
      <c r="D1392" s="6">
        <v>362</v>
      </c>
      <c r="E1392" s="12">
        <v>67.900000000000006</v>
      </c>
      <c r="F1392" s="16">
        <f t="shared" si="110"/>
        <v>0.16666666666666508</v>
      </c>
      <c r="G1392" s="16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58</v>
      </c>
      <c r="C1393" s="6">
        <v>1385</v>
      </c>
      <c r="D1393" s="6">
        <v>363</v>
      </c>
      <c r="E1393" s="12">
        <v>68.599999999999994</v>
      </c>
      <c r="F1393" s="16">
        <f t="shared" si="110"/>
        <v>0.16666666666666508</v>
      </c>
      <c r="G1393" s="16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58</v>
      </c>
      <c r="C1394" s="6">
        <v>1386</v>
      </c>
      <c r="D1394" s="6">
        <v>364</v>
      </c>
      <c r="E1394" s="12">
        <v>69.099999999999994</v>
      </c>
      <c r="F1394" s="16">
        <f t="shared" si="110"/>
        <v>0.12500000000000078</v>
      </c>
      <c r="G1394" s="16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58</v>
      </c>
      <c r="C1395" s="6">
        <v>1387</v>
      </c>
      <c r="D1395" s="6">
        <v>365</v>
      </c>
      <c r="E1395" s="12">
        <v>69.5</v>
      </c>
      <c r="F1395" s="16">
        <f t="shared" si="110"/>
        <v>9.7222222222222612E-2</v>
      </c>
      <c r="G1395" s="16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58</v>
      </c>
      <c r="C1396" s="6">
        <v>1388</v>
      </c>
      <c r="D1396" s="6">
        <v>366</v>
      </c>
      <c r="E1396" s="12">
        <v>69.8</v>
      </c>
      <c r="F1396" s="16">
        <f t="shared" si="110"/>
        <v>5.5555555555556344E-2</v>
      </c>
      <c r="G1396" s="16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58</v>
      </c>
      <c r="C1397" s="6">
        <v>1389</v>
      </c>
      <c r="D1397" s="6">
        <v>367</v>
      </c>
      <c r="E1397" s="12">
        <v>69.900000000000006</v>
      </c>
      <c r="F1397" s="16">
        <f t="shared" si="110"/>
        <v>-4.1666666666666269E-2</v>
      </c>
      <c r="G1397" s="16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58</v>
      </c>
      <c r="C1398" s="6">
        <v>1390</v>
      </c>
      <c r="D1398" s="6">
        <v>368</v>
      </c>
      <c r="E1398" s="12">
        <v>69.5</v>
      </c>
      <c r="F1398" s="16">
        <f t="shared" si="110"/>
        <v>-0.1388888888888889</v>
      </c>
      <c r="G1398" s="16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58</v>
      </c>
      <c r="C1399" s="6">
        <v>1391</v>
      </c>
      <c r="D1399" s="6">
        <v>369</v>
      </c>
      <c r="E1399" s="12">
        <v>68.900000000000006</v>
      </c>
      <c r="F1399" s="16">
        <f t="shared" si="110"/>
        <v>-0.19444444444444522</v>
      </c>
      <c r="G1399" s="16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58</v>
      </c>
      <c r="C1400" s="6">
        <v>1392</v>
      </c>
      <c r="D1400" s="6">
        <v>370</v>
      </c>
      <c r="E1400" s="12">
        <v>68.099999999999994</v>
      </c>
      <c r="F1400" s="16">
        <f t="shared" si="110"/>
        <v>-0.20833333333333331</v>
      </c>
      <c r="G1400" s="16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58</v>
      </c>
      <c r="C1401" s="6">
        <v>1393</v>
      </c>
      <c r="D1401" s="6">
        <v>371</v>
      </c>
      <c r="E1401" s="12">
        <v>67.400000000000006</v>
      </c>
      <c r="F1401" s="16">
        <f t="shared" si="110"/>
        <v>-0.19444444444444325</v>
      </c>
      <c r="G1401" s="16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58</v>
      </c>
      <c r="C1402" s="6">
        <v>1394</v>
      </c>
      <c r="D1402" s="6">
        <v>372</v>
      </c>
      <c r="E1402" s="12">
        <v>66.7</v>
      </c>
      <c r="F1402" s="16">
        <f t="shared" si="110"/>
        <v>-0.15277777777777896</v>
      </c>
      <c r="G1402" s="16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58</v>
      </c>
      <c r="C1403" s="6">
        <v>1395</v>
      </c>
      <c r="D1403" s="6">
        <v>373</v>
      </c>
      <c r="E1403" s="12">
        <v>66.3</v>
      </c>
      <c r="F1403" s="16">
        <f t="shared" si="110"/>
        <v>-6.9444444444444448E-2</v>
      </c>
      <c r="G1403" s="16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58</v>
      </c>
      <c r="C1404" s="6">
        <v>1396</v>
      </c>
      <c r="D1404" s="6">
        <v>374</v>
      </c>
      <c r="E1404" s="12">
        <v>66.2</v>
      </c>
      <c r="F1404" s="16">
        <f t="shared" si="110"/>
        <v>0</v>
      </c>
      <c r="G1404" s="16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58</v>
      </c>
      <c r="C1405" s="6">
        <v>1397</v>
      </c>
      <c r="D1405" s="6">
        <v>375</v>
      </c>
      <c r="E1405" s="12">
        <v>66.3</v>
      </c>
      <c r="F1405" s="16">
        <f t="shared" si="110"/>
        <v>4.1666666666666269E-2</v>
      </c>
      <c r="G1405" s="16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58</v>
      </c>
      <c r="C1406" s="6">
        <v>1398</v>
      </c>
      <c r="D1406" s="6">
        <v>376</v>
      </c>
      <c r="E1406" s="12">
        <v>66.5</v>
      </c>
      <c r="F1406" s="16">
        <f t="shared" si="110"/>
        <v>5.5555555555556344E-2</v>
      </c>
      <c r="G1406" s="16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58</v>
      </c>
      <c r="C1407" s="6">
        <v>1399</v>
      </c>
      <c r="D1407" s="6">
        <v>377</v>
      </c>
      <c r="E1407" s="12">
        <v>66.7</v>
      </c>
      <c r="F1407" s="16">
        <f t="shared" si="110"/>
        <v>5.5555555555556344E-2</v>
      </c>
      <c r="G1407" s="16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58</v>
      </c>
      <c r="C1408" s="6">
        <v>1400</v>
      </c>
      <c r="D1408" s="6">
        <v>378</v>
      </c>
      <c r="E1408" s="12">
        <v>66.900000000000006</v>
      </c>
      <c r="F1408" s="16">
        <f t="shared" si="110"/>
        <v>4.1666666666666269E-2</v>
      </c>
      <c r="G1408" s="16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58</v>
      </c>
      <c r="C1409" s="6">
        <v>1401</v>
      </c>
      <c r="D1409" s="6">
        <v>379</v>
      </c>
      <c r="E1409" s="12">
        <v>67</v>
      </c>
      <c r="F1409" s="16">
        <f t="shared" si="110"/>
        <v>2.7777777777776198E-2</v>
      </c>
      <c r="G1409" s="16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58</v>
      </c>
      <c r="C1410" s="6">
        <v>1402</v>
      </c>
      <c r="D1410" s="6">
        <v>380</v>
      </c>
      <c r="E1410" s="12">
        <v>67.099999999999994</v>
      </c>
      <c r="F1410" s="16">
        <f t="shared" si="110"/>
        <v>1.3888888888888099E-2</v>
      </c>
      <c r="G1410" s="16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58</v>
      </c>
      <c r="C1411" s="6">
        <v>1403</v>
      </c>
      <c r="D1411" s="6">
        <v>381</v>
      </c>
      <c r="E1411" s="12">
        <v>67.099999999999994</v>
      </c>
      <c r="F1411" s="16">
        <f t="shared" si="110"/>
        <v>-1.3888888888888099E-2</v>
      </c>
      <c r="G1411" s="16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58</v>
      </c>
      <c r="C1412" s="6">
        <v>1404</v>
      </c>
      <c r="D1412" s="6">
        <v>382</v>
      </c>
      <c r="E1412" s="12">
        <v>67</v>
      </c>
      <c r="F1412" s="16">
        <f t="shared" si="110"/>
        <v>-2.7777777777776198E-2</v>
      </c>
      <c r="G1412" s="16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58</v>
      </c>
      <c r="C1413" s="6">
        <v>1405</v>
      </c>
      <c r="D1413" s="6">
        <v>383</v>
      </c>
      <c r="E1413" s="12">
        <v>66.900000000000006</v>
      </c>
      <c r="F1413" s="16">
        <f t="shared" si="110"/>
        <v>-2.7777777777778172E-2</v>
      </c>
      <c r="G1413" s="16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58</v>
      </c>
      <c r="C1414" s="6">
        <v>1406</v>
      </c>
      <c r="D1414" s="6">
        <v>384</v>
      </c>
      <c r="E1414" s="12">
        <v>66.8</v>
      </c>
      <c r="F1414" s="16">
        <f t="shared" si="110"/>
        <v>-2.7777777777778172E-2</v>
      </c>
      <c r="G1414" s="16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58</v>
      </c>
      <c r="C1415" s="6">
        <v>1407</v>
      </c>
      <c r="D1415" s="6">
        <v>385</v>
      </c>
      <c r="E1415" s="12">
        <v>66.7</v>
      </c>
      <c r="F1415" s="16">
        <f t="shared" si="110"/>
        <v>-1.3888888888888099E-2</v>
      </c>
      <c r="G1415" s="16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58</v>
      </c>
      <c r="C1416" s="6">
        <v>1408</v>
      </c>
      <c r="D1416" s="6">
        <v>386</v>
      </c>
      <c r="E1416" s="12">
        <v>66.7</v>
      </c>
      <c r="F1416" s="16">
        <f t="shared" si="110"/>
        <v>1.3888888888888099E-2</v>
      </c>
      <c r="G1416" s="16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58</v>
      </c>
      <c r="C1417" s="6">
        <v>1409</v>
      </c>
      <c r="D1417" s="6">
        <v>387</v>
      </c>
      <c r="E1417" s="12">
        <v>66.8</v>
      </c>
      <c r="F1417" s="16">
        <f t="shared" si="110"/>
        <v>4.1666666666666269E-2</v>
      </c>
      <c r="G1417" s="16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58</v>
      </c>
      <c r="C1418" s="6">
        <v>1410</v>
      </c>
      <c r="D1418" s="6">
        <v>388</v>
      </c>
      <c r="E1418" s="12">
        <v>67</v>
      </c>
      <c r="F1418" s="16">
        <f t="shared" si="110"/>
        <v>6.9444444444444448E-2</v>
      </c>
      <c r="G1418" s="16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58</v>
      </c>
      <c r="C1419" s="6">
        <v>1411</v>
      </c>
      <c r="D1419" s="6">
        <v>389</v>
      </c>
      <c r="E1419" s="12">
        <v>67.3</v>
      </c>
      <c r="F1419" s="16">
        <f t="shared" si="110"/>
        <v>9.7222222222222612E-2</v>
      </c>
      <c r="G1419" s="16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58</v>
      </c>
      <c r="C1420" s="6">
        <v>1412</v>
      </c>
      <c r="D1420" s="6">
        <v>390</v>
      </c>
      <c r="E1420" s="12">
        <v>67.7</v>
      </c>
      <c r="F1420" s="16">
        <f t="shared" si="110"/>
        <v>0.11111111111111072</v>
      </c>
      <c r="G1420" s="16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58</v>
      </c>
      <c r="C1421" s="6">
        <v>1413</v>
      </c>
      <c r="D1421" s="6">
        <v>391</v>
      </c>
      <c r="E1421" s="12">
        <v>68.099999999999994</v>
      </c>
      <c r="F1421" s="16">
        <f t="shared" si="110"/>
        <v>0.12499999999999881</v>
      </c>
      <c r="G1421" s="16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58</v>
      </c>
      <c r="C1422" s="6">
        <v>1414</v>
      </c>
      <c r="D1422" s="6">
        <v>392</v>
      </c>
      <c r="E1422" s="12">
        <v>68.599999999999994</v>
      </c>
      <c r="F1422" s="16">
        <f t="shared" si="110"/>
        <v>0.12500000000000078</v>
      </c>
      <c r="G1422" s="16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58</v>
      </c>
      <c r="C1423" s="6">
        <v>1415</v>
      </c>
      <c r="D1423" s="6">
        <v>393</v>
      </c>
      <c r="E1423" s="12">
        <v>69</v>
      </c>
      <c r="F1423" s="16">
        <f t="shared" si="110"/>
        <v>9.7222222222222612E-2</v>
      </c>
      <c r="G1423" s="16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58</v>
      </c>
      <c r="C1424" s="6">
        <v>1416</v>
      </c>
      <c r="D1424" s="6">
        <v>394</v>
      </c>
      <c r="E1424" s="12">
        <v>69.3</v>
      </c>
      <c r="F1424" s="16">
        <f t="shared" si="110"/>
        <v>4.1666666666666269E-2</v>
      </c>
      <c r="G1424" s="16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58</v>
      </c>
      <c r="C1425" s="6">
        <v>1417</v>
      </c>
      <c r="D1425" s="6">
        <v>395</v>
      </c>
      <c r="E1425" s="12">
        <v>69.3</v>
      </c>
      <c r="F1425" s="16">
        <f t="shared" si="110"/>
        <v>-1.3888888888888099E-2</v>
      </c>
      <c r="G1425" s="16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58</v>
      </c>
      <c r="C1426" s="6">
        <v>1418</v>
      </c>
      <c r="D1426" s="6">
        <v>396</v>
      </c>
      <c r="E1426" s="12">
        <v>69.2</v>
      </c>
      <c r="F1426" s="16">
        <f t="shared" si="110"/>
        <v>-6.9444444444444448E-2</v>
      </c>
      <c r="G1426" s="16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58</v>
      </c>
      <c r="C1427" s="6">
        <v>1419</v>
      </c>
      <c r="D1427" s="6">
        <v>397</v>
      </c>
      <c r="E1427" s="12">
        <v>68.8</v>
      </c>
      <c r="F1427" s="16">
        <f t="shared" si="110"/>
        <v>-0.1388888888888889</v>
      </c>
      <c r="G1427" s="16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58</v>
      </c>
      <c r="C1428" s="6">
        <v>1420</v>
      </c>
      <c r="D1428" s="6">
        <v>398</v>
      </c>
      <c r="E1428" s="12">
        <v>68.2</v>
      </c>
      <c r="F1428" s="16">
        <f t="shared" ref="F1428:F1485" si="115">($E1429-$E1427)/2/3.6</f>
        <v>-0.16666666666666705</v>
      </c>
      <c r="G1428" s="16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58</v>
      </c>
      <c r="C1429" s="6">
        <v>1421</v>
      </c>
      <c r="D1429" s="6">
        <v>399</v>
      </c>
      <c r="E1429" s="12">
        <v>67.599999999999994</v>
      </c>
      <c r="F1429" s="16">
        <f t="shared" si="115"/>
        <v>-0.11111111111111072</v>
      </c>
      <c r="G1429" s="16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58</v>
      </c>
      <c r="C1430" s="6">
        <v>1422</v>
      </c>
      <c r="D1430" s="6">
        <v>400</v>
      </c>
      <c r="E1430" s="12">
        <v>67.400000000000006</v>
      </c>
      <c r="F1430" s="16">
        <f t="shared" si="115"/>
        <v>-5.5555555555554373E-2</v>
      </c>
      <c r="G1430" s="16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58</v>
      </c>
      <c r="C1431" s="6">
        <v>1423</v>
      </c>
      <c r="D1431" s="6">
        <v>401</v>
      </c>
      <c r="E1431" s="12">
        <v>67.2</v>
      </c>
      <c r="F1431" s="16">
        <f t="shared" si="115"/>
        <v>-6.9444444444444448E-2</v>
      </c>
      <c r="G1431" s="16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58</v>
      </c>
      <c r="C1432" s="6">
        <v>1424</v>
      </c>
      <c r="D1432" s="6">
        <v>402</v>
      </c>
      <c r="E1432" s="12">
        <v>66.900000000000006</v>
      </c>
      <c r="F1432" s="16">
        <f t="shared" si="115"/>
        <v>-0.12500000000000078</v>
      </c>
      <c r="G1432" s="16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58</v>
      </c>
      <c r="C1433" s="6">
        <v>1425</v>
      </c>
      <c r="D1433" s="6">
        <v>403</v>
      </c>
      <c r="E1433" s="12">
        <v>66.3</v>
      </c>
      <c r="F1433" s="16">
        <f t="shared" si="115"/>
        <v>-0.20833333333333331</v>
      </c>
      <c r="G1433" s="16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58</v>
      </c>
      <c r="C1434" s="6">
        <v>1426</v>
      </c>
      <c r="D1434" s="6">
        <v>404</v>
      </c>
      <c r="E1434" s="12">
        <v>65.400000000000006</v>
      </c>
      <c r="F1434" s="16">
        <f t="shared" si="115"/>
        <v>-0.31944444444444403</v>
      </c>
      <c r="G1434" s="16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58</v>
      </c>
      <c r="C1435" s="6">
        <v>1427</v>
      </c>
      <c r="D1435" s="6">
        <v>405</v>
      </c>
      <c r="E1435" s="12">
        <v>64</v>
      </c>
      <c r="F1435" s="16">
        <f t="shared" si="115"/>
        <v>-0.41666666666666763</v>
      </c>
      <c r="G1435" s="16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58</v>
      </c>
      <c r="C1436" s="6">
        <v>1428</v>
      </c>
      <c r="D1436" s="6">
        <v>406</v>
      </c>
      <c r="E1436" s="12">
        <v>62.4</v>
      </c>
      <c r="F1436" s="16">
        <f t="shared" si="115"/>
        <v>-0.47222222222222199</v>
      </c>
      <c r="G1436" s="16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58</v>
      </c>
      <c r="C1437" s="6">
        <v>1429</v>
      </c>
      <c r="D1437" s="6">
        <v>407</v>
      </c>
      <c r="E1437" s="12">
        <v>60.6</v>
      </c>
      <c r="F1437" s="16">
        <f t="shared" si="115"/>
        <v>-0.52777777777777735</v>
      </c>
      <c r="G1437" s="16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58</v>
      </c>
      <c r="C1438" s="6">
        <v>1430</v>
      </c>
      <c r="D1438" s="6">
        <v>408</v>
      </c>
      <c r="E1438" s="12">
        <v>58.6</v>
      </c>
      <c r="F1438" s="16">
        <f t="shared" si="115"/>
        <v>-0.54166666666666641</v>
      </c>
      <c r="G1438" s="16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58</v>
      </c>
      <c r="C1439" s="6">
        <v>1431</v>
      </c>
      <c r="D1439" s="6">
        <v>409</v>
      </c>
      <c r="E1439" s="12">
        <v>56.7</v>
      </c>
      <c r="F1439" s="16">
        <f t="shared" si="115"/>
        <v>-0.52777777777777835</v>
      </c>
      <c r="G1439" s="16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58</v>
      </c>
      <c r="C1440" s="6">
        <v>1432</v>
      </c>
      <c r="D1440" s="6">
        <v>410</v>
      </c>
      <c r="E1440" s="12">
        <v>54.8</v>
      </c>
      <c r="F1440" s="16">
        <f t="shared" si="115"/>
        <v>-0.51388888888888928</v>
      </c>
      <c r="G1440" s="16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58</v>
      </c>
      <c r="C1441" s="6">
        <v>1433</v>
      </c>
      <c r="D1441" s="6">
        <v>411</v>
      </c>
      <c r="E1441" s="12">
        <v>53</v>
      </c>
      <c r="F1441" s="16">
        <f t="shared" si="115"/>
        <v>-0.4861111111111111</v>
      </c>
      <c r="G1441" s="16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58</v>
      </c>
      <c r="C1442" s="6">
        <v>1434</v>
      </c>
      <c r="D1442" s="6">
        <v>412</v>
      </c>
      <c r="E1442" s="12">
        <v>51.3</v>
      </c>
      <c r="F1442" s="16">
        <f t="shared" si="115"/>
        <v>-0.47222222222222199</v>
      </c>
      <c r="G1442" s="16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58</v>
      </c>
      <c r="C1443" s="6">
        <v>1435</v>
      </c>
      <c r="D1443" s="6">
        <v>413</v>
      </c>
      <c r="E1443" s="12">
        <v>49.6</v>
      </c>
      <c r="F1443" s="16">
        <f t="shared" si="115"/>
        <v>-0.4861111111111111</v>
      </c>
      <c r="G1443" s="16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58</v>
      </c>
      <c r="C1444" s="6">
        <v>1436</v>
      </c>
      <c r="D1444" s="6">
        <v>414</v>
      </c>
      <c r="E1444" s="12">
        <v>47.8</v>
      </c>
      <c r="F1444" s="16">
        <f t="shared" si="115"/>
        <v>-0.56944444444444464</v>
      </c>
      <c r="G1444" s="16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58</v>
      </c>
      <c r="C1445" s="6">
        <v>1437</v>
      </c>
      <c r="D1445" s="6">
        <v>415</v>
      </c>
      <c r="E1445" s="12">
        <v>45.5</v>
      </c>
      <c r="F1445" s="16">
        <f t="shared" si="115"/>
        <v>-0.69444444444444442</v>
      </c>
      <c r="G1445" s="16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58</v>
      </c>
      <c r="C1446" s="6">
        <v>1438</v>
      </c>
      <c r="D1446" s="6">
        <v>416</v>
      </c>
      <c r="E1446" s="12">
        <v>42.8</v>
      </c>
      <c r="F1446" s="16">
        <f t="shared" si="115"/>
        <v>-0.79166666666666707</v>
      </c>
      <c r="G1446" s="16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58</v>
      </c>
      <c r="C1447" s="6">
        <v>1439</v>
      </c>
      <c r="D1447" s="6">
        <v>417</v>
      </c>
      <c r="E1447" s="12">
        <v>39.799999999999997</v>
      </c>
      <c r="F1447" s="16">
        <f t="shared" si="115"/>
        <v>-0.87499999999999956</v>
      </c>
      <c r="G1447" s="16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58</v>
      </c>
      <c r="C1448" s="6">
        <v>1440</v>
      </c>
      <c r="D1448" s="6">
        <v>418</v>
      </c>
      <c r="E1448" s="12">
        <v>36.5</v>
      </c>
      <c r="F1448" s="16">
        <f t="shared" si="115"/>
        <v>-0.94444444444444398</v>
      </c>
      <c r="G1448" s="16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58</v>
      </c>
      <c r="C1449" s="6">
        <v>1441</v>
      </c>
      <c r="D1449" s="6">
        <v>419</v>
      </c>
      <c r="E1449" s="12">
        <v>33</v>
      </c>
      <c r="F1449" s="16">
        <f t="shared" si="115"/>
        <v>-0.97222222222222221</v>
      </c>
      <c r="G1449" s="16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58</v>
      </c>
      <c r="C1450" s="6">
        <v>1442</v>
      </c>
      <c r="D1450" s="6">
        <v>420</v>
      </c>
      <c r="E1450" s="12">
        <v>29.5</v>
      </c>
      <c r="F1450" s="16">
        <f t="shared" si="115"/>
        <v>-0.99999999999999989</v>
      </c>
      <c r="G1450" s="16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58</v>
      </c>
      <c r="C1451" s="6">
        <v>1443</v>
      </c>
      <c r="D1451" s="6">
        <v>421</v>
      </c>
      <c r="E1451" s="12">
        <v>25.8</v>
      </c>
      <c r="F1451" s="16">
        <f t="shared" si="115"/>
        <v>-1.0277777777777775</v>
      </c>
      <c r="G1451" s="16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58</v>
      </c>
      <c r="C1452" s="6">
        <v>1444</v>
      </c>
      <c r="D1452" s="6">
        <v>422</v>
      </c>
      <c r="E1452" s="12">
        <v>22.1</v>
      </c>
      <c r="F1452" s="16">
        <f t="shared" si="115"/>
        <v>-0.99999999999999989</v>
      </c>
      <c r="G1452" s="16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58</v>
      </c>
      <c r="C1453" s="6">
        <v>1445</v>
      </c>
      <c r="D1453" s="6">
        <v>423</v>
      </c>
      <c r="E1453" s="12">
        <v>18.600000000000001</v>
      </c>
      <c r="F1453" s="16">
        <f t="shared" si="115"/>
        <v>-0.94444444444444453</v>
      </c>
      <c r="G1453" s="16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58</v>
      </c>
      <c r="C1454" s="6">
        <v>1446</v>
      </c>
      <c r="D1454" s="6">
        <v>424</v>
      </c>
      <c r="E1454" s="12">
        <v>15.3</v>
      </c>
      <c r="F1454" s="16">
        <f t="shared" si="115"/>
        <v>-0.86111111111111127</v>
      </c>
      <c r="G1454" s="16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58</v>
      </c>
      <c r="C1455" s="6">
        <v>1447</v>
      </c>
      <c r="D1455" s="6">
        <v>425</v>
      </c>
      <c r="E1455" s="12">
        <v>12.4</v>
      </c>
      <c r="F1455" s="16">
        <f t="shared" si="115"/>
        <v>-0.79166666666666674</v>
      </c>
      <c r="G1455" s="16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58</v>
      </c>
      <c r="C1456" s="6">
        <v>1448</v>
      </c>
      <c r="D1456" s="6">
        <v>426</v>
      </c>
      <c r="E1456" s="12">
        <v>9.6</v>
      </c>
      <c r="F1456" s="16">
        <f t="shared" si="115"/>
        <v>-0.80555555555555558</v>
      </c>
      <c r="G1456" s="16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58</v>
      </c>
      <c r="C1457" s="6">
        <v>1449</v>
      </c>
      <c r="D1457" s="6">
        <v>427</v>
      </c>
      <c r="E1457" s="12">
        <v>6.6</v>
      </c>
      <c r="F1457" s="16">
        <f t="shared" si="115"/>
        <v>-0.80555555555555547</v>
      </c>
      <c r="G1457" s="16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58</v>
      </c>
      <c r="C1458" s="6">
        <v>1450</v>
      </c>
      <c r="D1458" s="6">
        <v>428</v>
      </c>
      <c r="E1458" s="12">
        <v>3.8</v>
      </c>
      <c r="F1458" s="16">
        <f t="shared" si="115"/>
        <v>-0.69444444444444442</v>
      </c>
      <c r="G1458" s="16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58</v>
      </c>
      <c r="C1459" s="6">
        <v>1451</v>
      </c>
      <c r="D1459" s="6">
        <v>429</v>
      </c>
      <c r="E1459" s="12">
        <v>1.6</v>
      </c>
      <c r="F1459" s="16">
        <f t="shared" si="115"/>
        <v>-0.52777777777777779</v>
      </c>
      <c r="G1459" s="16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58</v>
      </c>
      <c r="C1460" s="6">
        <v>1452</v>
      </c>
      <c r="D1460" s="6">
        <v>430</v>
      </c>
      <c r="E1460" s="12">
        <v>0</v>
      </c>
      <c r="F1460" s="16">
        <f t="shared" si="115"/>
        <v>-0.22222222222222224</v>
      </c>
      <c r="G1460" s="16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58</v>
      </c>
      <c r="C1461" s="6">
        <v>1453</v>
      </c>
      <c r="D1461" s="6">
        <v>431</v>
      </c>
      <c r="E1461" s="12">
        <v>0</v>
      </c>
      <c r="F1461" s="16">
        <f t="shared" si="115"/>
        <v>0</v>
      </c>
      <c r="G1461" s="16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58</v>
      </c>
      <c r="C1462" s="6">
        <v>1454</v>
      </c>
      <c r="D1462" s="6">
        <v>432</v>
      </c>
      <c r="E1462" s="12">
        <v>0</v>
      </c>
      <c r="F1462" s="16">
        <f t="shared" si="115"/>
        <v>0</v>
      </c>
      <c r="G1462" s="16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58</v>
      </c>
      <c r="C1463" s="6">
        <v>1455</v>
      </c>
      <c r="D1463" s="6">
        <v>433</v>
      </c>
      <c r="E1463" s="12">
        <v>0</v>
      </c>
      <c r="F1463" s="16">
        <f t="shared" si="115"/>
        <v>0</v>
      </c>
      <c r="G1463" s="16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58</v>
      </c>
      <c r="C1464" s="6">
        <v>1456</v>
      </c>
      <c r="D1464" s="6">
        <v>434</v>
      </c>
      <c r="E1464" s="12">
        <v>0</v>
      </c>
      <c r="F1464" s="16">
        <f t="shared" si="115"/>
        <v>0</v>
      </c>
      <c r="G1464" s="16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58</v>
      </c>
      <c r="C1465" s="6">
        <v>1457</v>
      </c>
      <c r="D1465" s="6">
        <v>435</v>
      </c>
      <c r="E1465" s="12">
        <v>0</v>
      </c>
      <c r="F1465" s="16">
        <f t="shared" si="115"/>
        <v>0</v>
      </c>
      <c r="G1465" s="16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58</v>
      </c>
      <c r="C1466" s="6">
        <v>1458</v>
      </c>
      <c r="D1466" s="6">
        <v>436</v>
      </c>
      <c r="E1466" s="12">
        <v>0</v>
      </c>
      <c r="F1466" s="16">
        <f t="shared" si="115"/>
        <v>0</v>
      </c>
      <c r="G1466" s="16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58</v>
      </c>
      <c r="C1467" s="6">
        <v>1459</v>
      </c>
      <c r="D1467" s="6">
        <v>437</v>
      </c>
      <c r="E1467" s="12">
        <v>0</v>
      </c>
      <c r="F1467" s="16">
        <f t="shared" si="115"/>
        <v>0</v>
      </c>
      <c r="G1467" s="16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58</v>
      </c>
      <c r="C1468" s="6">
        <v>1460</v>
      </c>
      <c r="D1468" s="6">
        <v>438</v>
      </c>
      <c r="E1468" s="12">
        <v>0</v>
      </c>
      <c r="F1468" s="16">
        <f t="shared" si="115"/>
        <v>0</v>
      </c>
      <c r="G1468" s="16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58</v>
      </c>
      <c r="C1469" s="6">
        <v>1461</v>
      </c>
      <c r="D1469" s="6">
        <v>439</v>
      </c>
      <c r="E1469" s="12">
        <v>0</v>
      </c>
      <c r="F1469" s="16">
        <f t="shared" si="115"/>
        <v>0</v>
      </c>
      <c r="G1469" s="16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58</v>
      </c>
      <c r="C1470" s="6">
        <v>1462</v>
      </c>
      <c r="D1470" s="6">
        <v>440</v>
      </c>
      <c r="E1470" s="12">
        <v>0</v>
      </c>
      <c r="F1470" s="16">
        <f t="shared" si="115"/>
        <v>0</v>
      </c>
      <c r="G1470" s="16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58</v>
      </c>
      <c r="C1471" s="6">
        <v>1463</v>
      </c>
      <c r="D1471" s="6">
        <v>441</v>
      </c>
      <c r="E1471" s="12">
        <v>0</v>
      </c>
      <c r="F1471" s="16">
        <f t="shared" si="115"/>
        <v>0</v>
      </c>
      <c r="G1471" s="16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58</v>
      </c>
      <c r="C1472" s="6">
        <v>1464</v>
      </c>
      <c r="D1472" s="6">
        <v>442</v>
      </c>
      <c r="E1472" s="12">
        <v>0</v>
      </c>
      <c r="F1472" s="16">
        <f t="shared" si="115"/>
        <v>0</v>
      </c>
      <c r="G1472" s="16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58</v>
      </c>
      <c r="C1473" s="6">
        <v>1465</v>
      </c>
      <c r="D1473" s="6">
        <v>443</v>
      </c>
      <c r="E1473" s="12">
        <v>0</v>
      </c>
      <c r="F1473" s="16">
        <f t="shared" si="115"/>
        <v>0</v>
      </c>
      <c r="G1473" s="16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58</v>
      </c>
      <c r="C1474" s="6">
        <v>1466</v>
      </c>
      <c r="D1474" s="6">
        <v>444</v>
      </c>
      <c r="E1474" s="12">
        <v>0</v>
      </c>
      <c r="F1474" s="16">
        <f t="shared" si="115"/>
        <v>0</v>
      </c>
      <c r="G1474" s="16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58</v>
      </c>
      <c r="C1475" s="6">
        <v>1467</v>
      </c>
      <c r="D1475" s="6">
        <v>445</v>
      </c>
      <c r="E1475" s="12">
        <v>0</v>
      </c>
      <c r="F1475" s="16">
        <f t="shared" si="115"/>
        <v>0</v>
      </c>
      <c r="G1475" s="16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58</v>
      </c>
      <c r="C1476" s="6">
        <v>1468</v>
      </c>
      <c r="D1476" s="6">
        <v>446</v>
      </c>
      <c r="E1476" s="12">
        <v>0</v>
      </c>
      <c r="F1476" s="16">
        <f t="shared" si="115"/>
        <v>0</v>
      </c>
      <c r="G1476" s="16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58</v>
      </c>
      <c r="C1477" s="6">
        <v>1469</v>
      </c>
      <c r="D1477" s="6">
        <v>447</v>
      </c>
      <c r="E1477" s="12">
        <v>0</v>
      </c>
      <c r="F1477" s="16">
        <f t="shared" si="115"/>
        <v>0</v>
      </c>
      <c r="G1477" s="16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58</v>
      </c>
      <c r="C1478" s="6">
        <v>1470</v>
      </c>
      <c r="D1478" s="6">
        <v>448</v>
      </c>
      <c r="E1478" s="12">
        <v>0</v>
      </c>
      <c r="F1478" s="16">
        <f t="shared" si="115"/>
        <v>0</v>
      </c>
      <c r="G1478" s="16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58</v>
      </c>
      <c r="C1479" s="6">
        <v>1471</v>
      </c>
      <c r="D1479" s="6">
        <v>449</v>
      </c>
      <c r="E1479" s="12">
        <v>0</v>
      </c>
      <c r="F1479" s="16">
        <f t="shared" si="115"/>
        <v>0</v>
      </c>
      <c r="G1479" s="16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58</v>
      </c>
      <c r="C1480" s="6">
        <v>1472</v>
      </c>
      <c r="D1480" s="6">
        <v>450</v>
      </c>
      <c r="E1480" s="12">
        <v>0</v>
      </c>
      <c r="F1480" s="16">
        <f t="shared" si="115"/>
        <v>0</v>
      </c>
      <c r="G1480" s="16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58</v>
      </c>
      <c r="C1481" s="6">
        <v>1473</v>
      </c>
      <c r="D1481" s="6">
        <v>451</v>
      </c>
      <c r="E1481" s="12">
        <v>0</v>
      </c>
      <c r="F1481" s="16">
        <f t="shared" si="115"/>
        <v>0</v>
      </c>
      <c r="G1481" s="16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58</v>
      </c>
      <c r="C1482" s="6">
        <v>1474</v>
      </c>
      <c r="D1482" s="6">
        <v>452</v>
      </c>
      <c r="E1482" s="12">
        <v>0</v>
      </c>
      <c r="F1482" s="16">
        <f t="shared" si="115"/>
        <v>0</v>
      </c>
      <c r="G1482" s="16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58</v>
      </c>
      <c r="C1483" s="6">
        <v>1475</v>
      </c>
      <c r="D1483" s="6">
        <v>453</v>
      </c>
      <c r="E1483" s="12">
        <v>0</v>
      </c>
      <c r="F1483" s="16">
        <f t="shared" si="115"/>
        <v>0</v>
      </c>
      <c r="G1483" s="16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58</v>
      </c>
      <c r="C1484" s="6">
        <v>1476</v>
      </c>
      <c r="D1484" s="6">
        <v>454</v>
      </c>
      <c r="E1484" s="12">
        <v>0</v>
      </c>
      <c r="F1484" s="16">
        <f t="shared" si="115"/>
        <v>0</v>
      </c>
      <c r="G1484" s="16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58</v>
      </c>
      <c r="C1485" s="6">
        <v>1477</v>
      </c>
      <c r="D1485" s="6">
        <v>455</v>
      </c>
      <c r="E1485" s="12">
        <v>0</v>
      </c>
      <c r="F1485" s="16">
        <f t="shared" si="115"/>
        <v>0</v>
      </c>
      <c r="G1485" s="16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4" t="s">
        <v>78</v>
      </c>
      <c r="C2" s="14" t="s">
        <v>2</v>
      </c>
    </row>
    <row r="3" spans="2:20" x14ac:dyDescent="0.25">
      <c r="B3" s="14"/>
    </row>
    <row r="4" spans="2:20" x14ac:dyDescent="0.25">
      <c r="B4" s="14" t="s">
        <v>31</v>
      </c>
    </row>
    <row r="6" spans="2:20" ht="45" x14ac:dyDescent="0.25">
      <c r="B6" s="1" t="s">
        <v>33</v>
      </c>
      <c r="C6" s="1" t="s">
        <v>34</v>
      </c>
      <c r="D6" s="1" t="s">
        <v>35</v>
      </c>
      <c r="E6" s="8" t="s">
        <v>79</v>
      </c>
      <c r="F6" s="8" t="s">
        <v>80</v>
      </c>
      <c r="G6" s="8" t="s">
        <v>80</v>
      </c>
      <c r="I6" s="15" t="s">
        <v>64</v>
      </c>
      <c r="J6" s="20" t="s">
        <v>65</v>
      </c>
      <c r="K6" s="15" t="s">
        <v>66</v>
      </c>
      <c r="L6" s="15" t="s">
        <v>67</v>
      </c>
      <c r="M6" s="15" t="s">
        <v>68</v>
      </c>
      <c r="N6" s="20" t="s">
        <v>69</v>
      </c>
      <c r="O6" s="20" t="s">
        <v>70</v>
      </c>
      <c r="P6" s="15" t="s">
        <v>71</v>
      </c>
      <c r="Q6" s="15" t="s">
        <v>72</v>
      </c>
    </row>
    <row r="7" spans="2:20" x14ac:dyDescent="0.25">
      <c r="B7" s="1"/>
      <c r="C7" s="1" t="s">
        <v>47</v>
      </c>
      <c r="D7" s="1" t="s">
        <v>47</v>
      </c>
      <c r="E7" s="1" t="s">
        <v>49</v>
      </c>
      <c r="F7" s="1" t="s">
        <v>50</v>
      </c>
      <c r="G7" s="1" t="s">
        <v>51</v>
      </c>
      <c r="I7" s="15" t="s">
        <v>73</v>
      </c>
      <c r="J7" s="15" t="s">
        <v>73</v>
      </c>
      <c r="K7" s="15" t="s">
        <v>74</v>
      </c>
      <c r="L7" s="15"/>
      <c r="M7" s="15" t="s">
        <v>49</v>
      </c>
      <c r="N7" s="15" t="s">
        <v>49</v>
      </c>
      <c r="O7" s="15" t="s">
        <v>49</v>
      </c>
      <c r="P7" s="15" t="s">
        <v>50</v>
      </c>
      <c r="Q7" s="15" t="s">
        <v>50</v>
      </c>
    </row>
    <row r="8" spans="2:20" x14ac:dyDescent="0.25">
      <c r="B8" s="2" t="s">
        <v>55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t="s">
        <v>75</v>
      </c>
      <c r="I8">
        <f>COUNT(E9:E597)</f>
        <v>589</v>
      </c>
      <c r="J8">
        <f>SUM(R9:R597)</f>
        <v>155</v>
      </c>
      <c r="K8" s="18">
        <f>SUM(T9:T597)</f>
        <v>3323.7777777777787</v>
      </c>
      <c r="L8" s="21">
        <f>J8/I8</f>
        <v>0.26315789473684209</v>
      </c>
      <c r="M8" s="17">
        <f>MAX(S9:S597)</f>
        <v>49.1</v>
      </c>
      <c r="N8" s="17">
        <f>K8/(I8-J8)*3.6</f>
        <v>27.570506912442404</v>
      </c>
      <c r="O8" s="17">
        <f>K8/I8*3.6</f>
        <v>20.315110356536508</v>
      </c>
      <c r="P8" s="16">
        <f>MIN(F9:F597)</f>
        <v>-1.0000000000000002</v>
      </c>
      <c r="Q8" s="16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55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($E10-$E8)/2</f>
        <v>0</v>
      </c>
      <c r="H9" t="s">
        <v>76</v>
      </c>
      <c r="I9">
        <f>COUNT(E598:E1030)</f>
        <v>433</v>
      </c>
      <c r="J9">
        <f>SUM(R598:R1030)</f>
        <v>48</v>
      </c>
      <c r="K9" s="18">
        <f>SUM(T598:T1030)</f>
        <v>4767.1388888888905</v>
      </c>
      <c r="L9" s="21">
        <f>J9/I9</f>
        <v>0.11085450346420324</v>
      </c>
      <c r="M9" s="17">
        <f>MAX(S598:S1030)</f>
        <v>64.400000000000006</v>
      </c>
      <c r="N9" s="17">
        <f>K9/(I9-J9)*3.6</f>
        <v>44.575844155844173</v>
      </c>
      <c r="O9" s="17">
        <f>K9/I9*3.6</f>
        <v>39.63441108545036</v>
      </c>
      <c r="P9" s="16">
        <f>MIN(F598:F1030)</f>
        <v>-0.56944444444444464</v>
      </c>
      <c r="Q9" s="16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55</v>
      </c>
      <c r="C10" s="3">
        <v>2</v>
      </c>
      <c r="D10" s="3">
        <v>2</v>
      </c>
      <c r="E10" s="10">
        <v>0</v>
      </c>
      <c r="F10" s="16">
        <f>($E11-$E9)/2/3.6</f>
        <v>0</v>
      </c>
      <c r="G10" s="16">
        <f>($E11-$E9)/2</f>
        <v>0</v>
      </c>
      <c r="I10" s="13">
        <f>SUM(I8:I9)</f>
        <v>1022</v>
      </c>
      <c r="J10" s="13">
        <f>SUM(J8:J9)</f>
        <v>203</v>
      </c>
      <c r="K10" s="19">
        <f>SUM(K8:K9)</f>
        <v>8090.9166666666697</v>
      </c>
      <c r="L10" s="21"/>
      <c r="M10" s="17"/>
      <c r="N10" s="17"/>
      <c r="O10" s="17"/>
      <c r="P10" s="16"/>
      <c r="Q10" s="16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55</v>
      </c>
      <c r="C11" s="3">
        <v>3</v>
      </c>
      <c r="D11" s="3">
        <v>3</v>
      </c>
      <c r="E11" s="10">
        <v>0</v>
      </c>
      <c r="F11" s="16">
        <f>($E12-$E10)/2/3.6</f>
        <v>0</v>
      </c>
      <c r="G11" s="16">
        <f>($E12-$E10)/2</f>
        <v>0</v>
      </c>
      <c r="N11" s="21"/>
      <c r="P11" s="16"/>
      <c r="Q11" s="16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55</v>
      </c>
      <c r="C12" s="3">
        <v>4</v>
      </c>
      <c r="D12" s="3">
        <v>4</v>
      </c>
      <c r="E12" s="10">
        <v>0</v>
      </c>
      <c r="F12" s="16">
        <f>($E13-$E11)/2/3.6</f>
        <v>0</v>
      </c>
      <c r="G12" s="16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55</v>
      </c>
      <c r="C13" s="3">
        <v>5</v>
      </c>
      <c r="D13" s="3">
        <v>5</v>
      </c>
      <c r="E13" s="10">
        <v>0</v>
      </c>
      <c r="F13" s="16">
        <f>($E14-$E12)/2/3.6</f>
        <v>0</v>
      </c>
      <c r="G13" s="16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55</v>
      </c>
      <c r="C14" s="3">
        <v>6</v>
      </c>
      <c r="D14" s="3">
        <v>6</v>
      </c>
      <c r="E14" s="10">
        <v>0</v>
      </c>
      <c r="F14" s="16">
        <f t="shared" ref="F14:F77" si="3">($E15-$E13)/2/3.6</f>
        <v>0</v>
      </c>
      <c r="G14" s="16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55</v>
      </c>
      <c r="C15" s="3">
        <v>7</v>
      </c>
      <c r="D15" s="3">
        <v>7</v>
      </c>
      <c r="E15" s="10">
        <v>0</v>
      </c>
      <c r="F15" s="16">
        <f t="shared" si="3"/>
        <v>0</v>
      </c>
      <c r="G15" s="16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55</v>
      </c>
      <c r="C16" s="3">
        <v>8</v>
      </c>
      <c r="D16" s="3">
        <v>8</v>
      </c>
      <c r="E16" s="10">
        <v>0</v>
      </c>
      <c r="F16" s="16">
        <f t="shared" si="3"/>
        <v>0</v>
      </c>
      <c r="G16" s="16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55</v>
      </c>
      <c r="C17" s="3">
        <v>9</v>
      </c>
      <c r="D17" s="3">
        <v>9</v>
      </c>
      <c r="E17" s="10">
        <v>0</v>
      </c>
      <c r="F17" s="16">
        <f t="shared" si="3"/>
        <v>0</v>
      </c>
      <c r="G17" s="16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55</v>
      </c>
      <c r="C18" s="3">
        <v>10</v>
      </c>
      <c r="D18" s="3">
        <v>10</v>
      </c>
      <c r="E18" s="10">
        <v>0</v>
      </c>
      <c r="F18" s="16">
        <f t="shared" si="3"/>
        <v>0</v>
      </c>
      <c r="G18" s="16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55</v>
      </c>
      <c r="C19" s="3">
        <v>11</v>
      </c>
      <c r="D19" s="3">
        <v>11</v>
      </c>
      <c r="E19" s="10">
        <v>0</v>
      </c>
      <c r="F19" s="16">
        <f t="shared" si="3"/>
        <v>2.777777777777778E-2</v>
      </c>
      <c r="G19" s="16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55</v>
      </c>
      <c r="C20" s="3">
        <v>12</v>
      </c>
      <c r="D20" s="3">
        <v>12</v>
      </c>
      <c r="E20" s="10">
        <v>0.2</v>
      </c>
      <c r="F20" s="16">
        <f t="shared" si="3"/>
        <v>0.43055555555555558</v>
      </c>
      <c r="G20" s="16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55</v>
      </c>
      <c r="C21" s="3">
        <v>13</v>
      </c>
      <c r="D21" s="3">
        <v>13</v>
      </c>
      <c r="E21" s="10">
        <v>3.1</v>
      </c>
      <c r="F21" s="16">
        <f t="shared" si="3"/>
        <v>0.76388888888888884</v>
      </c>
      <c r="G21" s="16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55</v>
      </c>
      <c r="C22" s="3">
        <v>14</v>
      </c>
      <c r="D22" s="3">
        <v>14</v>
      </c>
      <c r="E22" s="10">
        <v>5.7</v>
      </c>
      <c r="F22" s="16">
        <f t="shared" si="3"/>
        <v>0.68055555555555558</v>
      </c>
      <c r="G22" s="16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55</v>
      </c>
      <c r="C23" s="3">
        <v>15</v>
      </c>
      <c r="D23" s="3">
        <v>15</v>
      </c>
      <c r="E23" s="10">
        <v>8</v>
      </c>
      <c r="F23" s="16">
        <f t="shared" si="3"/>
        <v>0.61111111111111105</v>
      </c>
      <c r="G23" s="16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55</v>
      </c>
      <c r="C24" s="3">
        <v>16</v>
      </c>
      <c r="D24" s="3">
        <v>16</v>
      </c>
      <c r="E24" s="10">
        <v>10.1</v>
      </c>
      <c r="F24" s="16">
        <f t="shared" si="3"/>
        <v>0.55555555555555558</v>
      </c>
      <c r="G24" s="16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55</v>
      </c>
      <c r="C25" s="3">
        <v>17</v>
      </c>
      <c r="D25" s="3">
        <v>17</v>
      </c>
      <c r="E25" s="10">
        <v>12</v>
      </c>
      <c r="F25" s="16">
        <f t="shared" si="3"/>
        <v>0.51388888888888906</v>
      </c>
      <c r="G25" s="16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55</v>
      </c>
      <c r="C26" s="3">
        <v>18</v>
      </c>
      <c r="D26" s="3">
        <v>18</v>
      </c>
      <c r="E26" s="10">
        <v>13.8</v>
      </c>
      <c r="F26" s="16">
        <f t="shared" si="3"/>
        <v>0.47222222222222227</v>
      </c>
      <c r="G26" s="16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55</v>
      </c>
      <c r="C27" s="3">
        <v>19</v>
      </c>
      <c r="D27" s="3">
        <v>19</v>
      </c>
      <c r="E27" s="10">
        <v>15.4</v>
      </c>
      <c r="F27" s="16">
        <f t="shared" si="3"/>
        <v>0.40277777777777757</v>
      </c>
      <c r="G27" s="16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55</v>
      </c>
      <c r="C28" s="3">
        <v>20</v>
      </c>
      <c r="D28" s="3">
        <v>20</v>
      </c>
      <c r="E28" s="10">
        <v>16.7</v>
      </c>
      <c r="F28" s="16">
        <f t="shared" si="3"/>
        <v>0.31944444444444431</v>
      </c>
      <c r="G28" s="16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55</v>
      </c>
      <c r="C29" s="3">
        <v>21</v>
      </c>
      <c r="D29" s="3">
        <v>21</v>
      </c>
      <c r="E29" s="10">
        <v>17.7</v>
      </c>
      <c r="F29" s="16">
        <f t="shared" si="3"/>
        <v>0.2222222222222224</v>
      </c>
      <c r="G29" s="16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55</v>
      </c>
      <c r="C30" s="3">
        <v>22</v>
      </c>
      <c r="D30" s="3">
        <v>22</v>
      </c>
      <c r="E30" s="10">
        <v>18.3</v>
      </c>
      <c r="F30" s="16">
        <f t="shared" si="3"/>
        <v>0.15277777777777798</v>
      </c>
      <c r="G30" s="16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55</v>
      </c>
      <c r="C31" s="3">
        <v>23</v>
      </c>
      <c r="D31" s="3">
        <v>23</v>
      </c>
      <c r="E31" s="10">
        <v>18.8</v>
      </c>
      <c r="F31" s="16">
        <f t="shared" si="3"/>
        <v>8.3333333333333037E-2</v>
      </c>
      <c r="G31" s="16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55</v>
      </c>
      <c r="C32" s="3">
        <v>24</v>
      </c>
      <c r="D32" s="3">
        <v>24</v>
      </c>
      <c r="E32" s="10">
        <v>18.899999999999999</v>
      </c>
      <c r="F32" s="16">
        <f t="shared" si="3"/>
        <v>-5.5555555555555851E-2</v>
      </c>
      <c r="G32" s="16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55</v>
      </c>
      <c r="C33" s="3">
        <v>25</v>
      </c>
      <c r="D33" s="3">
        <v>25</v>
      </c>
      <c r="E33" s="10">
        <v>18.399999999999999</v>
      </c>
      <c r="F33" s="16">
        <f t="shared" si="3"/>
        <v>-0.27777777777777779</v>
      </c>
      <c r="G33" s="16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55</v>
      </c>
      <c r="C34" s="3">
        <v>26</v>
      </c>
      <c r="D34" s="3">
        <v>26</v>
      </c>
      <c r="E34" s="10">
        <v>16.899999999999999</v>
      </c>
      <c r="F34" s="16">
        <f t="shared" si="3"/>
        <v>-0.56944444444444409</v>
      </c>
      <c r="G34" s="16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55</v>
      </c>
      <c r="C35" s="3">
        <v>27</v>
      </c>
      <c r="D35" s="3">
        <v>27</v>
      </c>
      <c r="E35" s="10">
        <v>14.3</v>
      </c>
      <c r="F35" s="16">
        <f t="shared" si="3"/>
        <v>-0.84722222222222188</v>
      </c>
      <c r="G35" s="16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55</v>
      </c>
      <c r="C36" s="3">
        <v>28</v>
      </c>
      <c r="D36" s="3">
        <v>28</v>
      </c>
      <c r="E36" s="10">
        <v>10.8</v>
      </c>
      <c r="F36" s="16">
        <f t="shared" si="3"/>
        <v>-1.0000000000000002</v>
      </c>
      <c r="G36" s="16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55</v>
      </c>
      <c r="C37" s="3">
        <v>29</v>
      </c>
      <c r="D37" s="3">
        <v>29</v>
      </c>
      <c r="E37" s="10">
        <v>7.1</v>
      </c>
      <c r="F37" s="16">
        <f t="shared" si="3"/>
        <v>-0.94444444444444453</v>
      </c>
      <c r="G37" s="16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55</v>
      </c>
      <c r="C38" s="3">
        <v>30</v>
      </c>
      <c r="D38" s="3">
        <v>30</v>
      </c>
      <c r="E38" s="10">
        <v>4</v>
      </c>
      <c r="F38" s="16">
        <f t="shared" si="3"/>
        <v>-0.98611111111111105</v>
      </c>
      <c r="G38" s="16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55</v>
      </c>
      <c r="C39" s="3">
        <v>31</v>
      </c>
      <c r="D39" s="3">
        <v>31</v>
      </c>
      <c r="E39" s="10">
        <v>0</v>
      </c>
      <c r="F39" s="16">
        <f t="shared" si="3"/>
        <v>-0.55555555555555558</v>
      </c>
      <c r="G39" s="16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55</v>
      </c>
      <c r="C40" s="3">
        <v>32</v>
      </c>
      <c r="D40" s="3">
        <v>32</v>
      </c>
      <c r="E40" s="10">
        <v>0</v>
      </c>
      <c r="F40" s="16">
        <f t="shared" si="3"/>
        <v>0</v>
      </c>
      <c r="G40" s="16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55</v>
      </c>
      <c r="C41" s="3">
        <v>33</v>
      </c>
      <c r="D41" s="3">
        <v>33</v>
      </c>
      <c r="E41" s="10">
        <v>0</v>
      </c>
      <c r="F41" s="16">
        <f t="shared" si="3"/>
        <v>0</v>
      </c>
      <c r="G41" s="16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55</v>
      </c>
      <c r="C42" s="3">
        <v>34</v>
      </c>
      <c r="D42" s="3">
        <v>34</v>
      </c>
      <c r="E42" s="10">
        <v>0</v>
      </c>
      <c r="F42" s="16">
        <f t="shared" si="3"/>
        <v>0.20833333333333331</v>
      </c>
      <c r="G42" s="16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55</v>
      </c>
      <c r="C43" s="3">
        <v>35</v>
      </c>
      <c r="D43" s="3">
        <v>35</v>
      </c>
      <c r="E43" s="10">
        <v>1.5</v>
      </c>
      <c r="F43" s="16">
        <f t="shared" si="3"/>
        <v>0.55555555555555558</v>
      </c>
      <c r="G43" s="16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55</v>
      </c>
      <c r="C44" s="3">
        <v>36</v>
      </c>
      <c r="D44" s="3">
        <v>36</v>
      </c>
      <c r="E44" s="10">
        <v>4</v>
      </c>
      <c r="F44" s="16">
        <f t="shared" si="3"/>
        <v>0.59722222222222221</v>
      </c>
      <c r="G44" s="16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55</v>
      </c>
      <c r="C45" s="3">
        <v>37</v>
      </c>
      <c r="D45" s="3">
        <v>37</v>
      </c>
      <c r="E45" s="10">
        <v>5.8</v>
      </c>
      <c r="F45" s="16">
        <f t="shared" si="3"/>
        <v>0.4861111111111111</v>
      </c>
      <c r="G45" s="16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55</v>
      </c>
      <c r="C46" s="3">
        <v>38</v>
      </c>
      <c r="D46" s="3">
        <v>38</v>
      </c>
      <c r="E46" s="10">
        <v>7.5</v>
      </c>
      <c r="F46" s="16">
        <f t="shared" si="3"/>
        <v>0.47222222222222215</v>
      </c>
      <c r="G46" s="16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55</v>
      </c>
      <c r="C47" s="3">
        <v>39</v>
      </c>
      <c r="D47" s="3">
        <v>39</v>
      </c>
      <c r="E47" s="10">
        <v>9.1999999999999993</v>
      </c>
      <c r="F47" s="16">
        <f t="shared" si="3"/>
        <v>0.47222222222222227</v>
      </c>
      <c r="G47" s="16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55</v>
      </c>
      <c r="C48" s="3">
        <v>40</v>
      </c>
      <c r="D48" s="3">
        <v>40</v>
      </c>
      <c r="E48" s="10">
        <v>10.9</v>
      </c>
      <c r="F48" s="16">
        <f t="shared" si="3"/>
        <v>0.44444444444444459</v>
      </c>
      <c r="G48" s="16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55</v>
      </c>
      <c r="C49" s="3">
        <v>41</v>
      </c>
      <c r="D49" s="3">
        <v>41</v>
      </c>
      <c r="E49" s="10">
        <v>12.4</v>
      </c>
      <c r="F49" s="16">
        <f t="shared" si="3"/>
        <v>0.41666666666666663</v>
      </c>
      <c r="G49" s="16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55</v>
      </c>
      <c r="C50" s="3">
        <v>42</v>
      </c>
      <c r="D50" s="3">
        <v>42</v>
      </c>
      <c r="E50" s="10">
        <v>13.9</v>
      </c>
      <c r="F50" s="16">
        <f t="shared" si="3"/>
        <v>0.41666666666666663</v>
      </c>
      <c r="G50" s="16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55</v>
      </c>
      <c r="C51" s="3">
        <v>43</v>
      </c>
      <c r="D51" s="3">
        <v>43</v>
      </c>
      <c r="E51" s="10">
        <v>15.4</v>
      </c>
      <c r="F51" s="16">
        <f t="shared" si="3"/>
        <v>0.37500000000000011</v>
      </c>
      <c r="G51" s="16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55</v>
      </c>
      <c r="C52" s="3">
        <v>44</v>
      </c>
      <c r="D52" s="3">
        <v>44</v>
      </c>
      <c r="E52" s="10">
        <v>16.600000000000001</v>
      </c>
      <c r="F52" s="16">
        <f t="shared" si="3"/>
        <v>0.29166666666666663</v>
      </c>
      <c r="G52" s="16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55</v>
      </c>
      <c r="C53" s="3">
        <v>45</v>
      </c>
      <c r="D53" s="3">
        <v>45</v>
      </c>
      <c r="E53" s="10">
        <v>17.5</v>
      </c>
      <c r="F53" s="16">
        <f t="shared" si="3"/>
        <v>0.23611111111111099</v>
      </c>
      <c r="G53" s="16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55</v>
      </c>
      <c r="C54" s="3">
        <v>46</v>
      </c>
      <c r="D54" s="3">
        <v>46</v>
      </c>
      <c r="E54" s="10">
        <v>18.3</v>
      </c>
      <c r="F54" s="16">
        <f t="shared" si="3"/>
        <v>0.19444444444444425</v>
      </c>
      <c r="G54" s="16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55</v>
      </c>
      <c r="C55" s="3">
        <v>47</v>
      </c>
      <c r="D55" s="3">
        <v>47</v>
      </c>
      <c r="E55" s="10">
        <v>18.899999999999999</v>
      </c>
      <c r="F55" s="16">
        <f t="shared" si="3"/>
        <v>0.16666666666666657</v>
      </c>
      <c r="G55" s="16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55</v>
      </c>
      <c r="C56" s="3">
        <v>48</v>
      </c>
      <c r="D56" s="3">
        <v>48</v>
      </c>
      <c r="E56" s="10">
        <v>19.5</v>
      </c>
      <c r="F56" s="16">
        <f t="shared" si="3"/>
        <v>0.16666666666666705</v>
      </c>
      <c r="G56" s="16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55</v>
      </c>
      <c r="C57" s="3">
        <v>49</v>
      </c>
      <c r="D57" s="3">
        <v>49</v>
      </c>
      <c r="E57" s="10">
        <v>20.100000000000001</v>
      </c>
      <c r="F57" s="16">
        <f t="shared" si="3"/>
        <v>0.18055555555555566</v>
      </c>
      <c r="G57" s="16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55</v>
      </c>
      <c r="C58" s="3">
        <v>50</v>
      </c>
      <c r="D58" s="3">
        <v>50</v>
      </c>
      <c r="E58" s="10">
        <v>20.8</v>
      </c>
      <c r="F58" s="16">
        <f t="shared" si="3"/>
        <v>0.20833333333333331</v>
      </c>
      <c r="G58" s="16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55</v>
      </c>
      <c r="C59" s="3">
        <v>51</v>
      </c>
      <c r="D59" s="3">
        <v>51</v>
      </c>
      <c r="E59" s="10">
        <v>21.6</v>
      </c>
      <c r="F59" s="16">
        <f t="shared" si="3"/>
        <v>0.23611111111111099</v>
      </c>
      <c r="G59" s="16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55</v>
      </c>
      <c r="C60" s="3">
        <v>52</v>
      </c>
      <c r="D60" s="3">
        <v>52</v>
      </c>
      <c r="E60" s="10">
        <v>22.5</v>
      </c>
      <c r="F60" s="16">
        <f t="shared" si="3"/>
        <v>0.22222222222222193</v>
      </c>
      <c r="G60" s="16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55</v>
      </c>
      <c r="C61" s="3">
        <v>53</v>
      </c>
      <c r="D61" s="3">
        <v>53</v>
      </c>
      <c r="E61" s="10">
        <v>23.2</v>
      </c>
      <c r="F61" s="16">
        <f t="shared" si="3"/>
        <v>0.19444444444444425</v>
      </c>
      <c r="G61" s="16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55</v>
      </c>
      <c r="C62" s="3">
        <v>54</v>
      </c>
      <c r="D62" s="3">
        <v>54</v>
      </c>
      <c r="E62" s="10">
        <v>23.9</v>
      </c>
      <c r="F62" s="16">
        <f t="shared" si="3"/>
        <v>0.18055555555555566</v>
      </c>
      <c r="G62" s="16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55</v>
      </c>
      <c r="C63" s="3">
        <v>55</v>
      </c>
      <c r="D63" s="3">
        <v>55</v>
      </c>
      <c r="E63" s="10">
        <v>24.5</v>
      </c>
      <c r="F63" s="16">
        <f t="shared" si="3"/>
        <v>0.16666666666666705</v>
      </c>
      <c r="G63" s="16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55</v>
      </c>
      <c r="C64" s="3">
        <v>56</v>
      </c>
      <c r="D64" s="3">
        <v>56</v>
      </c>
      <c r="E64" s="10">
        <v>25.1</v>
      </c>
      <c r="F64" s="16">
        <f t="shared" si="3"/>
        <v>0.12499999999999981</v>
      </c>
      <c r="G64" s="16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55</v>
      </c>
      <c r="C65" s="3">
        <v>57</v>
      </c>
      <c r="D65" s="3">
        <v>57</v>
      </c>
      <c r="E65" s="10">
        <v>25.4</v>
      </c>
      <c r="F65" s="16">
        <f t="shared" si="3"/>
        <v>1.3888888888888593E-2</v>
      </c>
      <c r="G65" s="16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55</v>
      </c>
      <c r="C66" s="3">
        <v>58</v>
      </c>
      <c r="D66" s="3">
        <v>58</v>
      </c>
      <c r="E66" s="10">
        <v>25.2</v>
      </c>
      <c r="F66" s="16">
        <f t="shared" si="3"/>
        <v>-0.16666666666666657</v>
      </c>
      <c r="G66" s="16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55</v>
      </c>
      <c r="C67" s="3">
        <v>59</v>
      </c>
      <c r="D67" s="3">
        <v>59</v>
      </c>
      <c r="E67" s="10">
        <v>24.2</v>
      </c>
      <c r="F67" s="16">
        <f t="shared" si="3"/>
        <v>-0.40277777777777757</v>
      </c>
      <c r="G67" s="16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55</v>
      </c>
      <c r="C68" s="3">
        <v>60</v>
      </c>
      <c r="D68" s="3">
        <v>60</v>
      </c>
      <c r="E68" s="10">
        <v>22.3</v>
      </c>
      <c r="F68" s="16">
        <f t="shared" si="3"/>
        <v>-0.59722222222222232</v>
      </c>
      <c r="G68" s="16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55</v>
      </c>
      <c r="C69" s="3">
        <v>61</v>
      </c>
      <c r="D69" s="3">
        <v>61</v>
      </c>
      <c r="E69" s="10">
        <v>19.899999999999999</v>
      </c>
      <c r="F69" s="16">
        <f t="shared" si="3"/>
        <v>-0.69444444444444442</v>
      </c>
      <c r="G69" s="16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55</v>
      </c>
      <c r="C70" s="3">
        <v>62</v>
      </c>
      <c r="D70" s="3">
        <v>62</v>
      </c>
      <c r="E70" s="10">
        <v>17.3</v>
      </c>
      <c r="F70" s="16">
        <f t="shared" si="3"/>
        <v>-0.7222222222222221</v>
      </c>
      <c r="G70" s="16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55</v>
      </c>
      <c r="C71" s="3">
        <v>63</v>
      </c>
      <c r="D71" s="3">
        <v>63</v>
      </c>
      <c r="E71" s="10">
        <v>14.7</v>
      </c>
      <c r="F71" s="16">
        <f t="shared" si="3"/>
        <v>-0.72222222222222232</v>
      </c>
      <c r="G71" s="16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55</v>
      </c>
      <c r="C72" s="3">
        <v>64</v>
      </c>
      <c r="D72" s="3">
        <v>64</v>
      </c>
      <c r="E72" s="10">
        <v>12.1</v>
      </c>
      <c r="F72" s="16">
        <f t="shared" si="3"/>
        <v>-0.7222222222222221</v>
      </c>
      <c r="G72" s="16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55</v>
      </c>
      <c r="C73" s="3">
        <v>65</v>
      </c>
      <c r="D73" s="3">
        <v>65</v>
      </c>
      <c r="E73" s="10">
        <v>9.5</v>
      </c>
      <c r="F73" s="16">
        <f t="shared" si="3"/>
        <v>-0.76388888888888884</v>
      </c>
      <c r="G73" s="16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55</v>
      </c>
      <c r="C74" s="3">
        <v>66</v>
      </c>
      <c r="D74" s="3">
        <v>66</v>
      </c>
      <c r="E74" s="10">
        <v>6.6</v>
      </c>
      <c r="F74" s="16">
        <f t="shared" si="3"/>
        <v>-0.75</v>
      </c>
      <c r="G74" s="16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55</v>
      </c>
      <c r="C75" s="3">
        <v>67</v>
      </c>
      <c r="D75" s="3">
        <v>67</v>
      </c>
      <c r="E75" s="10">
        <v>4.0999999999999996</v>
      </c>
      <c r="F75" s="16">
        <f t="shared" si="3"/>
        <v>-0.91666666666666663</v>
      </c>
      <c r="G75" s="16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55</v>
      </c>
      <c r="C76" s="3">
        <v>68</v>
      </c>
      <c r="D76" s="3">
        <v>68</v>
      </c>
      <c r="E76" s="10">
        <v>0</v>
      </c>
      <c r="F76" s="16">
        <f t="shared" si="3"/>
        <v>-0.56944444444444442</v>
      </c>
      <c r="G76" s="16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55</v>
      </c>
      <c r="C77" s="3">
        <v>69</v>
      </c>
      <c r="D77" s="3">
        <v>69</v>
      </c>
      <c r="E77" s="10">
        <v>0</v>
      </c>
      <c r="F77" s="16">
        <f t="shared" si="3"/>
        <v>0</v>
      </c>
      <c r="G77" s="16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55</v>
      </c>
      <c r="C78" s="3">
        <v>70</v>
      </c>
      <c r="D78" s="3">
        <v>70</v>
      </c>
      <c r="E78" s="10">
        <v>0</v>
      </c>
      <c r="F78" s="16">
        <f t="shared" ref="F78:F141" si="8">($E79-$E77)/2/3.6</f>
        <v>0</v>
      </c>
      <c r="G78" s="16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55</v>
      </c>
      <c r="C79" s="3">
        <v>71</v>
      </c>
      <c r="D79" s="3">
        <v>71</v>
      </c>
      <c r="E79" s="10">
        <v>0</v>
      </c>
      <c r="F79" s="16">
        <f t="shared" si="8"/>
        <v>0</v>
      </c>
      <c r="G79" s="16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55</v>
      </c>
      <c r="C80" s="3">
        <v>72</v>
      </c>
      <c r="D80" s="3">
        <v>72</v>
      </c>
      <c r="E80" s="10">
        <v>0</v>
      </c>
      <c r="F80" s="16">
        <f t="shared" si="8"/>
        <v>0</v>
      </c>
      <c r="G80" s="16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55</v>
      </c>
      <c r="C81" s="3">
        <v>73</v>
      </c>
      <c r="D81" s="3">
        <v>73</v>
      </c>
      <c r="E81" s="10">
        <v>0</v>
      </c>
      <c r="F81" s="16">
        <f t="shared" si="8"/>
        <v>0</v>
      </c>
      <c r="G81" s="16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55</v>
      </c>
      <c r="C82" s="3">
        <v>74</v>
      </c>
      <c r="D82" s="3">
        <v>74</v>
      </c>
      <c r="E82" s="10">
        <v>0</v>
      </c>
      <c r="F82" s="16">
        <f t="shared" si="8"/>
        <v>0</v>
      </c>
      <c r="G82" s="16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55</v>
      </c>
      <c r="C83" s="3">
        <v>75</v>
      </c>
      <c r="D83" s="3">
        <v>75</v>
      </c>
      <c r="E83" s="10">
        <v>0</v>
      </c>
      <c r="F83" s="16">
        <f t="shared" si="8"/>
        <v>0</v>
      </c>
      <c r="G83" s="16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55</v>
      </c>
      <c r="C84" s="3">
        <v>76</v>
      </c>
      <c r="D84" s="3">
        <v>76</v>
      </c>
      <c r="E84" s="10">
        <v>0</v>
      </c>
      <c r="F84" s="16">
        <f t="shared" si="8"/>
        <v>0</v>
      </c>
      <c r="G84" s="16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55</v>
      </c>
      <c r="C85" s="3">
        <v>77</v>
      </c>
      <c r="D85" s="3">
        <v>77</v>
      </c>
      <c r="E85" s="10">
        <v>0</v>
      </c>
      <c r="F85" s="16">
        <f t="shared" si="8"/>
        <v>0</v>
      </c>
      <c r="G85" s="16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55</v>
      </c>
      <c r="C86" s="3">
        <v>78</v>
      </c>
      <c r="D86" s="3">
        <v>78</v>
      </c>
      <c r="E86" s="10">
        <v>0</v>
      </c>
      <c r="F86" s="16">
        <f t="shared" si="8"/>
        <v>0</v>
      </c>
      <c r="G86" s="16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55</v>
      </c>
      <c r="C87" s="3">
        <v>79</v>
      </c>
      <c r="D87" s="3">
        <v>79</v>
      </c>
      <c r="E87" s="10">
        <v>0</v>
      </c>
      <c r="F87" s="16">
        <f t="shared" si="8"/>
        <v>0</v>
      </c>
      <c r="G87" s="16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55</v>
      </c>
      <c r="C88" s="3">
        <v>80</v>
      </c>
      <c r="D88" s="3">
        <v>80</v>
      </c>
      <c r="E88" s="10">
        <v>0</v>
      </c>
      <c r="F88" s="16">
        <f t="shared" si="8"/>
        <v>0</v>
      </c>
      <c r="G88" s="16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55</v>
      </c>
      <c r="C89" s="3">
        <v>81</v>
      </c>
      <c r="D89" s="3">
        <v>81</v>
      </c>
      <c r="E89" s="10">
        <v>0</v>
      </c>
      <c r="F89" s="16">
        <f t="shared" si="8"/>
        <v>0</v>
      </c>
      <c r="G89" s="16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55</v>
      </c>
      <c r="C90" s="3">
        <v>82</v>
      </c>
      <c r="D90" s="3">
        <v>82</v>
      </c>
      <c r="E90" s="10">
        <v>0</v>
      </c>
      <c r="F90" s="16">
        <f t="shared" si="8"/>
        <v>0</v>
      </c>
      <c r="G90" s="16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55</v>
      </c>
      <c r="C91" s="3">
        <v>83</v>
      </c>
      <c r="D91" s="3">
        <v>83</v>
      </c>
      <c r="E91" s="10">
        <v>0</v>
      </c>
      <c r="F91" s="16">
        <f t="shared" si="8"/>
        <v>0</v>
      </c>
      <c r="G91" s="16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55</v>
      </c>
      <c r="C92" s="3">
        <v>84</v>
      </c>
      <c r="D92" s="3">
        <v>84</v>
      </c>
      <c r="E92" s="10">
        <v>0</v>
      </c>
      <c r="F92" s="16">
        <f t="shared" si="8"/>
        <v>0</v>
      </c>
      <c r="G92" s="16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55</v>
      </c>
      <c r="C93" s="3">
        <v>85</v>
      </c>
      <c r="D93" s="3">
        <v>85</v>
      </c>
      <c r="E93" s="10">
        <v>0</v>
      </c>
      <c r="F93" s="16">
        <f t="shared" si="8"/>
        <v>0</v>
      </c>
      <c r="G93" s="16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55</v>
      </c>
      <c r="C94" s="3">
        <v>86</v>
      </c>
      <c r="D94" s="3">
        <v>86</v>
      </c>
      <c r="E94" s="10">
        <v>0</v>
      </c>
      <c r="F94" s="16">
        <f t="shared" si="8"/>
        <v>0</v>
      </c>
      <c r="G94" s="16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55</v>
      </c>
      <c r="C95" s="3">
        <v>87</v>
      </c>
      <c r="D95" s="3">
        <v>87</v>
      </c>
      <c r="E95" s="10">
        <v>0</v>
      </c>
      <c r="F95" s="16">
        <f t="shared" si="8"/>
        <v>0</v>
      </c>
      <c r="G95" s="16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55</v>
      </c>
      <c r="C96" s="3">
        <v>88</v>
      </c>
      <c r="D96" s="3">
        <v>88</v>
      </c>
      <c r="E96" s="10">
        <v>0</v>
      </c>
      <c r="F96" s="16">
        <f t="shared" si="8"/>
        <v>0</v>
      </c>
      <c r="G96" s="16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55</v>
      </c>
      <c r="C97" s="3">
        <v>89</v>
      </c>
      <c r="D97" s="3">
        <v>89</v>
      </c>
      <c r="E97" s="10">
        <v>0</v>
      </c>
      <c r="F97" s="16">
        <f t="shared" si="8"/>
        <v>0</v>
      </c>
      <c r="G97" s="16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55</v>
      </c>
      <c r="C98" s="3">
        <v>90</v>
      </c>
      <c r="D98" s="3">
        <v>90</v>
      </c>
      <c r="E98" s="10">
        <v>0</v>
      </c>
      <c r="F98" s="16">
        <f t="shared" si="8"/>
        <v>0</v>
      </c>
      <c r="G98" s="16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55</v>
      </c>
      <c r="C99" s="3">
        <v>91</v>
      </c>
      <c r="D99" s="3">
        <v>91</v>
      </c>
      <c r="E99" s="10">
        <v>0</v>
      </c>
      <c r="F99" s="16">
        <f t="shared" si="8"/>
        <v>0</v>
      </c>
      <c r="G99" s="16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55</v>
      </c>
      <c r="C100" s="3">
        <v>92</v>
      </c>
      <c r="D100" s="3">
        <v>92</v>
      </c>
      <c r="E100" s="10">
        <v>0</v>
      </c>
      <c r="F100" s="16">
        <f t="shared" si="8"/>
        <v>0</v>
      </c>
      <c r="G100" s="16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55</v>
      </c>
      <c r="C101" s="3">
        <v>93</v>
      </c>
      <c r="D101" s="3">
        <v>93</v>
      </c>
      <c r="E101" s="10">
        <v>0</v>
      </c>
      <c r="F101" s="16">
        <f t="shared" si="8"/>
        <v>0</v>
      </c>
      <c r="G101" s="16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55</v>
      </c>
      <c r="C102" s="3">
        <v>94</v>
      </c>
      <c r="D102" s="3">
        <v>94</v>
      </c>
      <c r="E102" s="10">
        <v>0</v>
      </c>
      <c r="F102" s="16">
        <f t="shared" si="8"/>
        <v>0</v>
      </c>
      <c r="G102" s="16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55</v>
      </c>
      <c r="C103" s="3">
        <v>95</v>
      </c>
      <c r="D103" s="3">
        <v>95</v>
      </c>
      <c r="E103" s="10">
        <v>0</v>
      </c>
      <c r="F103" s="16">
        <f t="shared" si="8"/>
        <v>0</v>
      </c>
      <c r="G103" s="16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55</v>
      </c>
      <c r="C104" s="3">
        <v>96</v>
      </c>
      <c r="D104" s="3">
        <v>96</v>
      </c>
      <c r="E104" s="10">
        <v>0</v>
      </c>
      <c r="F104" s="16">
        <f t="shared" si="8"/>
        <v>0</v>
      </c>
      <c r="G104" s="16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55</v>
      </c>
      <c r="C105" s="3">
        <v>97</v>
      </c>
      <c r="D105" s="3">
        <v>97</v>
      </c>
      <c r="E105" s="10">
        <v>0</v>
      </c>
      <c r="F105" s="16">
        <f t="shared" si="8"/>
        <v>0</v>
      </c>
      <c r="G105" s="16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55</v>
      </c>
      <c r="C106" s="3">
        <v>98</v>
      </c>
      <c r="D106" s="3">
        <v>98</v>
      </c>
      <c r="E106" s="10">
        <v>0</v>
      </c>
      <c r="F106" s="16">
        <f t="shared" si="8"/>
        <v>0</v>
      </c>
      <c r="G106" s="16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55</v>
      </c>
      <c r="C107" s="3">
        <v>99</v>
      </c>
      <c r="D107" s="3">
        <v>99</v>
      </c>
      <c r="E107" s="10">
        <v>0</v>
      </c>
      <c r="F107" s="16">
        <f t="shared" si="8"/>
        <v>0</v>
      </c>
      <c r="G107" s="16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55</v>
      </c>
      <c r="C108" s="3">
        <v>100</v>
      </c>
      <c r="D108" s="3">
        <v>100</v>
      </c>
      <c r="E108" s="10">
        <v>0</v>
      </c>
      <c r="F108" s="16">
        <f t="shared" si="8"/>
        <v>0</v>
      </c>
      <c r="G108" s="16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55</v>
      </c>
      <c r="C109" s="3">
        <v>101</v>
      </c>
      <c r="D109" s="3">
        <v>101</v>
      </c>
      <c r="E109" s="10">
        <v>0</v>
      </c>
      <c r="F109" s="16">
        <f t="shared" si="8"/>
        <v>0</v>
      </c>
      <c r="G109" s="16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55</v>
      </c>
      <c r="C110" s="3">
        <v>102</v>
      </c>
      <c r="D110" s="3">
        <v>102</v>
      </c>
      <c r="E110" s="10">
        <v>0</v>
      </c>
      <c r="F110" s="16">
        <f t="shared" si="8"/>
        <v>0</v>
      </c>
      <c r="G110" s="16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55</v>
      </c>
      <c r="C111" s="3">
        <v>103</v>
      </c>
      <c r="D111" s="3">
        <v>103</v>
      </c>
      <c r="E111" s="10">
        <v>0</v>
      </c>
      <c r="F111" s="16">
        <f t="shared" si="8"/>
        <v>0</v>
      </c>
      <c r="G111" s="16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55</v>
      </c>
      <c r="C112" s="3">
        <v>104</v>
      </c>
      <c r="D112" s="3">
        <v>104</v>
      </c>
      <c r="E112" s="10">
        <v>0</v>
      </c>
      <c r="F112" s="16">
        <f t="shared" si="8"/>
        <v>0</v>
      </c>
      <c r="G112" s="16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55</v>
      </c>
      <c r="C113" s="3">
        <v>105</v>
      </c>
      <c r="D113" s="3">
        <v>105</v>
      </c>
      <c r="E113" s="10">
        <v>0</v>
      </c>
      <c r="F113" s="16">
        <f t="shared" si="8"/>
        <v>0</v>
      </c>
      <c r="G113" s="16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55</v>
      </c>
      <c r="C114" s="3">
        <v>106</v>
      </c>
      <c r="D114" s="3">
        <v>106</v>
      </c>
      <c r="E114" s="10">
        <v>0</v>
      </c>
      <c r="F114" s="16">
        <f t="shared" si="8"/>
        <v>0</v>
      </c>
      <c r="G114" s="16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55</v>
      </c>
      <c r="C115" s="3">
        <v>107</v>
      </c>
      <c r="D115" s="3">
        <v>107</v>
      </c>
      <c r="E115" s="10">
        <v>0</v>
      </c>
      <c r="F115" s="16">
        <f t="shared" si="8"/>
        <v>9.722222222222221E-2</v>
      </c>
      <c r="G115" s="16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55</v>
      </c>
      <c r="C116" s="3">
        <v>108</v>
      </c>
      <c r="D116" s="3">
        <v>108</v>
      </c>
      <c r="E116" s="10">
        <v>0.7</v>
      </c>
      <c r="F116" s="16">
        <f t="shared" si="8"/>
        <v>0.15277777777777779</v>
      </c>
      <c r="G116" s="16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55</v>
      </c>
      <c r="C117" s="3">
        <v>109</v>
      </c>
      <c r="D117" s="3">
        <v>109</v>
      </c>
      <c r="E117" s="10">
        <v>1.1000000000000001</v>
      </c>
      <c r="F117" s="16">
        <f t="shared" si="8"/>
        <v>0.11111111111111112</v>
      </c>
      <c r="G117" s="16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55</v>
      </c>
      <c r="C118" s="3">
        <v>110</v>
      </c>
      <c r="D118" s="3">
        <v>110</v>
      </c>
      <c r="E118" s="10">
        <v>1.5</v>
      </c>
      <c r="F118" s="16">
        <f t="shared" si="8"/>
        <v>0.19444444444444442</v>
      </c>
      <c r="G118" s="16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55</v>
      </c>
      <c r="C119" s="3">
        <v>111</v>
      </c>
      <c r="D119" s="3">
        <v>111</v>
      </c>
      <c r="E119" s="10">
        <v>2.5</v>
      </c>
      <c r="F119" s="16">
        <f t="shared" si="8"/>
        <v>0.27777777777777779</v>
      </c>
      <c r="G119" s="16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55</v>
      </c>
      <c r="C120" s="3">
        <v>112</v>
      </c>
      <c r="D120" s="3">
        <v>112</v>
      </c>
      <c r="E120" s="10">
        <v>3.5</v>
      </c>
      <c r="F120" s="16">
        <f t="shared" si="8"/>
        <v>0.30555555555555558</v>
      </c>
      <c r="G120" s="16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55</v>
      </c>
      <c r="C121" s="3">
        <v>113</v>
      </c>
      <c r="D121" s="3">
        <v>113</v>
      </c>
      <c r="E121" s="10">
        <v>4.7</v>
      </c>
      <c r="F121" s="16">
        <f t="shared" si="8"/>
        <v>0.36111111111111105</v>
      </c>
      <c r="G121" s="16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55</v>
      </c>
      <c r="C122" s="3">
        <v>114</v>
      </c>
      <c r="D122" s="3">
        <v>114</v>
      </c>
      <c r="E122" s="10">
        <v>6.1</v>
      </c>
      <c r="F122" s="16">
        <f t="shared" si="8"/>
        <v>0.43055555555555547</v>
      </c>
      <c r="G122" s="16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55</v>
      </c>
      <c r="C123" s="3">
        <v>115</v>
      </c>
      <c r="D123" s="3">
        <v>115</v>
      </c>
      <c r="E123" s="10">
        <v>7.8</v>
      </c>
      <c r="F123" s="16">
        <f t="shared" si="8"/>
        <v>0.4861111111111111</v>
      </c>
      <c r="G123" s="16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55</v>
      </c>
      <c r="C124" s="3">
        <v>116</v>
      </c>
      <c r="D124" s="3">
        <v>116</v>
      </c>
      <c r="E124" s="10">
        <v>9.6</v>
      </c>
      <c r="F124" s="16">
        <f t="shared" si="8"/>
        <v>0.50000000000000011</v>
      </c>
      <c r="G124" s="16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55</v>
      </c>
      <c r="C125" s="3">
        <v>117</v>
      </c>
      <c r="D125" s="3">
        <v>117</v>
      </c>
      <c r="E125" s="10">
        <v>11.4</v>
      </c>
      <c r="F125" s="16">
        <f t="shared" si="8"/>
        <v>0.4861111111111111</v>
      </c>
      <c r="G125" s="16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55</v>
      </c>
      <c r="C126" s="3">
        <v>118</v>
      </c>
      <c r="D126" s="3">
        <v>118</v>
      </c>
      <c r="E126" s="10">
        <v>13.1</v>
      </c>
      <c r="F126" s="16">
        <f t="shared" si="8"/>
        <v>0.49999999999999994</v>
      </c>
      <c r="G126" s="16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55</v>
      </c>
      <c r="C127" s="3">
        <v>119</v>
      </c>
      <c r="D127" s="3">
        <v>119</v>
      </c>
      <c r="E127" s="10">
        <v>15</v>
      </c>
      <c r="F127" s="16">
        <f t="shared" si="8"/>
        <v>0.48611111111111133</v>
      </c>
      <c r="G127" s="16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55</v>
      </c>
      <c r="C128" s="3">
        <v>120</v>
      </c>
      <c r="D128" s="3">
        <v>120</v>
      </c>
      <c r="E128" s="10">
        <v>16.600000000000001</v>
      </c>
      <c r="F128" s="16">
        <f t="shared" si="8"/>
        <v>0.47222222222222199</v>
      </c>
      <c r="G128" s="16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55</v>
      </c>
      <c r="C129" s="3">
        <v>121</v>
      </c>
      <c r="D129" s="3">
        <v>121</v>
      </c>
      <c r="E129" s="10">
        <v>18.399999999999999</v>
      </c>
      <c r="F129" s="16">
        <f t="shared" si="8"/>
        <v>0.47222222222222199</v>
      </c>
      <c r="G129" s="16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55</v>
      </c>
      <c r="C130" s="3">
        <v>122</v>
      </c>
      <c r="D130" s="3">
        <v>122</v>
      </c>
      <c r="E130" s="10">
        <v>20</v>
      </c>
      <c r="F130" s="16">
        <f t="shared" si="8"/>
        <v>0.47222222222222249</v>
      </c>
      <c r="G130" s="16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55</v>
      </c>
      <c r="C131" s="3">
        <v>123</v>
      </c>
      <c r="D131" s="3">
        <v>123</v>
      </c>
      <c r="E131" s="10">
        <v>21.8</v>
      </c>
      <c r="F131" s="16">
        <f t="shared" si="8"/>
        <v>0.47222222222222199</v>
      </c>
      <c r="G131" s="16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55</v>
      </c>
      <c r="C132" s="3">
        <v>124</v>
      </c>
      <c r="D132" s="3">
        <v>124</v>
      </c>
      <c r="E132" s="10">
        <v>23.4</v>
      </c>
      <c r="F132" s="16">
        <f t="shared" si="8"/>
        <v>0.45833333333333343</v>
      </c>
      <c r="G132" s="16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55</v>
      </c>
      <c r="C133" s="3">
        <v>125</v>
      </c>
      <c r="D133" s="3">
        <v>125</v>
      </c>
      <c r="E133" s="10">
        <v>25.1</v>
      </c>
      <c r="F133" s="16">
        <f t="shared" si="8"/>
        <v>0.47222222222222249</v>
      </c>
      <c r="G133" s="16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55</v>
      </c>
      <c r="C134" s="3">
        <v>126</v>
      </c>
      <c r="D134" s="3">
        <v>126</v>
      </c>
      <c r="E134" s="10">
        <v>26.8</v>
      </c>
      <c r="F134" s="16">
        <f t="shared" si="8"/>
        <v>0.47222222222222199</v>
      </c>
      <c r="G134" s="16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55</v>
      </c>
      <c r="C135" s="3">
        <v>127</v>
      </c>
      <c r="D135" s="3">
        <v>127</v>
      </c>
      <c r="E135" s="10">
        <v>28.5</v>
      </c>
      <c r="F135" s="16">
        <f t="shared" si="8"/>
        <v>0.44444444444444431</v>
      </c>
      <c r="G135" s="16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55</v>
      </c>
      <c r="C136" s="3">
        <v>128</v>
      </c>
      <c r="D136" s="3">
        <v>128</v>
      </c>
      <c r="E136" s="10">
        <v>30</v>
      </c>
      <c r="F136" s="16">
        <f t="shared" si="8"/>
        <v>0.40277777777777757</v>
      </c>
      <c r="G136" s="16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55</v>
      </c>
      <c r="C137" s="3">
        <v>129</v>
      </c>
      <c r="D137" s="3">
        <v>129</v>
      </c>
      <c r="E137" s="10">
        <v>31.4</v>
      </c>
      <c r="F137" s="16">
        <f t="shared" si="8"/>
        <v>0.34722222222222221</v>
      </c>
      <c r="G137" s="16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55</v>
      </c>
      <c r="C138" s="3">
        <v>130</v>
      </c>
      <c r="D138" s="3">
        <v>130</v>
      </c>
      <c r="E138" s="10">
        <v>32.5</v>
      </c>
      <c r="F138" s="16">
        <f t="shared" si="8"/>
        <v>0.25000000000000061</v>
      </c>
      <c r="G138" s="16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55</v>
      </c>
      <c r="C139" s="3">
        <v>131</v>
      </c>
      <c r="D139" s="3">
        <v>131</v>
      </c>
      <c r="E139" s="10">
        <v>33.200000000000003</v>
      </c>
      <c r="F139" s="16">
        <f t="shared" si="8"/>
        <v>0.12499999999999981</v>
      </c>
      <c r="G139" s="16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55</v>
      </c>
      <c r="C140" s="3">
        <v>132</v>
      </c>
      <c r="D140" s="3">
        <v>132</v>
      </c>
      <c r="E140" s="10">
        <v>33.4</v>
      </c>
      <c r="F140" s="16">
        <f t="shared" si="8"/>
        <v>-2.7777777777778172E-2</v>
      </c>
      <c r="G140" s="16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55</v>
      </c>
      <c r="C141" s="3">
        <v>133</v>
      </c>
      <c r="D141" s="3">
        <v>133</v>
      </c>
      <c r="E141" s="10">
        <v>33</v>
      </c>
      <c r="F141" s="16">
        <f t="shared" si="8"/>
        <v>-0.1388888888888889</v>
      </c>
      <c r="G141" s="16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55</v>
      </c>
      <c r="C142" s="3">
        <v>134</v>
      </c>
      <c r="D142" s="3">
        <v>134</v>
      </c>
      <c r="E142" s="10">
        <v>32.4</v>
      </c>
      <c r="F142" s="16">
        <f t="shared" ref="F142:F205" si="13">($E143-$E141)/2/3.6</f>
        <v>-0.12499999999999981</v>
      </c>
      <c r="G142" s="16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55</v>
      </c>
      <c r="C143" s="3">
        <v>135</v>
      </c>
      <c r="D143" s="3">
        <v>135</v>
      </c>
      <c r="E143" s="10">
        <v>32.1</v>
      </c>
      <c r="F143" s="16">
        <f t="shared" si="13"/>
        <v>-6.9444444444444448E-2</v>
      </c>
      <c r="G143" s="16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55</v>
      </c>
      <c r="C144" s="3">
        <v>136</v>
      </c>
      <c r="D144" s="3">
        <v>136</v>
      </c>
      <c r="E144" s="10">
        <v>31.9</v>
      </c>
      <c r="F144" s="16">
        <f t="shared" si="13"/>
        <v>-2.7777777777778172E-2</v>
      </c>
      <c r="G144" s="16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55</v>
      </c>
      <c r="C145" s="3">
        <v>137</v>
      </c>
      <c r="D145" s="3">
        <v>137</v>
      </c>
      <c r="E145" s="10">
        <v>31.9</v>
      </c>
      <c r="F145" s="16">
        <f t="shared" si="13"/>
        <v>4.1666666666667261E-2</v>
      </c>
      <c r="G145" s="16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55</v>
      </c>
      <c r="C146" s="3">
        <v>138</v>
      </c>
      <c r="D146" s="3">
        <v>138</v>
      </c>
      <c r="E146" s="10">
        <v>32.200000000000003</v>
      </c>
      <c r="F146" s="16">
        <f t="shared" si="13"/>
        <v>0.1388888888888889</v>
      </c>
      <c r="G146" s="16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55</v>
      </c>
      <c r="C147" s="3">
        <v>139</v>
      </c>
      <c r="D147" s="3">
        <v>139</v>
      </c>
      <c r="E147" s="10">
        <v>32.9</v>
      </c>
      <c r="F147" s="16">
        <f t="shared" si="13"/>
        <v>0.20833333333333331</v>
      </c>
      <c r="G147" s="16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55</v>
      </c>
      <c r="C148" s="3">
        <v>140</v>
      </c>
      <c r="D148" s="3">
        <v>140</v>
      </c>
      <c r="E148" s="10">
        <v>33.700000000000003</v>
      </c>
      <c r="F148" s="16">
        <f t="shared" si="13"/>
        <v>0.23611111111111149</v>
      </c>
      <c r="G148" s="16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55</v>
      </c>
      <c r="C149" s="3">
        <v>141</v>
      </c>
      <c r="D149" s="3">
        <v>141</v>
      </c>
      <c r="E149" s="10">
        <v>34.6</v>
      </c>
      <c r="F149" s="16">
        <f t="shared" si="13"/>
        <v>0.26388888888888867</v>
      </c>
      <c r="G149" s="16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55</v>
      </c>
      <c r="C150" s="3">
        <v>142</v>
      </c>
      <c r="D150" s="3">
        <v>142</v>
      </c>
      <c r="E150" s="10">
        <v>35.6</v>
      </c>
      <c r="F150" s="16">
        <f t="shared" si="13"/>
        <v>0.27777777777777779</v>
      </c>
      <c r="G150" s="16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55</v>
      </c>
      <c r="C151" s="3">
        <v>143</v>
      </c>
      <c r="D151" s="3">
        <v>143</v>
      </c>
      <c r="E151" s="10">
        <v>36.6</v>
      </c>
      <c r="F151" s="16">
        <f t="shared" si="13"/>
        <v>0.26388888888888867</v>
      </c>
      <c r="G151" s="16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55</v>
      </c>
      <c r="C152" s="3">
        <v>144</v>
      </c>
      <c r="D152" s="3">
        <v>144</v>
      </c>
      <c r="E152" s="10">
        <v>37.5</v>
      </c>
      <c r="F152" s="16">
        <f t="shared" si="13"/>
        <v>0.24999999999999961</v>
      </c>
      <c r="G152" s="16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55</v>
      </c>
      <c r="C153" s="3">
        <v>145</v>
      </c>
      <c r="D153" s="3">
        <v>145</v>
      </c>
      <c r="E153" s="10">
        <v>38.4</v>
      </c>
      <c r="F153" s="16">
        <f t="shared" si="13"/>
        <v>0.24999999999999961</v>
      </c>
      <c r="G153" s="16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55</v>
      </c>
      <c r="C154" s="3">
        <v>146</v>
      </c>
      <c r="D154" s="3">
        <v>146</v>
      </c>
      <c r="E154" s="10">
        <v>39.299999999999997</v>
      </c>
      <c r="F154" s="16">
        <f t="shared" si="13"/>
        <v>0.2222222222222224</v>
      </c>
      <c r="G154" s="16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55</v>
      </c>
      <c r="C155" s="3">
        <v>147</v>
      </c>
      <c r="D155" s="3">
        <v>147</v>
      </c>
      <c r="E155" s="10">
        <v>40</v>
      </c>
      <c r="F155" s="16">
        <f t="shared" si="13"/>
        <v>0.18055555555555614</v>
      </c>
      <c r="G155" s="16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55</v>
      </c>
      <c r="C156" s="3">
        <v>148</v>
      </c>
      <c r="D156" s="3">
        <v>148</v>
      </c>
      <c r="E156" s="10">
        <v>40.6</v>
      </c>
      <c r="F156" s="16">
        <f t="shared" si="13"/>
        <v>0.15277777777777798</v>
      </c>
      <c r="G156" s="16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55</v>
      </c>
      <c r="C157" s="3">
        <v>149</v>
      </c>
      <c r="D157" s="3">
        <v>149</v>
      </c>
      <c r="E157" s="10">
        <v>41.1</v>
      </c>
      <c r="F157" s="16">
        <f t="shared" si="13"/>
        <v>0.11111111111111072</v>
      </c>
      <c r="G157" s="16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55</v>
      </c>
      <c r="C158" s="3">
        <v>150</v>
      </c>
      <c r="D158" s="3">
        <v>150</v>
      </c>
      <c r="E158" s="10">
        <v>41.4</v>
      </c>
      <c r="F158" s="16">
        <f t="shared" si="13"/>
        <v>6.9444444444444448E-2</v>
      </c>
      <c r="G158" s="16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55</v>
      </c>
      <c r="C159" s="3">
        <v>151</v>
      </c>
      <c r="D159" s="3">
        <v>151</v>
      </c>
      <c r="E159" s="10">
        <v>41.6</v>
      </c>
      <c r="F159" s="16">
        <f t="shared" si="13"/>
        <v>5.5555555555555358E-2</v>
      </c>
      <c r="G159" s="16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55</v>
      </c>
      <c r="C160" s="3">
        <v>152</v>
      </c>
      <c r="D160" s="3">
        <v>152</v>
      </c>
      <c r="E160" s="10">
        <v>41.8</v>
      </c>
      <c r="F160" s="16">
        <f t="shared" si="13"/>
        <v>2.7777777777777186E-2</v>
      </c>
      <c r="G160" s="16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55</v>
      </c>
      <c r="C161" s="3">
        <v>153</v>
      </c>
      <c r="D161" s="3">
        <v>153</v>
      </c>
      <c r="E161" s="10">
        <v>41.8</v>
      </c>
      <c r="F161" s="16">
        <f t="shared" si="13"/>
        <v>1.3888888888889086E-2</v>
      </c>
      <c r="G161" s="16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55</v>
      </c>
      <c r="C162" s="3">
        <v>154</v>
      </c>
      <c r="D162" s="3">
        <v>154</v>
      </c>
      <c r="E162" s="10">
        <v>41.9</v>
      </c>
      <c r="F162" s="16">
        <f t="shared" si="13"/>
        <v>1.3888888888889086E-2</v>
      </c>
      <c r="G162" s="16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55</v>
      </c>
      <c r="C163" s="3">
        <v>155</v>
      </c>
      <c r="D163" s="3">
        <v>155</v>
      </c>
      <c r="E163" s="10">
        <v>41.9</v>
      </c>
      <c r="F163" s="16">
        <f t="shared" si="13"/>
        <v>1.3888888888889086E-2</v>
      </c>
      <c r="G163" s="16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55</v>
      </c>
      <c r="C164" s="3">
        <v>156</v>
      </c>
      <c r="D164" s="3">
        <v>156</v>
      </c>
      <c r="E164" s="10">
        <v>42</v>
      </c>
      <c r="F164" s="16">
        <f t="shared" si="13"/>
        <v>2.7777777777778172E-2</v>
      </c>
      <c r="G164" s="16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55</v>
      </c>
      <c r="C165" s="3">
        <v>157</v>
      </c>
      <c r="D165" s="3">
        <v>157</v>
      </c>
      <c r="E165" s="10">
        <v>42.1</v>
      </c>
      <c r="F165" s="16">
        <f t="shared" si="13"/>
        <v>2.7777777777778172E-2</v>
      </c>
      <c r="G165" s="16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55</v>
      </c>
      <c r="C166" s="3">
        <v>158</v>
      </c>
      <c r="D166" s="3">
        <v>158</v>
      </c>
      <c r="E166" s="10">
        <v>42.2</v>
      </c>
      <c r="F166" s="16">
        <f t="shared" si="13"/>
        <v>2.7777777777777186E-2</v>
      </c>
      <c r="G166" s="16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55</v>
      </c>
      <c r="C167" s="3">
        <v>159</v>
      </c>
      <c r="D167" s="3">
        <v>159</v>
      </c>
      <c r="E167" s="10">
        <v>42.3</v>
      </c>
      <c r="F167" s="16">
        <f t="shared" si="13"/>
        <v>5.5555555555555358E-2</v>
      </c>
      <c r="G167" s="16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55</v>
      </c>
      <c r="C168" s="3">
        <v>160</v>
      </c>
      <c r="D168" s="3">
        <v>160</v>
      </c>
      <c r="E168" s="10">
        <v>42.6</v>
      </c>
      <c r="F168" s="16">
        <f t="shared" si="13"/>
        <v>9.7222222222222612E-2</v>
      </c>
      <c r="G168" s="16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55</v>
      </c>
      <c r="C169" s="3">
        <v>161</v>
      </c>
      <c r="D169" s="3">
        <v>161</v>
      </c>
      <c r="E169" s="10">
        <v>43</v>
      </c>
      <c r="F169" s="16">
        <f t="shared" si="13"/>
        <v>0.11111111111111072</v>
      </c>
      <c r="G169" s="16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55</v>
      </c>
      <c r="C170" s="3">
        <v>162</v>
      </c>
      <c r="D170" s="3">
        <v>162</v>
      </c>
      <c r="E170" s="10">
        <v>43.4</v>
      </c>
      <c r="F170" s="16">
        <f t="shared" si="13"/>
        <v>9.7222222222222612E-2</v>
      </c>
      <c r="G170" s="16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55</v>
      </c>
      <c r="C171" s="3">
        <v>163</v>
      </c>
      <c r="D171" s="3">
        <v>163</v>
      </c>
      <c r="E171" s="10">
        <v>43.7</v>
      </c>
      <c r="F171" s="16">
        <f t="shared" si="13"/>
        <v>9.7222222222222612E-2</v>
      </c>
      <c r="G171" s="16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55</v>
      </c>
      <c r="C172" s="3">
        <v>164</v>
      </c>
      <c r="D172" s="3">
        <v>164</v>
      </c>
      <c r="E172" s="10">
        <v>44.1</v>
      </c>
      <c r="F172" s="16">
        <f t="shared" si="13"/>
        <v>9.7222222222221627E-2</v>
      </c>
      <c r="G172" s="16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55</v>
      </c>
      <c r="C173" s="3">
        <v>165</v>
      </c>
      <c r="D173" s="3">
        <v>165</v>
      </c>
      <c r="E173" s="10">
        <v>44.4</v>
      </c>
      <c r="F173" s="16">
        <f t="shared" si="13"/>
        <v>5.5555555555555358E-2</v>
      </c>
      <c r="G173" s="16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55</v>
      </c>
      <c r="C174" s="3">
        <v>166</v>
      </c>
      <c r="D174" s="3">
        <v>166</v>
      </c>
      <c r="E174" s="10">
        <v>44.5</v>
      </c>
      <c r="F174" s="16">
        <f t="shared" si="13"/>
        <v>2.7777777777778172E-2</v>
      </c>
      <c r="G174" s="16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55</v>
      </c>
      <c r="C175" s="3">
        <v>167</v>
      </c>
      <c r="D175" s="3">
        <v>167</v>
      </c>
      <c r="E175" s="10">
        <v>44.6</v>
      </c>
      <c r="F175" s="16">
        <f t="shared" si="13"/>
        <v>0</v>
      </c>
      <c r="G175" s="16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55</v>
      </c>
      <c r="C176" s="3">
        <v>168</v>
      </c>
      <c r="D176" s="3">
        <v>168</v>
      </c>
      <c r="E176" s="10">
        <v>44.5</v>
      </c>
      <c r="F176" s="16">
        <f t="shared" si="13"/>
        <v>-2.7777777777778172E-2</v>
      </c>
      <c r="G176" s="16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55</v>
      </c>
      <c r="C177" s="3">
        <v>169</v>
      </c>
      <c r="D177" s="3">
        <v>169</v>
      </c>
      <c r="E177" s="10">
        <v>44.4</v>
      </c>
      <c r="F177" s="16">
        <f t="shared" si="13"/>
        <v>-1.3888888888889086E-2</v>
      </c>
      <c r="G177" s="16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55</v>
      </c>
      <c r="C178" s="3">
        <v>170</v>
      </c>
      <c r="D178" s="3">
        <v>170</v>
      </c>
      <c r="E178" s="10">
        <v>44.4</v>
      </c>
      <c r="F178" s="16">
        <f t="shared" si="13"/>
        <v>-1.3888888888889086E-2</v>
      </c>
      <c r="G178" s="16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55</v>
      </c>
      <c r="C179" s="3">
        <v>171</v>
      </c>
      <c r="D179" s="3">
        <v>171</v>
      </c>
      <c r="E179" s="10">
        <v>44.3</v>
      </c>
      <c r="F179" s="16">
        <f t="shared" si="13"/>
        <v>-1.3888888888889086E-2</v>
      </c>
      <c r="G179" s="16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55</v>
      </c>
      <c r="C180" s="3">
        <v>172</v>
      </c>
      <c r="D180" s="3">
        <v>172</v>
      </c>
      <c r="E180" s="10">
        <v>44.3</v>
      </c>
      <c r="F180" s="16">
        <f t="shared" si="13"/>
        <v>0</v>
      </c>
      <c r="G180" s="16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55</v>
      </c>
      <c r="C181" s="3">
        <v>173</v>
      </c>
      <c r="D181" s="3">
        <v>173</v>
      </c>
      <c r="E181" s="10">
        <v>44.3</v>
      </c>
      <c r="F181" s="16">
        <f t="shared" si="13"/>
        <v>-1.3888888888888099E-2</v>
      </c>
      <c r="G181" s="16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55</v>
      </c>
      <c r="C182" s="3">
        <v>174</v>
      </c>
      <c r="D182" s="3">
        <v>174</v>
      </c>
      <c r="E182" s="10">
        <v>44.2</v>
      </c>
      <c r="F182" s="16">
        <f t="shared" si="13"/>
        <v>-2.7777777777777186E-2</v>
      </c>
      <c r="G182" s="16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55</v>
      </c>
      <c r="C183" s="3">
        <v>175</v>
      </c>
      <c r="D183" s="3">
        <v>175</v>
      </c>
      <c r="E183" s="10">
        <v>44.1</v>
      </c>
      <c r="F183" s="16">
        <f t="shared" si="13"/>
        <v>-2.7777777777778172E-2</v>
      </c>
      <c r="G183" s="16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55</v>
      </c>
      <c r="C184" s="3">
        <v>176</v>
      </c>
      <c r="D184" s="3">
        <v>176</v>
      </c>
      <c r="E184" s="10">
        <v>44</v>
      </c>
      <c r="F184" s="16">
        <f t="shared" si="13"/>
        <v>-2.7777777777778172E-2</v>
      </c>
      <c r="G184" s="16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55</v>
      </c>
      <c r="C185" s="3">
        <v>177</v>
      </c>
      <c r="D185" s="3">
        <v>177</v>
      </c>
      <c r="E185" s="10">
        <v>43.9</v>
      </c>
      <c r="F185" s="16">
        <f t="shared" si="13"/>
        <v>-2.7777777777778172E-2</v>
      </c>
      <c r="G185" s="16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55</v>
      </c>
      <c r="C186" s="3">
        <v>178</v>
      </c>
      <c r="D186" s="3">
        <v>178</v>
      </c>
      <c r="E186" s="10">
        <v>43.8</v>
      </c>
      <c r="F186" s="16">
        <f t="shared" si="13"/>
        <v>-2.7777777777777186E-2</v>
      </c>
      <c r="G186" s="16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55</v>
      </c>
      <c r="C187" s="3">
        <v>179</v>
      </c>
      <c r="D187" s="3">
        <v>179</v>
      </c>
      <c r="E187" s="10">
        <v>43.7</v>
      </c>
      <c r="F187" s="16">
        <f t="shared" si="13"/>
        <v>-4.1666666666666269E-2</v>
      </c>
      <c r="G187" s="16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55</v>
      </c>
      <c r="C188" s="3">
        <v>180</v>
      </c>
      <c r="D188" s="3">
        <v>180</v>
      </c>
      <c r="E188" s="10">
        <v>43.5</v>
      </c>
      <c r="F188" s="16">
        <f t="shared" si="13"/>
        <v>-4.1666666666667261E-2</v>
      </c>
      <c r="G188" s="16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55</v>
      </c>
      <c r="C189" s="3">
        <v>181</v>
      </c>
      <c r="D189" s="3">
        <v>181</v>
      </c>
      <c r="E189" s="10">
        <v>43.4</v>
      </c>
      <c r="F189" s="16">
        <f t="shared" si="13"/>
        <v>-5.5555555555555358E-2</v>
      </c>
      <c r="G189" s="16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55</v>
      </c>
      <c r="C190" s="3">
        <v>182</v>
      </c>
      <c r="D190" s="3">
        <v>182</v>
      </c>
      <c r="E190" s="10">
        <v>43.1</v>
      </c>
      <c r="F190" s="16">
        <f t="shared" si="13"/>
        <v>-6.9444444444444448E-2</v>
      </c>
      <c r="G190" s="16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55</v>
      </c>
      <c r="C191" s="3">
        <v>183</v>
      </c>
      <c r="D191" s="3">
        <v>183</v>
      </c>
      <c r="E191" s="10">
        <v>42.9</v>
      </c>
      <c r="F191" s="16">
        <f t="shared" si="13"/>
        <v>-5.5555555555555358E-2</v>
      </c>
      <c r="G191" s="16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55</v>
      </c>
      <c r="C192" s="3">
        <v>184</v>
      </c>
      <c r="D192" s="3">
        <v>184</v>
      </c>
      <c r="E192" s="10">
        <v>42.7</v>
      </c>
      <c r="F192" s="16">
        <f t="shared" si="13"/>
        <v>-5.5555555555555358E-2</v>
      </c>
      <c r="G192" s="16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55</v>
      </c>
      <c r="C193" s="3">
        <v>185</v>
      </c>
      <c r="D193" s="3">
        <v>185</v>
      </c>
      <c r="E193" s="10">
        <v>42.5</v>
      </c>
      <c r="F193" s="16">
        <f t="shared" si="13"/>
        <v>-5.5555555555556344E-2</v>
      </c>
      <c r="G193" s="16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55</v>
      </c>
      <c r="C194" s="3">
        <v>186</v>
      </c>
      <c r="D194" s="3">
        <v>186</v>
      </c>
      <c r="E194" s="10">
        <v>42.3</v>
      </c>
      <c r="F194" s="16">
        <f t="shared" si="13"/>
        <v>-4.1666666666666269E-2</v>
      </c>
      <c r="G194" s="16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55</v>
      </c>
      <c r="C195" s="3">
        <v>187</v>
      </c>
      <c r="D195" s="3">
        <v>187</v>
      </c>
      <c r="E195" s="10">
        <v>42.2</v>
      </c>
      <c r="F195" s="16">
        <f t="shared" si="13"/>
        <v>-1.3888888888888099E-2</v>
      </c>
      <c r="G195" s="16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55</v>
      </c>
      <c r="C196" s="3">
        <v>188</v>
      </c>
      <c r="D196" s="3">
        <v>188</v>
      </c>
      <c r="E196" s="10">
        <v>42.2</v>
      </c>
      <c r="F196" s="16">
        <f t="shared" si="13"/>
        <v>0</v>
      </c>
      <c r="G196" s="16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55</v>
      </c>
      <c r="C197" s="3">
        <v>189</v>
      </c>
      <c r="D197" s="3">
        <v>189</v>
      </c>
      <c r="E197" s="10">
        <v>42.2</v>
      </c>
      <c r="F197" s="16">
        <f t="shared" si="13"/>
        <v>1.3888888888888099E-2</v>
      </c>
      <c r="G197" s="16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55</v>
      </c>
      <c r="C198" s="3">
        <v>190</v>
      </c>
      <c r="D198" s="3">
        <v>190</v>
      </c>
      <c r="E198" s="10">
        <v>42.3</v>
      </c>
      <c r="F198" s="16">
        <f t="shared" si="13"/>
        <v>2.7777777777777186E-2</v>
      </c>
      <c r="G198" s="16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55</v>
      </c>
      <c r="C199" s="3">
        <v>191</v>
      </c>
      <c r="D199" s="3">
        <v>191</v>
      </c>
      <c r="E199" s="10">
        <v>42.4</v>
      </c>
      <c r="F199" s="16">
        <f t="shared" si="13"/>
        <v>1.3888888888889086E-2</v>
      </c>
      <c r="G199" s="16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55</v>
      </c>
      <c r="C200" s="3">
        <v>192</v>
      </c>
      <c r="D200" s="3">
        <v>192</v>
      </c>
      <c r="E200" s="10">
        <v>42.4</v>
      </c>
      <c r="F200" s="16">
        <f t="shared" si="13"/>
        <v>2.7777777777778172E-2</v>
      </c>
      <c r="G200" s="16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55</v>
      </c>
      <c r="C201" s="3">
        <v>193</v>
      </c>
      <c r="D201" s="3">
        <v>193</v>
      </c>
      <c r="E201" s="10">
        <v>42.6</v>
      </c>
      <c r="F201" s="16">
        <f t="shared" si="13"/>
        <v>5.5555555555555358E-2</v>
      </c>
      <c r="G201" s="16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55</v>
      </c>
      <c r="C202" s="3">
        <v>194</v>
      </c>
      <c r="D202" s="3">
        <v>194</v>
      </c>
      <c r="E202" s="10">
        <v>42.8</v>
      </c>
      <c r="F202" s="16">
        <f t="shared" si="13"/>
        <v>6.9444444444444448E-2</v>
      </c>
      <c r="G202" s="16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55</v>
      </c>
      <c r="C203" s="3">
        <v>195</v>
      </c>
      <c r="D203" s="3">
        <v>195</v>
      </c>
      <c r="E203" s="10">
        <v>43.1</v>
      </c>
      <c r="F203" s="16">
        <f t="shared" si="13"/>
        <v>6.9444444444444448E-2</v>
      </c>
      <c r="G203" s="16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55</v>
      </c>
      <c r="C204" s="3">
        <v>196</v>
      </c>
      <c r="D204" s="3">
        <v>196</v>
      </c>
      <c r="E204" s="10">
        <v>43.3</v>
      </c>
      <c r="F204" s="16">
        <f t="shared" si="13"/>
        <v>4.1666666666666269E-2</v>
      </c>
      <c r="G204" s="16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55</v>
      </c>
      <c r="C205" s="3">
        <v>197</v>
      </c>
      <c r="D205" s="3">
        <v>197</v>
      </c>
      <c r="E205" s="10">
        <v>43.4</v>
      </c>
      <c r="F205" s="16">
        <f t="shared" si="13"/>
        <v>1.3888888888889086E-2</v>
      </c>
      <c r="G205" s="16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55</v>
      </c>
      <c r="C206" s="3">
        <v>198</v>
      </c>
      <c r="D206" s="3">
        <v>198</v>
      </c>
      <c r="E206" s="10">
        <v>43.4</v>
      </c>
      <c r="F206" s="16">
        <f t="shared" ref="F206:F269" si="18">($E207-$E205)/2/3.6</f>
        <v>0</v>
      </c>
      <c r="G206" s="16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55</v>
      </c>
      <c r="C207" s="3">
        <v>199</v>
      </c>
      <c r="D207" s="3">
        <v>199</v>
      </c>
      <c r="E207" s="10">
        <v>43.4</v>
      </c>
      <c r="F207" s="16">
        <f t="shared" si="18"/>
        <v>-2.7777777777777186E-2</v>
      </c>
      <c r="G207" s="16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55</v>
      </c>
      <c r="C208" s="3">
        <v>200</v>
      </c>
      <c r="D208" s="3">
        <v>200</v>
      </c>
      <c r="E208" s="10">
        <v>43.2</v>
      </c>
      <c r="F208" s="16">
        <f t="shared" si="18"/>
        <v>-6.9444444444444448E-2</v>
      </c>
      <c r="G208" s="16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55</v>
      </c>
      <c r="C209" s="3">
        <v>201</v>
      </c>
      <c r="D209" s="3">
        <v>201</v>
      </c>
      <c r="E209" s="10">
        <v>42.9</v>
      </c>
      <c r="F209" s="16">
        <f t="shared" si="18"/>
        <v>-8.3333333333333523E-2</v>
      </c>
      <c r="G209" s="16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55</v>
      </c>
      <c r="C210" s="3">
        <v>202</v>
      </c>
      <c r="D210" s="3">
        <v>202</v>
      </c>
      <c r="E210" s="10">
        <v>42.6</v>
      </c>
      <c r="F210" s="16">
        <f t="shared" si="18"/>
        <v>-9.7222222222221627E-2</v>
      </c>
      <c r="G210" s="16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55</v>
      </c>
      <c r="C211" s="3">
        <v>203</v>
      </c>
      <c r="D211" s="3">
        <v>203</v>
      </c>
      <c r="E211" s="10">
        <v>42.2</v>
      </c>
      <c r="F211" s="16">
        <f t="shared" si="18"/>
        <v>-9.7222222222222612E-2</v>
      </c>
      <c r="G211" s="16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55</v>
      </c>
      <c r="C212" s="3">
        <v>204</v>
      </c>
      <c r="D212" s="3">
        <v>204</v>
      </c>
      <c r="E212" s="10">
        <v>41.9</v>
      </c>
      <c r="F212" s="16">
        <f t="shared" si="18"/>
        <v>-9.7222222222222612E-2</v>
      </c>
      <c r="G212" s="16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55</v>
      </c>
      <c r="C213" s="3">
        <v>205</v>
      </c>
      <c r="D213" s="3">
        <v>205</v>
      </c>
      <c r="E213" s="10">
        <v>41.5</v>
      </c>
      <c r="F213" s="16">
        <f t="shared" si="18"/>
        <v>-0.12499999999999981</v>
      </c>
      <c r="G213" s="16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55</v>
      </c>
      <c r="C214" s="3">
        <v>206</v>
      </c>
      <c r="D214" s="3">
        <v>206</v>
      </c>
      <c r="E214" s="10">
        <v>41</v>
      </c>
      <c r="F214" s="16">
        <f t="shared" si="18"/>
        <v>-0.1388888888888889</v>
      </c>
      <c r="G214" s="16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55</v>
      </c>
      <c r="C215" s="3">
        <v>207</v>
      </c>
      <c r="D215" s="3">
        <v>207</v>
      </c>
      <c r="E215" s="10">
        <v>40.5</v>
      </c>
      <c r="F215" s="16">
        <f t="shared" si="18"/>
        <v>-0.15277777777777798</v>
      </c>
      <c r="G215" s="16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55</v>
      </c>
      <c r="C216" s="3">
        <v>208</v>
      </c>
      <c r="D216" s="3">
        <v>208</v>
      </c>
      <c r="E216" s="10">
        <v>39.9</v>
      </c>
      <c r="F216" s="16">
        <f t="shared" si="18"/>
        <v>-0.16666666666666705</v>
      </c>
      <c r="G216" s="16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55</v>
      </c>
      <c r="C217" s="3">
        <v>209</v>
      </c>
      <c r="D217" s="3">
        <v>209</v>
      </c>
      <c r="E217" s="10">
        <v>39.299999999999997</v>
      </c>
      <c r="F217" s="16">
        <f t="shared" si="18"/>
        <v>-0.16666666666666607</v>
      </c>
      <c r="G217" s="16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55</v>
      </c>
      <c r="C218" s="3">
        <v>210</v>
      </c>
      <c r="D218" s="3">
        <v>210</v>
      </c>
      <c r="E218" s="10">
        <v>38.700000000000003</v>
      </c>
      <c r="F218" s="16">
        <f t="shared" si="18"/>
        <v>-0.16666666666666607</v>
      </c>
      <c r="G218" s="16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55</v>
      </c>
      <c r="C219" s="3">
        <v>211</v>
      </c>
      <c r="D219" s="3">
        <v>211</v>
      </c>
      <c r="E219" s="10">
        <v>38.1</v>
      </c>
      <c r="F219" s="16">
        <f t="shared" si="18"/>
        <v>-0.15277777777777798</v>
      </c>
      <c r="G219" s="16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55</v>
      </c>
      <c r="C220" s="3">
        <v>212</v>
      </c>
      <c r="D220" s="3">
        <v>212</v>
      </c>
      <c r="E220" s="10">
        <v>37.6</v>
      </c>
      <c r="F220" s="16">
        <f t="shared" si="18"/>
        <v>-0.1388888888888889</v>
      </c>
      <c r="G220" s="16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55</v>
      </c>
      <c r="C221" s="3">
        <v>213</v>
      </c>
      <c r="D221" s="3">
        <v>213</v>
      </c>
      <c r="E221" s="10">
        <v>37.1</v>
      </c>
      <c r="F221" s="16">
        <f t="shared" si="18"/>
        <v>-0.15277777777777798</v>
      </c>
      <c r="G221" s="16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55</v>
      </c>
      <c r="C222" s="3">
        <v>214</v>
      </c>
      <c r="D222" s="3">
        <v>214</v>
      </c>
      <c r="E222" s="10">
        <v>36.5</v>
      </c>
      <c r="F222" s="16">
        <f t="shared" si="18"/>
        <v>-0.19444444444444425</v>
      </c>
      <c r="G222" s="16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55</v>
      </c>
      <c r="C223" s="3">
        <v>215</v>
      </c>
      <c r="D223" s="3">
        <v>215</v>
      </c>
      <c r="E223" s="10">
        <v>35.700000000000003</v>
      </c>
      <c r="F223" s="16">
        <f t="shared" si="18"/>
        <v>-0.19444444444444425</v>
      </c>
      <c r="G223" s="16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55</v>
      </c>
      <c r="C224" s="3">
        <v>216</v>
      </c>
      <c r="D224" s="3">
        <v>216</v>
      </c>
      <c r="E224" s="10">
        <v>35.1</v>
      </c>
      <c r="F224" s="16">
        <f t="shared" si="18"/>
        <v>-0.18055555555555614</v>
      </c>
      <c r="G224" s="16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55</v>
      </c>
      <c r="C225" s="3">
        <v>217</v>
      </c>
      <c r="D225" s="3">
        <v>217</v>
      </c>
      <c r="E225" s="10">
        <v>34.4</v>
      </c>
      <c r="F225" s="16">
        <f t="shared" si="18"/>
        <v>-0.16666666666666705</v>
      </c>
      <c r="G225" s="16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55</v>
      </c>
      <c r="C226" s="3">
        <v>218</v>
      </c>
      <c r="D226" s="3">
        <v>218</v>
      </c>
      <c r="E226" s="10">
        <v>33.9</v>
      </c>
      <c r="F226" s="16">
        <f t="shared" si="18"/>
        <v>-0.11111111111111072</v>
      </c>
      <c r="G226" s="16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55</v>
      </c>
      <c r="C227" s="3">
        <v>219</v>
      </c>
      <c r="D227" s="3">
        <v>219</v>
      </c>
      <c r="E227" s="10">
        <v>33.6</v>
      </c>
      <c r="F227" s="16">
        <f t="shared" si="18"/>
        <v>-5.5555555555555358E-2</v>
      </c>
      <c r="G227" s="16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55</v>
      </c>
      <c r="C228" s="3">
        <v>220</v>
      </c>
      <c r="D228" s="3">
        <v>220</v>
      </c>
      <c r="E228" s="10">
        <v>33.5</v>
      </c>
      <c r="F228" s="16">
        <f t="shared" si="18"/>
        <v>0</v>
      </c>
      <c r="G228" s="16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55</v>
      </c>
      <c r="C229" s="3">
        <v>221</v>
      </c>
      <c r="D229" s="3">
        <v>221</v>
      </c>
      <c r="E229" s="10">
        <v>33.6</v>
      </c>
      <c r="F229" s="16">
        <f t="shared" si="18"/>
        <v>5.5555555555555358E-2</v>
      </c>
      <c r="G229" s="16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55</v>
      </c>
      <c r="C230" s="3">
        <v>222</v>
      </c>
      <c r="D230" s="3">
        <v>222</v>
      </c>
      <c r="E230" s="10">
        <v>33.9</v>
      </c>
      <c r="F230" s="16">
        <f t="shared" si="18"/>
        <v>9.7222222222221627E-2</v>
      </c>
      <c r="G230" s="16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55</v>
      </c>
      <c r="C231" s="3">
        <v>223</v>
      </c>
      <c r="D231" s="3">
        <v>223</v>
      </c>
      <c r="E231" s="10">
        <v>34.299999999999997</v>
      </c>
      <c r="F231" s="16">
        <f t="shared" si="18"/>
        <v>0.12499999999999981</v>
      </c>
      <c r="G231" s="16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55</v>
      </c>
      <c r="C232" s="3">
        <v>224</v>
      </c>
      <c r="D232" s="3">
        <v>224</v>
      </c>
      <c r="E232" s="10">
        <v>34.799999999999997</v>
      </c>
      <c r="F232" s="16">
        <f t="shared" si="18"/>
        <v>0.12500000000000078</v>
      </c>
      <c r="G232" s="16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55</v>
      </c>
      <c r="C233" s="3">
        <v>225</v>
      </c>
      <c r="D233" s="3">
        <v>225</v>
      </c>
      <c r="E233" s="10">
        <v>35.200000000000003</v>
      </c>
      <c r="F233" s="16">
        <f t="shared" si="18"/>
        <v>0.1111111111111117</v>
      </c>
      <c r="G233" s="16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55</v>
      </c>
      <c r="C234" s="3">
        <v>226</v>
      </c>
      <c r="D234" s="3">
        <v>226</v>
      </c>
      <c r="E234" s="10">
        <v>35.6</v>
      </c>
      <c r="F234" s="16">
        <f t="shared" si="18"/>
        <v>0.11111111111111072</v>
      </c>
      <c r="G234" s="16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55</v>
      </c>
      <c r="C235" s="3">
        <v>227</v>
      </c>
      <c r="D235" s="3">
        <v>227</v>
      </c>
      <c r="E235" s="10">
        <v>36</v>
      </c>
      <c r="F235" s="16">
        <f t="shared" si="18"/>
        <v>0.11111111111111072</v>
      </c>
      <c r="G235" s="16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55</v>
      </c>
      <c r="C236" s="3">
        <v>228</v>
      </c>
      <c r="D236" s="3">
        <v>228</v>
      </c>
      <c r="E236" s="10">
        <v>36.4</v>
      </c>
      <c r="F236" s="16">
        <f t="shared" si="18"/>
        <v>0.12499999999999981</v>
      </c>
      <c r="G236" s="16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55</v>
      </c>
      <c r="C237" s="3">
        <v>229</v>
      </c>
      <c r="D237" s="3">
        <v>229</v>
      </c>
      <c r="E237" s="10">
        <v>36.9</v>
      </c>
      <c r="F237" s="16">
        <f t="shared" si="18"/>
        <v>0.1388888888888889</v>
      </c>
      <c r="G237" s="16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55</v>
      </c>
      <c r="C238" s="3">
        <v>230</v>
      </c>
      <c r="D238" s="3">
        <v>230</v>
      </c>
      <c r="E238" s="10">
        <v>37.4</v>
      </c>
      <c r="F238" s="16">
        <f t="shared" si="18"/>
        <v>0.1388888888888889</v>
      </c>
      <c r="G238" s="16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55</v>
      </c>
      <c r="C239" s="3">
        <v>231</v>
      </c>
      <c r="D239" s="3">
        <v>231</v>
      </c>
      <c r="E239" s="10">
        <v>37.9</v>
      </c>
      <c r="F239" s="16">
        <f t="shared" si="18"/>
        <v>0.12499999999999981</v>
      </c>
      <c r="G239" s="16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55</v>
      </c>
      <c r="C240" s="3">
        <v>232</v>
      </c>
      <c r="D240" s="3">
        <v>232</v>
      </c>
      <c r="E240" s="10">
        <v>38.299999999999997</v>
      </c>
      <c r="F240" s="16">
        <f t="shared" si="18"/>
        <v>0.1111111111111117</v>
      </c>
      <c r="G240" s="16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55</v>
      </c>
      <c r="C241" s="3">
        <v>233</v>
      </c>
      <c r="D241" s="3">
        <v>233</v>
      </c>
      <c r="E241" s="10">
        <v>38.700000000000003</v>
      </c>
      <c r="F241" s="16">
        <f t="shared" si="18"/>
        <v>0.1111111111111117</v>
      </c>
      <c r="G241" s="16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55</v>
      </c>
      <c r="C242" s="3">
        <v>234</v>
      </c>
      <c r="D242" s="3">
        <v>234</v>
      </c>
      <c r="E242" s="10">
        <v>39.1</v>
      </c>
      <c r="F242" s="16">
        <f t="shared" si="18"/>
        <v>8.3333333333332538E-2</v>
      </c>
      <c r="G242" s="16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55</v>
      </c>
      <c r="C243" s="3">
        <v>235</v>
      </c>
      <c r="D243" s="3">
        <v>235</v>
      </c>
      <c r="E243" s="10">
        <v>39.299999999999997</v>
      </c>
      <c r="F243" s="16">
        <f t="shared" si="18"/>
        <v>5.5555555555555358E-2</v>
      </c>
      <c r="G243" s="16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55</v>
      </c>
      <c r="C244" s="3">
        <v>236</v>
      </c>
      <c r="D244" s="3">
        <v>236</v>
      </c>
      <c r="E244" s="10">
        <v>39.5</v>
      </c>
      <c r="F244" s="16">
        <f t="shared" si="18"/>
        <v>5.5555555555556344E-2</v>
      </c>
      <c r="G244" s="16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55</v>
      </c>
      <c r="C245" s="3">
        <v>237</v>
      </c>
      <c r="D245" s="3">
        <v>237</v>
      </c>
      <c r="E245" s="10">
        <v>39.700000000000003</v>
      </c>
      <c r="F245" s="16">
        <f t="shared" si="18"/>
        <v>5.5555555555555358E-2</v>
      </c>
      <c r="G245" s="16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55</v>
      </c>
      <c r="C246" s="3">
        <v>238</v>
      </c>
      <c r="D246" s="3">
        <v>238</v>
      </c>
      <c r="E246" s="10">
        <v>39.9</v>
      </c>
      <c r="F246" s="16">
        <f t="shared" si="18"/>
        <v>4.1666666666666269E-2</v>
      </c>
      <c r="G246" s="16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55</v>
      </c>
      <c r="C247" s="3">
        <v>239</v>
      </c>
      <c r="D247" s="3">
        <v>239</v>
      </c>
      <c r="E247" s="10">
        <v>40</v>
      </c>
      <c r="F247" s="16">
        <f t="shared" si="18"/>
        <v>2.7777777777778172E-2</v>
      </c>
      <c r="G247" s="16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55</v>
      </c>
      <c r="C248" s="3">
        <v>240</v>
      </c>
      <c r="D248" s="3">
        <v>240</v>
      </c>
      <c r="E248" s="10">
        <v>40.1</v>
      </c>
      <c r="F248" s="16">
        <f t="shared" si="18"/>
        <v>1.3888888888889086E-2</v>
      </c>
      <c r="G248" s="16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55</v>
      </c>
      <c r="C249" s="3">
        <v>241</v>
      </c>
      <c r="D249" s="3">
        <v>241</v>
      </c>
      <c r="E249" s="10">
        <v>40.1</v>
      </c>
      <c r="F249" s="16">
        <f t="shared" si="18"/>
        <v>0</v>
      </c>
      <c r="G249" s="16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55</v>
      </c>
      <c r="C250" s="3">
        <v>242</v>
      </c>
      <c r="D250" s="3">
        <v>242</v>
      </c>
      <c r="E250" s="10">
        <v>40.1</v>
      </c>
      <c r="F250" s="16">
        <f t="shared" si="18"/>
        <v>-1.3888888888889086E-2</v>
      </c>
      <c r="G250" s="16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55</v>
      </c>
      <c r="C251" s="3">
        <v>243</v>
      </c>
      <c r="D251" s="3">
        <v>243</v>
      </c>
      <c r="E251" s="10">
        <v>40</v>
      </c>
      <c r="F251" s="16">
        <f t="shared" si="18"/>
        <v>-4.1666666666667261E-2</v>
      </c>
      <c r="G251" s="16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55</v>
      </c>
      <c r="C252" s="3">
        <v>244</v>
      </c>
      <c r="D252" s="3">
        <v>244</v>
      </c>
      <c r="E252" s="10">
        <v>39.799999999999997</v>
      </c>
      <c r="F252" s="16">
        <f t="shared" si="18"/>
        <v>-2.7777777777778172E-2</v>
      </c>
      <c r="G252" s="16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55</v>
      </c>
      <c r="C253" s="3">
        <v>245</v>
      </c>
      <c r="D253" s="3">
        <v>245</v>
      </c>
      <c r="E253" s="10">
        <v>39.799999999999997</v>
      </c>
      <c r="F253" s="16">
        <f t="shared" si="18"/>
        <v>0</v>
      </c>
      <c r="G253" s="16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55</v>
      </c>
      <c r="C254" s="3">
        <v>246</v>
      </c>
      <c r="D254" s="3">
        <v>246</v>
      </c>
      <c r="E254" s="10">
        <v>39.799999999999997</v>
      </c>
      <c r="F254" s="16">
        <f t="shared" si="18"/>
        <v>1.3888888888889086E-2</v>
      </c>
      <c r="G254" s="16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55</v>
      </c>
      <c r="C255" s="3">
        <v>247</v>
      </c>
      <c r="D255" s="3">
        <v>247</v>
      </c>
      <c r="E255" s="10">
        <v>39.9</v>
      </c>
      <c r="F255" s="16">
        <f t="shared" si="18"/>
        <v>4.1666666666667261E-2</v>
      </c>
      <c r="G255" s="16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55</v>
      </c>
      <c r="C256" s="3">
        <v>248</v>
      </c>
      <c r="D256" s="3">
        <v>248</v>
      </c>
      <c r="E256" s="10">
        <v>40.1</v>
      </c>
      <c r="F256" s="16">
        <f t="shared" si="18"/>
        <v>2.7777777777778172E-2</v>
      </c>
      <c r="G256" s="16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55</v>
      </c>
      <c r="C257" s="3">
        <v>249</v>
      </c>
      <c r="D257" s="3">
        <v>249</v>
      </c>
      <c r="E257" s="10">
        <v>40.1</v>
      </c>
      <c r="F257" s="16">
        <f t="shared" si="18"/>
        <v>-5.5555555555555358E-2</v>
      </c>
      <c r="G257" s="16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55</v>
      </c>
      <c r="C258" s="3">
        <v>250</v>
      </c>
      <c r="D258" s="3">
        <v>250</v>
      </c>
      <c r="E258" s="10">
        <v>39.700000000000003</v>
      </c>
      <c r="F258" s="16">
        <f t="shared" si="18"/>
        <v>-0.18055555555555614</v>
      </c>
      <c r="G258" s="16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55</v>
      </c>
      <c r="C259" s="3">
        <v>251</v>
      </c>
      <c r="D259" s="3">
        <v>251</v>
      </c>
      <c r="E259" s="10">
        <v>38.799999999999997</v>
      </c>
      <c r="F259" s="16">
        <f t="shared" si="18"/>
        <v>-0.31944444444444503</v>
      </c>
      <c r="G259" s="16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55</v>
      </c>
      <c r="C260" s="3">
        <v>252</v>
      </c>
      <c r="D260" s="3">
        <v>252</v>
      </c>
      <c r="E260" s="10">
        <v>37.4</v>
      </c>
      <c r="F260" s="16">
        <f t="shared" si="18"/>
        <v>-0.44444444444444386</v>
      </c>
      <c r="G260" s="16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55</v>
      </c>
      <c r="C261" s="3">
        <v>253</v>
      </c>
      <c r="D261" s="3">
        <v>253</v>
      </c>
      <c r="E261" s="10">
        <v>35.6</v>
      </c>
      <c r="F261" s="16">
        <f t="shared" si="18"/>
        <v>-0.55555555555555558</v>
      </c>
      <c r="G261" s="16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55</v>
      </c>
      <c r="C262" s="3">
        <v>254</v>
      </c>
      <c r="D262" s="3">
        <v>254</v>
      </c>
      <c r="E262" s="10">
        <v>33.4</v>
      </c>
      <c r="F262" s="16">
        <f t="shared" si="18"/>
        <v>-0.61111111111111138</v>
      </c>
      <c r="G262" s="16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55</v>
      </c>
      <c r="C263" s="3">
        <v>255</v>
      </c>
      <c r="D263" s="3">
        <v>255</v>
      </c>
      <c r="E263" s="10">
        <v>31.2</v>
      </c>
      <c r="F263" s="16">
        <f t="shared" si="18"/>
        <v>-0.59722222222222177</v>
      </c>
      <c r="G263" s="16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55</v>
      </c>
      <c r="C264" s="3">
        <v>256</v>
      </c>
      <c r="D264" s="3">
        <v>256</v>
      </c>
      <c r="E264" s="10">
        <v>29.1</v>
      </c>
      <c r="F264" s="16">
        <f t="shared" si="18"/>
        <v>-0.49999999999999967</v>
      </c>
      <c r="G264" s="16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55</v>
      </c>
      <c r="C265" s="3">
        <v>257</v>
      </c>
      <c r="D265" s="3">
        <v>257</v>
      </c>
      <c r="E265" s="10">
        <v>27.6</v>
      </c>
      <c r="F265" s="16">
        <f t="shared" si="18"/>
        <v>-0.34722222222222221</v>
      </c>
      <c r="G265" s="16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55</v>
      </c>
      <c r="C266" s="3">
        <v>258</v>
      </c>
      <c r="D266" s="3">
        <v>258</v>
      </c>
      <c r="E266" s="10">
        <v>26.6</v>
      </c>
      <c r="F266" s="16">
        <f t="shared" si="18"/>
        <v>-0.19444444444444473</v>
      </c>
      <c r="G266" s="16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55</v>
      </c>
      <c r="C267" s="3">
        <v>259</v>
      </c>
      <c r="D267" s="3">
        <v>259</v>
      </c>
      <c r="E267" s="10">
        <v>26.2</v>
      </c>
      <c r="F267" s="16">
        <f t="shared" si="18"/>
        <v>-4.1666666666666761E-2</v>
      </c>
      <c r="G267" s="16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55</v>
      </c>
      <c r="C268" s="3">
        <v>260</v>
      </c>
      <c r="D268" s="3">
        <v>260</v>
      </c>
      <c r="E268" s="10">
        <v>26.3</v>
      </c>
      <c r="F268" s="16">
        <f t="shared" si="18"/>
        <v>6.9444444444444448E-2</v>
      </c>
      <c r="G268" s="16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55</v>
      </c>
      <c r="C269" s="3">
        <v>261</v>
      </c>
      <c r="D269" s="3">
        <v>261</v>
      </c>
      <c r="E269" s="10">
        <v>26.7</v>
      </c>
      <c r="F269" s="16">
        <f t="shared" si="18"/>
        <v>0.16666666666666657</v>
      </c>
      <c r="G269" s="16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55</v>
      </c>
      <c r="C270" s="3">
        <v>262</v>
      </c>
      <c r="D270" s="3">
        <v>262</v>
      </c>
      <c r="E270" s="10">
        <v>27.5</v>
      </c>
      <c r="F270" s="16">
        <f t="shared" ref="F270:F333" si="23">($E271-$E269)/2/3.6</f>
        <v>0.23611111111111099</v>
      </c>
      <c r="G270" s="16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55</v>
      </c>
      <c r="C271" s="3">
        <v>263</v>
      </c>
      <c r="D271" s="3">
        <v>263</v>
      </c>
      <c r="E271" s="10">
        <v>28.4</v>
      </c>
      <c r="F271" s="16">
        <f t="shared" si="23"/>
        <v>0.26388888888888867</v>
      </c>
      <c r="G271" s="16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55</v>
      </c>
      <c r="C272" s="3">
        <v>264</v>
      </c>
      <c r="D272" s="3">
        <v>264</v>
      </c>
      <c r="E272" s="10">
        <v>29.4</v>
      </c>
      <c r="F272" s="16">
        <f t="shared" si="23"/>
        <v>0.27777777777777779</v>
      </c>
      <c r="G272" s="16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55</v>
      </c>
      <c r="C273" s="3">
        <v>265</v>
      </c>
      <c r="D273" s="3">
        <v>265</v>
      </c>
      <c r="E273" s="10">
        <v>30.4</v>
      </c>
      <c r="F273" s="16">
        <f t="shared" si="23"/>
        <v>0.25000000000000011</v>
      </c>
      <c r="G273" s="16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55</v>
      </c>
      <c r="C274" s="3">
        <v>266</v>
      </c>
      <c r="D274" s="3">
        <v>266</v>
      </c>
      <c r="E274" s="10">
        <v>31.2</v>
      </c>
      <c r="F274" s="16">
        <f t="shared" si="23"/>
        <v>0.20833333333333331</v>
      </c>
      <c r="G274" s="16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55</v>
      </c>
      <c r="C275" s="3">
        <v>267</v>
      </c>
      <c r="D275" s="3">
        <v>267</v>
      </c>
      <c r="E275" s="10">
        <v>31.9</v>
      </c>
      <c r="F275" s="16">
        <f t="shared" si="23"/>
        <v>0.18055555555555566</v>
      </c>
      <c r="G275" s="16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55</v>
      </c>
      <c r="C276" s="3">
        <v>268</v>
      </c>
      <c r="D276" s="3">
        <v>268</v>
      </c>
      <c r="E276" s="10">
        <v>32.5</v>
      </c>
      <c r="F276" s="16">
        <f t="shared" si="23"/>
        <v>0.15277777777777798</v>
      </c>
      <c r="G276" s="16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55</v>
      </c>
      <c r="C277" s="3">
        <v>269</v>
      </c>
      <c r="D277" s="3">
        <v>269</v>
      </c>
      <c r="E277" s="10">
        <v>33</v>
      </c>
      <c r="F277" s="16">
        <f t="shared" si="23"/>
        <v>0.12499999999999981</v>
      </c>
      <c r="G277" s="16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55</v>
      </c>
      <c r="C278" s="3">
        <v>270</v>
      </c>
      <c r="D278" s="3">
        <v>270</v>
      </c>
      <c r="E278" s="10">
        <v>33.4</v>
      </c>
      <c r="F278" s="16">
        <f t="shared" si="23"/>
        <v>0.11111111111111072</v>
      </c>
      <c r="G278" s="16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55</v>
      </c>
      <c r="C279" s="3">
        <v>271</v>
      </c>
      <c r="D279" s="3">
        <v>271</v>
      </c>
      <c r="E279" s="10">
        <v>33.799999999999997</v>
      </c>
      <c r="F279" s="16">
        <f t="shared" si="23"/>
        <v>9.7222222222222612E-2</v>
      </c>
      <c r="G279" s="16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55</v>
      </c>
      <c r="C280" s="3">
        <v>272</v>
      </c>
      <c r="D280" s="3">
        <v>272</v>
      </c>
      <c r="E280" s="10">
        <v>34.1</v>
      </c>
      <c r="F280" s="16">
        <f t="shared" si="23"/>
        <v>6.9444444444444448E-2</v>
      </c>
      <c r="G280" s="16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55</v>
      </c>
      <c r="C281" s="3">
        <v>273</v>
      </c>
      <c r="D281" s="3">
        <v>273</v>
      </c>
      <c r="E281" s="10">
        <v>34.299999999999997</v>
      </c>
      <c r="F281" s="16">
        <f t="shared" si="23"/>
        <v>2.7777777777777186E-2</v>
      </c>
      <c r="G281" s="16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55</v>
      </c>
      <c r="C282" s="3">
        <v>274</v>
      </c>
      <c r="D282" s="3">
        <v>274</v>
      </c>
      <c r="E282" s="10">
        <v>34.299999999999997</v>
      </c>
      <c r="F282" s="16">
        <f t="shared" si="23"/>
        <v>-5.5555555555555358E-2</v>
      </c>
      <c r="G282" s="16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55</v>
      </c>
      <c r="C283" s="3">
        <v>275</v>
      </c>
      <c r="D283" s="3">
        <v>275</v>
      </c>
      <c r="E283" s="10">
        <v>33.9</v>
      </c>
      <c r="F283" s="16">
        <f t="shared" si="23"/>
        <v>-0.1388888888888889</v>
      </c>
      <c r="G283" s="16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55</v>
      </c>
      <c r="C284" s="3">
        <v>276</v>
      </c>
      <c r="D284" s="3">
        <v>276</v>
      </c>
      <c r="E284" s="10">
        <v>33.299999999999997</v>
      </c>
      <c r="F284" s="16">
        <f t="shared" si="23"/>
        <v>-0.18055555555555516</v>
      </c>
      <c r="G284" s="16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55</v>
      </c>
      <c r="C285" s="3">
        <v>277</v>
      </c>
      <c r="D285" s="3">
        <v>277</v>
      </c>
      <c r="E285" s="10">
        <v>32.6</v>
      </c>
      <c r="F285" s="16">
        <f t="shared" si="23"/>
        <v>-0.20833333333333284</v>
      </c>
      <c r="G285" s="16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55</v>
      </c>
      <c r="C286" s="3">
        <v>278</v>
      </c>
      <c r="D286" s="3">
        <v>278</v>
      </c>
      <c r="E286" s="10">
        <v>31.8</v>
      </c>
      <c r="F286" s="16">
        <f t="shared" si="23"/>
        <v>-0.26388888888888917</v>
      </c>
      <c r="G286" s="16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55</v>
      </c>
      <c r="C287" s="3">
        <v>279</v>
      </c>
      <c r="D287" s="3">
        <v>279</v>
      </c>
      <c r="E287" s="10">
        <v>30.7</v>
      </c>
      <c r="F287" s="16">
        <f t="shared" si="23"/>
        <v>-0.30555555555555547</v>
      </c>
      <c r="G287" s="16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55</v>
      </c>
      <c r="C288" s="3">
        <v>280</v>
      </c>
      <c r="D288" s="3">
        <v>280</v>
      </c>
      <c r="E288" s="10">
        <v>29.6</v>
      </c>
      <c r="F288" s="16">
        <f t="shared" si="23"/>
        <v>-0.29166666666666635</v>
      </c>
      <c r="G288" s="16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55</v>
      </c>
      <c r="C289" s="3">
        <v>281</v>
      </c>
      <c r="D289" s="3">
        <v>281</v>
      </c>
      <c r="E289" s="10">
        <v>28.6</v>
      </c>
      <c r="F289" s="16">
        <f t="shared" si="23"/>
        <v>-0.25000000000000011</v>
      </c>
      <c r="G289" s="16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55</v>
      </c>
      <c r="C290" s="3">
        <v>282</v>
      </c>
      <c r="D290" s="3">
        <v>282</v>
      </c>
      <c r="E290" s="10">
        <v>27.8</v>
      </c>
      <c r="F290" s="16">
        <f t="shared" si="23"/>
        <v>-0.19444444444444473</v>
      </c>
      <c r="G290" s="16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55</v>
      </c>
      <c r="C291" s="3">
        <v>283</v>
      </c>
      <c r="D291" s="3">
        <v>283</v>
      </c>
      <c r="E291" s="10">
        <v>27.2</v>
      </c>
      <c r="F291" s="16">
        <f t="shared" si="23"/>
        <v>-0.19444444444444473</v>
      </c>
      <c r="G291" s="16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55</v>
      </c>
      <c r="C292" s="3">
        <v>284</v>
      </c>
      <c r="D292" s="3">
        <v>284</v>
      </c>
      <c r="E292" s="10">
        <v>26.4</v>
      </c>
      <c r="F292" s="16">
        <f t="shared" si="23"/>
        <v>-0.19444444444444425</v>
      </c>
      <c r="G292" s="16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55</v>
      </c>
      <c r="C293" s="3">
        <v>285</v>
      </c>
      <c r="D293" s="3">
        <v>285</v>
      </c>
      <c r="E293" s="10">
        <v>25.8</v>
      </c>
      <c r="F293" s="16">
        <f t="shared" si="23"/>
        <v>-0.15277777777777748</v>
      </c>
      <c r="G293" s="16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55</v>
      </c>
      <c r="C294" s="3">
        <v>286</v>
      </c>
      <c r="D294" s="3">
        <v>286</v>
      </c>
      <c r="E294" s="10">
        <v>25.3</v>
      </c>
      <c r="F294" s="16">
        <f t="shared" si="23"/>
        <v>-0.12500000000000031</v>
      </c>
      <c r="G294" s="16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55</v>
      </c>
      <c r="C295" s="3">
        <v>287</v>
      </c>
      <c r="D295" s="3">
        <v>287</v>
      </c>
      <c r="E295" s="10">
        <v>24.9</v>
      </c>
      <c r="F295" s="16">
        <f t="shared" si="23"/>
        <v>-0.1111111111111112</v>
      </c>
      <c r="G295" s="16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55</v>
      </c>
      <c r="C296" s="3">
        <v>288</v>
      </c>
      <c r="D296" s="3">
        <v>288</v>
      </c>
      <c r="E296" s="10">
        <v>24.5</v>
      </c>
      <c r="F296" s="16">
        <f t="shared" si="23"/>
        <v>-9.7222222222222127E-2</v>
      </c>
      <c r="G296" s="16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55</v>
      </c>
      <c r="C297" s="3">
        <v>289</v>
      </c>
      <c r="D297" s="3">
        <v>289</v>
      </c>
      <c r="E297" s="10">
        <v>24.2</v>
      </c>
      <c r="F297" s="16">
        <f t="shared" si="23"/>
        <v>-6.9444444444444448E-2</v>
      </c>
      <c r="G297" s="16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55</v>
      </c>
      <c r="C298" s="3">
        <v>290</v>
      </c>
      <c r="D298" s="3">
        <v>290</v>
      </c>
      <c r="E298" s="10">
        <v>24</v>
      </c>
      <c r="F298" s="16">
        <f t="shared" si="23"/>
        <v>-5.5555555555555358E-2</v>
      </c>
      <c r="G298" s="16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55</v>
      </c>
      <c r="C299" s="3">
        <v>291</v>
      </c>
      <c r="D299" s="3">
        <v>291</v>
      </c>
      <c r="E299" s="10">
        <v>23.8</v>
      </c>
      <c r="F299" s="16">
        <f t="shared" si="23"/>
        <v>-5.5555555555555358E-2</v>
      </c>
      <c r="G299" s="16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55</v>
      </c>
      <c r="C300" s="3">
        <v>292</v>
      </c>
      <c r="D300" s="3">
        <v>292</v>
      </c>
      <c r="E300" s="10">
        <v>23.6</v>
      </c>
      <c r="F300" s="16">
        <f t="shared" si="23"/>
        <v>-4.1666666666666761E-2</v>
      </c>
      <c r="G300" s="16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55</v>
      </c>
      <c r="C301" s="3">
        <v>293</v>
      </c>
      <c r="D301" s="3">
        <v>293</v>
      </c>
      <c r="E301" s="10">
        <v>23.5</v>
      </c>
      <c r="F301" s="16">
        <f t="shared" si="23"/>
        <v>-2.7777777777778172E-2</v>
      </c>
      <c r="G301" s="16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55</v>
      </c>
      <c r="C302" s="3">
        <v>294</v>
      </c>
      <c r="D302" s="3">
        <v>294</v>
      </c>
      <c r="E302" s="10">
        <v>23.4</v>
      </c>
      <c r="F302" s="16">
        <f t="shared" si="23"/>
        <v>-2.7777777777777679E-2</v>
      </c>
      <c r="G302" s="16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55</v>
      </c>
      <c r="C303" s="3">
        <v>295</v>
      </c>
      <c r="D303" s="3">
        <v>295</v>
      </c>
      <c r="E303" s="10">
        <v>23.3</v>
      </c>
      <c r="F303" s="16">
        <f t="shared" si="23"/>
        <v>-1.3888888888888593E-2</v>
      </c>
      <c r="G303" s="16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55</v>
      </c>
      <c r="C304" s="3">
        <v>296</v>
      </c>
      <c r="D304" s="3">
        <v>296</v>
      </c>
      <c r="E304" s="10">
        <v>23.3</v>
      </c>
      <c r="F304" s="16">
        <f t="shared" si="23"/>
        <v>-1.3888888888889086E-2</v>
      </c>
      <c r="G304" s="16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55</v>
      </c>
      <c r="C305" s="3">
        <v>297</v>
      </c>
      <c r="D305" s="3">
        <v>297</v>
      </c>
      <c r="E305" s="10">
        <v>23.2</v>
      </c>
      <c r="F305" s="16">
        <f t="shared" si="23"/>
        <v>-2.7777777777777679E-2</v>
      </c>
      <c r="G305" s="16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55</v>
      </c>
      <c r="C306" s="3">
        <v>298</v>
      </c>
      <c r="D306" s="3">
        <v>298</v>
      </c>
      <c r="E306" s="10">
        <v>23.1</v>
      </c>
      <c r="F306" s="16">
        <f t="shared" si="23"/>
        <v>-2.7777777777777679E-2</v>
      </c>
      <c r="G306" s="16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55</v>
      </c>
      <c r="C307" s="3">
        <v>299</v>
      </c>
      <c r="D307" s="3">
        <v>299</v>
      </c>
      <c r="E307" s="10">
        <v>23</v>
      </c>
      <c r="F307" s="16">
        <f t="shared" si="23"/>
        <v>-4.1666666666666761E-2</v>
      </c>
      <c r="G307" s="16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55</v>
      </c>
      <c r="C308" s="3">
        <v>300</v>
      </c>
      <c r="D308" s="3">
        <v>300</v>
      </c>
      <c r="E308" s="10">
        <v>22.8</v>
      </c>
      <c r="F308" s="16">
        <f t="shared" si="23"/>
        <v>-6.9444444444444448E-2</v>
      </c>
      <c r="G308" s="16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55</v>
      </c>
      <c r="C309" s="3">
        <v>301</v>
      </c>
      <c r="D309" s="3">
        <v>301</v>
      </c>
      <c r="E309" s="10">
        <v>22.5</v>
      </c>
      <c r="F309" s="16">
        <f t="shared" si="23"/>
        <v>-9.7222222222222127E-2</v>
      </c>
      <c r="G309" s="16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55</v>
      </c>
      <c r="C310" s="3">
        <v>302</v>
      </c>
      <c r="D310" s="3">
        <v>302</v>
      </c>
      <c r="E310" s="10">
        <v>22.1</v>
      </c>
      <c r="F310" s="16">
        <f t="shared" si="23"/>
        <v>-0.1111111111111112</v>
      </c>
      <c r="G310" s="16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55</v>
      </c>
      <c r="C311" s="3">
        <v>303</v>
      </c>
      <c r="D311" s="3">
        <v>303</v>
      </c>
      <c r="E311" s="10">
        <v>21.7</v>
      </c>
      <c r="F311" s="16">
        <f t="shared" si="23"/>
        <v>-0.1388888888888889</v>
      </c>
      <c r="G311" s="16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55</v>
      </c>
      <c r="C312" s="3">
        <v>304</v>
      </c>
      <c r="D312" s="3">
        <v>304</v>
      </c>
      <c r="E312" s="10">
        <v>21.1</v>
      </c>
      <c r="F312" s="16">
        <f t="shared" si="23"/>
        <v>-0.18055555555555566</v>
      </c>
      <c r="G312" s="16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55</v>
      </c>
      <c r="C313" s="3">
        <v>305</v>
      </c>
      <c r="D313" s="3">
        <v>305</v>
      </c>
      <c r="E313" s="10">
        <v>20.399999999999999</v>
      </c>
      <c r="F313" s="16">
        <f t="shared" si="23"/>
        <v>-0.2222222222222224</v>
      </c>
      <c r="G313" s="16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55</v>
      </c>
      <c r="C314" s="3">
        <v>306</v>
      </c>
      <c r="D314" s="3">
        <v>306</v>
      </c>
      <c r="E314" s="10">
        <v>19.5</v>
      </c>
      <c r="F314" s="16">
        <f t="shared" si="23"/>
        <v>-0.26388888888888867</v>
      </c>
      <c r="G314" s="16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55</v>
      </c>
      <c r="C315" s="3">
        <v>307</v>
      </c>
      <c r="D315" s="3">
        <v>307</v>
      </c>
      <c r="E315" s="10">
        <v>18.5</v>
      </c>
      <c r="F315" s="16">
        <f t="shared" si="23"/>
        <v>-0.26388888888888867</v>
      </c>
      <c r="G315" s="16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55</v>
      </c>
      <c r="C316" s="3">
        <v>308</v>
      </c>
      <c r="D316" s="3">
        <v>308</v>
      </c>
      <c r="E316" s="10">
        <v>17.600000000000001</v>
      </c>
      <c r="F316" s="16">
        <f t="shared" si="23"/>
        <v>-0.26388888888888867</v>
      </c>
      <c r="G316" s="16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55</v>
      </c>
      <c r="C317" s="3">
        <v>309</v>
      </c>
      <c r="D317" s="3">
        <v>309</v>
      </c>
      <c r="E317" s="10">
        <v>16.600000000000001</v>
      </c>
      <c r="F317" s="16">
        <f t="shared" si="23"/>
        <v>-0.26388888888888917</v>
      </c>
      <c r="G317" s="16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55</v>
      </c>
      <c r="C318" s="3">
        <v>310</v>
      </c>
      <c r="D318" s="3">
        <v>310</v>
      </c>
      <c r="E318" s="10">
        <v>15.7</v>
      </c>
      <c r="F318" s="16">
        <f t="shared" si="23"/>
        <v>-0.23611111111111124</v>
      </c>
      <c r="G318" s="16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55</v>
      </c>
      <c r="C319" s="3">
        <v>311</v>
      </c>
      <c r="D319" s="3">
        <v>311</v>
      </c>
      <c r="E319" s="10">
        <v>14.9</v>
      </c>
      <c r="F319" s="16">
        <f t="shared" si="23"/>
        <v>-0.19444444444444425</v>
      </c>
      <c r="G319" s="16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55</v>
      </c>
      <c r="C320" s="3">
        <v>312</v>
      </c>
      <c r="D320" s="3">
        <v>312</v>
      </c>
      <c r="E320" s="10">
        <v>14.3</v>
      </c>
      <c r="F320" s="16">
        <f t="shared" si="23"/>
        <v>-0.15277777777777773</v>
      </c>
      <c r="G320" s="16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55</v>
      </c>
      <c r="C321" s="3">
        <v>313</v>
      </c>
      <c r="D321" s="3">
        <v>313</v>
      </c>
      <c r="E321" s="10">
        <v>13.8</v>
      </c>
      <c r="F321" s="16">
        <f t="shared" si="23"/>
        <v>-9.7222222222222363E-2</v>
      </c>
      <c r="G321" s="16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55</v>
      </c>
      <c r="C322" s="3">
        <v>314</v>
      </c>
      <c r="D322" s="3">
        <v>314</v>
      </c>
      <c r="E322" s="10">
        <v>13.6</v>
      </c>
      <c r="F322" s="16">
        <f t="shared" si="23"/>
        <v>-5.5555555555555601E-2</v>
      </c>
      <c r="G322" s="16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55</v>
      </c>
      <c r="C323" s="3">
        <v>315</v>
      </c>
      <c r="D323" s="3">
        <v>315</v>
      </c>
      <c r="E323" s="10">
        <v>13.4</v>
      </c>
      <c r="F323" s="16">
        <f t="shared" si="23"/>
        <v>-2.7777777777777679E-2</v>
      </c>
      <c r="G323" s="16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55</v>
      </c>
      <c r="C324" s="3">
        <v>316</v>
      </c>
      <c r="D324" s="3">
        <v>316</v>
      </c>
      <c r="E324" s="10">
        <v>13.4</v>
      </c>
      <c r="F324" s="16">
        <f t="shared" si="23"/>
        <v>1.388888888888884E-2</v>
      </c>
      <c r="G324" s="16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55</v>
      </c>
      <c r="C325" s="3">
        <v>317</v>
      </c>
      <c r="D325" s="3">
        <v>317</v>
      </c>
      <c r="E325" s="10">
        <v>13.5</v>
      </c>
      <c r="F325" s="16">
        <f t="shared" si="23"/>
        <v>1.388888888888884E-2</v>
      </c>
      <c r="G325" s="16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55</v>
      </c>
      <c r="C326" s="3">
        <v>318</v>
      </c>
      <c r="D326" s="3">
        <v>318</v>
      </c>
      <c r="E326" s="10">
        <v>13.5</v>
      </c>
      <c r="F326" s="16">
        <f t="shared" si="23"/>
        <v>0</v>
      </c>
      <c r="G326" s="16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55</v>
      </c>
      <c r="C327" s="3">
        <v>319</v>
      </c>
      <c r="D327" s="3">
        <v>319</v>
      </c>
      <c r="E327" s="10">
        <v>13.5</v>
      </c>
      <c r="F327" s="16">
        <f t="shared" si="23"/>
        <v>-1.388888888888884E-2</v>
      </c>
      <c r="G327" s="16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55</v>
      </c>
      <c r="C328" s="3">
        <v>320</v>
      </c>
      <c r="D328" s="3">
        <v>320</v>
      </c>
      <c r="E328" s="10">
        <v>13.4</v>
      </c>
      <c r="F328" s="16">
        <f t="shared" si="23"/>
        <v>-2.7777777777777679E-2</v>
      </c>
      <c r="G328" s="16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55</v>
      </c>
      <c r="C329" s="3">
        <v>321</v>
      </c>
      <c r="D329" s="3">
        <v>321</v>
      </c>
      <c r="E329" s="10">
        <v>13.3</v>
      </c>
      <c r="F329" s="16">
        <f t="shared" si="23"/>
        <v>-4.1666666666666761E-2</v>
      </c>
      <c r="G329" s="16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55</v>
      </c>
      <c r="C330" s="3">
        <v>322</v>
      </c>
      <c r="D330" s="3">
        <v>322</v>
      </c>
      <c r="E330" s="10">
        <v>13.1</v>
      </c>
      <c r="F330" s="16">
        <f t="shared" si="23"/>
        <v>-5.5555555555555601E-2</v>
      </c>
      <c r="G330" s="16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55</v>
      </c>
      <c r="C331" s="3">
        <v>323</v>
      </c>
      <c r="D331" s="3">
        <v>323</v>
      </c>
      <c r="E331" s="10">
        <v>12.9</v>
      </c>
      <c r="F331" s="16">
        <f t="shared" si="23"/>
        <v>-2.7777777777777679E-2</v>
      </c>
      <c r="G331" s="16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55</v>
      </c>
      <c r="C332" s="3">
        <v>324</v>
      </c>
      <c r="D332" s="3">
        <v>324</v>
      </c>
      <c r="E332" s="10">
        <v>12.9</v>
      </c>
      <c r="F332" s="16">
        <f t="shared" si="23"/>
        <v>-1.388888888888884E-2</v>
      </c>
      <c r="G332" s="16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55</v>
      </c>
      <c r="C333" s="3">
        <v>325</v>
      </c>
      <c r="D333" s="3">
        <v>325</v>
      </c>
      <c r="E333" s="10">
        <v>12.8</v>
      </c>
      <c r="F333" s="16">
        <f t="shared" si="23"/>
        <v>1.388888888888884E-2</v>
      </c>
      <c r="G333" s="16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55</v>
      </c>
      <c r="C334" s="3">
        <v>326</v>
      </c>
      <c r="D334" s="3">
        <v>326</v>
      </c>
      <c r="E334" s="10">
        <v>13</v>
      </c>
      <c r="F334" s="16">
        <f t="shared" ref="F334:F397" si="28">($E335-$E333)/2/3.6</f>
        <v>8.3333333333333287E-2</v>
      </c>
      <c r="G334" s="16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55</v>
      </c>
      <c r="C335" s="3">
        <v>327</v>
      </c>
      <c r="D335" s="3">
        <v>327</v>
      </c>
      <c r="E335" s="10">
        <v>13.4</v>
      </c>
      <c r="F335" s="16">
        <f t="shared" si="28"/>
        <v>0.1111111111111112</v>
      </c>
      <c r="G335" s="16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55</v>
      </c>
      <c r="C336" s="3">
        <v>328</v>
      </c>
      <c r="D336" s="3">
        <v>328</v>
      </c>
      <c r="E336" s="10">
        <v>13.8</v>
      </c>
      <c r="F336" s="16">
        <f t="shared" si="28"/>
        <v>9.7222222222222127E-2</v>
      </c>
      <c r="G336" s="16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55</v>
      </c>
      <c r="C337" s="3">
        <v>329</v>
      </c>
      <c r="D337" s="3">
        <v>329</v>
      </c>
      <c r="E337" s="10">
        <v>14.1</v>
      </c>
      <c r="F337" s="16">
        <f t="shared" si="28"/>
        <v>5.5555555555555358E-2</v>
      </c>
      <c r="G337" s="16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55</v>
      </c>
      <c r="C338" s="3">
        <v>330</v>
      </c>
      <c r="D338" s="3">
        <v>330</v>
      </c>
      <c r="E338" s="10">
        <v>14.2</v>
      </c>
      <c r="F338" s="16">
        <f t="shared" si="28"/>
        <v>4.1666666666666761E-2</v>
      </c>
      <c r="G338" s="16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55</v>
      </c>
      <c r="C339" s="3">
        <v>331</v>
      </c>
      <c r="D339" s="3">
        <v>331</v>
      </c>
      <c r="E339" s="10">
        <v>14.4</v>
      </c>
      <c r="F339" s="16">
        <f t="shared" si="28"/>
        <v>4.1666666666666761E-2</v>
      </c>
      <c r="G339" s="16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55</v>
      </c>
      <c r="C340" s="3">
        <v>332</v>
      </c>
      <c r="D340" s="3">
        <v>332</v>
      </c>
      <c r="E340" s="10">
        <v>14.5</v>
      </c>
      <c r="F340" s="16">
        <f t="shared" si="28"/>
        <v>1.388888888888884E-2</v>
      </c>
      <c r="G340" s="16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55</v>
      </c>
      <c r="C341" s="3">
        <v>333</v>
      </c>
      <c r="D341" s="3">
        <v>333</v>
      </c>
      <c r="E341" s="10">
        <v>14.5</v>
      </c>
      <c r="F341" s="16">
        <f t="shared" si="28"/>
        <v>-1.388888888888884E-2</v>
      </c>
      <c r="G341" s="16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55</v>
      </c>
      <c r="C342" s="3">
        <v>334</v>
      </c>
      <c r="D342" s="3">
        <v>334</v>
      </c>
      <c r="E342" s="10">
        <v>14.4</v>
      </c>
      <c r="F342" s="16">
        <f t="shared" si="28"/>
        <v>-2.7777777777777679E-2</v>
      </c>
      <c r="G342" s="16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55</v>
      </c>
      <c r="C343" s="3">
        <v>335</v>
      </c>
      <c r="D343" s="3">
        <v>335</v>
      </c>
      <c r="E343" s="10">
        <v>14.3</v>
      </c>
      <c r="F343" s="16">
        <f t="shared" si="28"/>
        <v>-1.388888888888884E-2</v>
      </c>
      <c r="G343" s="16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55</v>
      </c>
      <c r="C344" s="3">
        <v>336</v>
      </c>
      <c r="D344" s="3">
        <v>336</v>
      </c>
      <c r="E344" s="10">
        <v>14.3</v>
      </c>
      <c r="F344" s="16">
        <f t="shared" si="28"/>
        <v>-4.1666666666666761E-2</v>
      </c>
      <c r="G344" s="16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55</v>
      </c>
      <c r="C345" s="3">
        <v>337</v>
      </c>
      <c r="D345" s="3">
        <v>337</v>
      </c>
      <c r="E345" s="10">
        <v>14</v>
      </c>
      <c r="F345" s="16">
        <f t="shared" si="28"/>
        <v>-0.18055555555555566</v>
      </c>
      <c r="G345" s="16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55</v>
      </c>
      <c r="C346" s="3">
        <v>338</v>
      </c>
      <c r="D346" s="3">
        <v>338</v>
      </c>
      <c r="E346" s="10">
        <v>13</v>
      </c>
      <c r="F346" s="16">
        <f t="shared" si="28"/>
        <v>-0.36111111111111105</v>
      </c>
      <c r="G346" s="16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55</v>
      </c>
      <c r="C347" s="3">
        <v>339</v>
      </c>
      <c r="D347" s="3">
        <v>339</v>
      </c>
      <c r="E347" s="10">
        <v>11.4</v>
      </c>
      <c r="F347" s="16">
        <f t="shared" si="28"/>
        <v>-0.5277777777777779</v>
      </c>
      <c r="G347" s="16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55</v>
      </c>
      <c r="C348" s="3">
        <v>340</v>
      </c>
      <c r="D348" s="3">
        <v>340</v>
      </c>
      <c r="E348" s="10">
        <v>9.1999999999999993</v>
      </c>
      <c r="F348" s="16">
        <f t="shared" si="28"/>
        <v>-0.625</v>
      </c>
      <c r="G348" s="16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55</v>
      </c>
      <c r="C349" s="3">
        <v>341</v>
      </c>
      <c r="D349" s="3">
        <v>341</v>
      </c>
      <c r="E349" s="10">
        <v>6.9</v>
      </c>
      <c r="F349" s="16">
        <f t="shared" si="28"/>
        <v>-0.61111111111111105</v>
      </c>
      <c r="G349" s="16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55</v>
      </c>
      <c r="C350" s="3">
        <v>342</v>
      </c>
      <c r="D350" s="3">
        <v>342</v>
      </c>
      <c r="E350" s="10">
        <v>4.8</v>
      </c>
      <c r="F350" s="16">
        <f t="shared" si="28"/>
        <v>-0.50000000000000011</v>
      </c>
      <c r="G350" s="16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55</v>
      </c>
      <c r="C351" s="3">
        <v>343</v>
      </c>
      <c r="D351" s="3">
        <v>343</v>
      </c>
      <c r="E351" s="10">
        <v>3.3</v>
      </c>
      <c r="F351" s="16">
        <f t="shared" si="28"/>
        <v>-0.34722222222222221</v>
      </c>
      <c r="G351" s="16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55</v>
      </c>
      <c r="C352" s="3">
        <v>344</v>
      </c>
      <c r="D352" s="3">
        <v>344</v>
      </c>
      <c r="E352" s="10">
        <v>2.2999999999999998</v>
      </c>
      <c r="F352" s="16">
        <f t="shared" si="28"/>
        <v>-0.19444444444444442</v>
      </c>
      <c r="G352" s="16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55</v>
      </c>
      <c r="C353" s="3">
        <v>345</v>
      </c>
      <c r="D353" s="3">
        <v>345</v>
      </c>
      <c r="E353" s="10">
        <v>1.9</v>
      </c>
      <c r="F353" s="16">
        <f t="shared" si="28"/>
        <v>-8.3333333333333315E-2</v>
      </c>
      <c r="G353" s="16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55</v>
      </c>
      <c r="C354" s="3">
        <v>346</v>
      </c>
      <c r="D354" s="3">
        <v>346</v>
      </c>
      <c r="E354" s="10">
        <v>1.7</v>
      </c>
      <c r="F354" s="16">
        <f t="shared" si="28"/>
        <v>-4.1666666666666644E-2</v>
      </c>
      <c r="G354" s="16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55</v>
      </c>
      <c r="C355" s="3">
        <v>347</v>
      </c>
      <c r="D355" s="3">
        <v>347</v>
      </c>
      <c r="E355" s="10">
        <v>1.6</v>
      </c>
      <c r="F355" s="16">
        <f t="shared" si="28"/>
        <v>-4.1666666666666671E-2</v>
      </c>
      <c r="G355" s="16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55</v>
      </c>
      <c r="C356" s="3">
        <v>348</v>
      </c>
      <c r="D356" s="3">
        <v>348</v>
      </c>
      <c r="E356" s="10">
        <v>1.4</v>
      </c>
      <c r="F356" s="16">
        <f t="shared" si="28"/>
        <v>-4.1666666666666671E-2</v>
      </c>
      <c r="G356" s="16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55</v>
      </c>
      <c r="C357" s="3">
        <v>349</v>
      </c>
      <c r="D357" s="3">
        <v>349</v>
      </c>
      <c r="E357" s="10">
        <v>1.3</v>
      </c>
      <c r="F357" s="16">
        <f t="shared" si="28"/>
        <v>-2.7777777777777769E-2</v>
      </c>
      <c r="G357" s="16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55</v>
      </c>
      <c r="C358" s="3">
        <v>350</v>
      </c>
      <c r="D358" s="3">
        <v>350</v>
      </c>
      <c r="E358" s="10">
        <v>1.2</v>
      </c>
      <c r="F358" s="16">
        <f t="shared" si="28"/>
        <v>-2.7777777777777769E-2</v>
      </c>
      <c r="G358" s="16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55</v>
      </c>
      <c r="C359" s="3">
        <v>351</v>
      </c>
      <c r="D359" s="3">
        <v>351</v>
      </c>
      <c r="E359" s="10">
        <v>1.1000000000000001</v>
      </c>
      <c r="F359" s="16">
        <f t="shared" si="28"/>
        <v>-2.7777777777777769E-2</v>
      </c>
      <c r="G359" s="16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55</v>
      </c>
      <c r="C360" s="3">
        <v>352</v>
      </c>
      <c r="D360" s="3">
        <v>352</v>
      </c>
      <c r="E360" s="10">
        <v>1</v>
      </c>
      <c r="F360" s="16">
        <f t="shared" si="28"/>
        <v>-4.1666666666666671E-2</v>
      </c>
      <c r="G360" s="16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55</v>
      </c>
      <c r="C361" s="3">
        <v>353</v>
      </c>
      <c r="D361" s="3">
        <v>353</v>
      </c>
      <c r="E361" s="10">
        <v>0.8</v>
      </c>
      <c r="F361" s="16">
        <f t="shared" si="28"/>
        <v>-5.5555555555555559E-2</v>
      </c>
      <c r="G361" s="16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55</v>
      </c>
      <c r="C362" s="3">
        <v>354</v>
      </c>
      <c r="D362" s="3">
        <v>354</v>
      </c>
      <c r="E362" s="10">
        <v>0.6</v>
      </c>
      <c r="F362" s="16">
        <f t="shared" si="28"/>
        <v>-0.11111111111111112</v>
      </c>
      <c r="G362" s="16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55</v>
      </c>
      <c r="C363" s="3">
        <v>355</v>
      </c>
      <c r="D363" s="3">
        <v>355</v>
      </c>
      <c r="E363" s="10">
        <v>0</v>
      </c>
      <c r="F363" s="16">
        <f t="shared" si="28"/>
        <v>-8.3333333333333329E-2</v>
      </c>
      <c r="G363" s="16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55</v>
      </c>
      <c r="C364" s="3">
        <v>356</v>
      </c>
      <c r="D364" s="3">
        <v>356</v>
      </c>
      <c r="E364" s="10">
        <v>0</v>
      </c>
      <c r="F364" s="16">
        <f t="shared" si="28"/>
        <v>0</v>
      </c>
      <c r="G364" s="16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55</v>
      </c>
      <c r="C365" s="3">
        <v>357</v>
      </c>
      <c r="D365" s="3">
        <v>357</v>
      </c>
      <c r="E365" s="10">
        <v>0</v>
      </c>
      <c r="F365" s="16">
        <f t="shared" si="28"/>
        <v>0</v>
      </c>
      <c r="G365" s="16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55</v>
      </c>
      <c r="C366" s="3">
        <v>358</v>
      </c>
      <c r="D366" s="3">
        <v>358</v>
      </c>
      <c r="E366" s="10">
        <v>0</v>
      </c>
      <c r="F366" s="16">
        <f t="shared" si="28"/>
        <v>0</v>
      </c>
      <c r="G366" s="16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55</v>
      </c>
      <c r="C367" s="3">
        <v>359</v>
      </c>
      <c r="D367" s="3">
        <v>359</v>
      </c>
      <c r="E367" s="10">
        <v>0</v>
      </c>
      <c r="F367" s="16">
        <f t="shared" si="28"/>
        <v>0</v>
      </c>
      <c r="G367" s="16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55</v>
      </c>
      <c r="C368" s="3">
        <v>360</v>
      </c>
      <c r="D368" s="3">
        <v>360</v>
      </c>
      <c r="E368" s="10">
        <v>0</v>
      </c>
      <c r="F368" s="16">
        <f t="shared" si="28"/>
        <v>0.30555555555555558</v>
      </c>
      <c r="G368" s="16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55</v>
      </c>
      <c r="C369" s="3">
        <v>361</v>
      </c>
      <c r="D369" s="3">
        <v>361</v>
      </c>
      <c r="E369" s="10">
        <v>2.2000000000000002</v>
      </c>
      <c r="F369" s="16">
        <f t="shared" si="28"/>
        <v>0.625</v>
      </c>
      <c r="G369" s="16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55</v>
      </c>
      <c r="C370" s="3">
        <v>362</v>
      </c>
      <c r="D370" s="3">
        <v>362</v>
      </c>
      <c r="E370" s="10">
        <v>4.5</v>
      </c>
      <c r="F370" s="16">
        <f t="shared" si="28"/>
        <v>0.61111111111111105</v>
      </c>
      <c r="G370" s="16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55</v>
      </c>
      <c r="C371" s="3">
        <v>363</v>
      </c>
      <c r="D371" s="3">
        <v>363</v>
      </c>
      <c r="E371" s="10">
        <v>6.6</v>
      </c>
      <c r="F371" s="16">
        <f t="shared" si="28"/>
        <v>0.56944444444444442</v>
      </c>
      <c r="G371" s="16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55</v>
      </c>
      <c r="C372" s="3">
        <v>364</v>
      </c>
      <c r="D372" s="3">
        <v>364</v>
      </c>
      <c r="E372" s="10">
        <v>8.6</v>
      </c>
      <c r="F372" s="16">
        <f t="shared" si="28"/>
        <v>0.55555555555555558</v>
      </c>
      <c r="G372" s="16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55</v>
      </c>
      <c r="C373" s="3">
        <v>365</v>
      </c>
      <c r="D373" s="3">
        <v>365</v>
      </c>
      <c r="E373" s="10">
        <v>10.6</v>
      </c>
      <c r="F373" s="16">
        <f t="shared" si="28"/>
        <v>0.54166666666666674</v>
      </c>
      <c r="G373" s="16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55</v>
      </c>
      <c r="C374" s="3">
        <v>366</v>
      </c>
      <c r="D374" s="3">
        <v>366</v>
      </c>
      <c r="E374" s="10">
        <v>12.5</v>
      </c>
      <c r="F374" s="16">
        <f t="shared" si="28"/>
        <v>0.5277777777777779</v>
      </c>
      <c r="G374" s="16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55</v>
      </c>
      <c r="C375" s="3">
        <v>367</v>
      </c>
      <c r="D375" s="3">
        <v>367</v>
      </c>
      <c r="E375" s="10">
        <v>14.4</v>
      </c>
      <c r="F375" s="16">
        <f t="shared" si="28"/>
        <v>0.5277777777777779</v>
      </c>
      <c r="G375" s="16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55</v>
      </c>
      <c r="C376" s="3">
        <v>368</v>
      </c>
      <c r="D376" s="3">
        <v>368</v>
      </c>
      <c r="E376" s="10">
        <v>16.3</v>
      </c>
      <c r="F376" s="16">
        <f t="shared" si="28"/>
        <v>0.48611111111111083</v>
      </c>
      <c r="G376" s="16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55</v>
      </c>
      <c r="C377" s="3">
        <v>369</v>
      </c>
      <c r="D377" s="3">
        <v>369</v>
      </c>
      <c r="E377" s="10">
        <v>17.899999999999999</v>
      </c>
      <c r="F377" s="16">
        <f t="shared" si="28"/>
        <v>0.38888888888888895</v>
      </c>
      <c r="G377" s="16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55</v>
      </c>
      <c r="C378" s="3">
        <v>370</v>
      </c>
      <c r="D378" s="3">
        <v>370</v>
      </c>
      <c r="E378" s="10">
        <v>19.100000000000001</v>
      </c>
      <c r="F378" s="16">
        <f t="shared" si="28"/>
        <v>0.27777777777777779</v>
      </c>
      <c r="G378" s="16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55</v>
      </c>
      <c r="C379" s="3">
        <v>371</v>
      </c>
      <c r="D379" s="3">
        <v>371</v>
      </c>
      <c r="E379" s="10">
        <v>19.899999999999999</v>
      </c>
      <c r="F379" s="16">
        <f t="shared" si="28"/>
        <v>0.16666666666666657</v>
      </c>
      <c r="G379" s="16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55</v>
      </c>
      <c r="C380" s="3">
        <v>372</v>
      </c>
      <c r="D380" s="3">
        <v>372</v>
      </c>
      <c r="E380" s="10">
        <v>20.3</v>
      </c>
      <c r="F380" s="16">
        <f t="shared" si="28"/>
        <v>8.3333333333333523E-2</v>
      </c>
      <c r="G380" s="16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55</v>
      </c>
      <c r="C381" s="3">
        <v>373</v>
      </c>
      <c r="D381" s="3">
        <v>373</v>
      </c>
      <c r="E381" s="10">
        <v>20.5</v>
      </c>
      <c r="F381" s="16">
        <f t="shared" si="28"/>
        <v>5.5555555555555358E-2</v>
      </c>
      <c r="G381" s="16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55</v>
      </c>
      <c r="C382" s="3">
        <v>374</v>
      </c>
      <c r="D382" s="3">
        <v>374</v>
      </c>
      <c r="E382" s="10">
        <v>20.7</v>
      </c>
      <c r="F382" s="16">
        <f t="shared" si="28"/>
        <v>6.9444444444444448E-2</v>
      </c>
      <c r="G382" s="16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55</v>
      </c>
      <c r="C383" s="3">
        <v>375</v>
      </c>
      <c r="D383" s="3">
        <v>375</v>
      </c>
      <c r="E383" s="10">
        <v>21</v>
      </c>
      <c r="F383" s="16">
        <f t="shared" si="28"/>
        <v>0.12500000000000031</v>
      </c>
      <c r="G383" s="16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55</v>
      </c>
      <c r="C384" s="3">
        <v>376</v>
      </c>
      <c r="D384" s="3">
        <v>376</v>
      </c>
      <c r="E384" s="10">
        <v>21.6</v>
      </c>
      <c r="F384" s="16">
        <f t="shared" si="28"/>
        <v>0.2222222222222224</v>
      </c>
      <c r="G384" s="16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55</v>
      </c>
      <c r="C385" s="3">
        <v>377</v>
      </c>
      <c r="D385" s="3">
        <v>377</v>
      </c>
      <c r="E385" s="10">
        <v>22.6</v>
      </c>
      <c r="F385" s="16">
        <f t="shared" si="28"/>
        <v>0.29166666666666635</v>
      </c>
      <c r="G385" s="16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55</v>
      </c>
      <c r="C386" s="3">
        <v>378</v>
      </c>
      <c r="D386" s="3">
        <v>378</v>
      </c>
      <c r="E386" s="10">
        <v>23.7</v>
      </c>
      <c r="F386" s="16">
        <f t="shared" si="28"/>
        <v>0.30555555555555547</v>
      </c>
      <c r="G386" s="16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55</v>
      </c>
      <c r="C387" s="3">
        <v>379</v>
      </c>
      <c r="D387" s="3">
        <v>379</v>
      </c>
      <c r="E387" s="10">
        <v>24.8</v>
      </c>
      <c r="F387" s="16">
        <f t="shared" si="28"/>
        <v>0.27777777777777779</v>
      </c>
      <c r="G387" s="16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55</v>
      </c>
      <c r="C388" s="3">
        <v>380</v>
      </c>
      <c r="D388" s="3">
        <v>380</v>
      </c>
      <c r="E388" s="10">
        <v>25.7</v>
      </c>
      <c r="F388" s="16">
        <f t="shared" si="28"/>
        <v>0.19444444444444425</v>
      </c>
      <c r="G388" s="16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55</v>
      </c>
      <c r="C389" s="3">
        <v>381</v>
      </c>
      <c r="D389" s="3">
        <v>381</v>
      </c>
      <c r="E389" s="10">
        <v>26.2</v>
      </c>
      <c r="F389" s="16">
        <f t="shared" si="28"/>
        <v>9.7222222222222127E-2</v>
      </c>
      <c r="G389" s="16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55</v>
      </c>
      <c r="C390" s="3">
        <v>382</v>
      </c>
      <c r="D390" s="3">
        <v>382</v>
      </c>
      <c r="E390" s="10">
        <v>26.4</v>
      </c>
      <c r="F390" s="16">
        <f t="shared" si="28"/>
        <v>2.7777777777777679E-2</v>
      </c>
      <c r="G390" s="16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55</v>
      </c>
      <c r="C391" s="3">
        <v>383</v>
      </c>
      <c r="D391" s="3">
        <v>383</v>
      </c>
      <c r="E391" s="10">
        <v>26.4</v>
      </c>
      <c r="F391" s="16">
        <f t="shared" si="28"/>
        <v>0</v>
      </c>
      <c r="G391" s="16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55</v>
      </c>
      <c r="C392" s="3">
        <v>384</v>
      </c>
      <c r="D392" s="3">
        <v>384</v>
      </c>
      <c r="E392" s="10">
        <v>26.4</v>
      </c>
      <c r="F392" s="16">
        <f t="shared" si="28"/>
        <v>1.3888888888889086E-2</v>
      </c>
      <c r="G392" s="16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55</v>
      </c>
      <c r="C393" s="3">
        <v>385</v>
      </c>
      <c r="D393" s="3">
        <v>385</v>
      </c>
      <c r="E393" s="10">
        <v>26.5</v>
      </c>
      <c r="F393" s="16">
        <f t="shared" si="28"/>
        <v>2.7777777777778172E-2</v>
      </c>
      <c r="G393" s="16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55</v>
      </c>
      <c r="C394" s="3">
        <v>386</v>
      </c>
      <c r="D394" s="3">
        <v>386</v>
      </c>
      <c r="E394" s="10">
        <v>26.6</v>
      </c>
      <c r="F394" s="16">
        <f t="shared" si="28"/>
        <v>4.1666666666666761E-2</v>
      </c>
      <c r="G394" s="16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55</v>
      </c>
      <c r="C395" s="3">
        <v>387</v>
      </c>
      <c r="D395" s="3">
        <v>387</v>
      </c>
      <c r="E395" s="10">
        <v>26.8</v>
      </c>
      <c r="F395" s="16">
        <f t="shared" si="28"/>
        <v>4.1666666666666269E-2</v>
      </c>
      <c r="G395" s="16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55</v>
      </c>
      <c r="C396" s="3">
        <v>388</v>
      </c>
      <c r="D396" s="3">
        <v>388</v>
      </c>
      <c r="E396" s="10">
        <v>26.9</v>
      </c>
      <c r="F396" s="16">
        <f t="shared" si="28"/>
        <v>5.5555555555555358E-2</v>
      </c>
      <c r="G396" s="16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55</v>
      </c>
      <c r="C397" s="3">
        <v>389</v>
      </c>
      <c r="D397" s="3">
        <v>389</v>
      </c>
      <c r="E397" s="10">
        <v>27.2</v>
      </c>
      <c r="F397" s="16">
        <f t="shared" si="28"/>
        <v>8.3333333333333523E-2</v>
      </c>
      <c r="G397" s="16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55</v>
      </c>
      <c r="C398" s="3">
        <v>390</v>
      </c>
      <c r="D398" s="3">
        <v>390</v>
      </c>
      <c r="E398" s="10">
        <v>27.5</v>
      </c>
      <c r="F398" s="16">
        <f t="shared" ref="F398:F461" si="33">($E399-$E397)/2/3.6</f>
        <v>0.1111111111111112</v>
      </c>
      <c r="G398" s="16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55</v>
      </c>
      <c r="C399" s="3">
        <v>391</v>
      </c>
      <c r="D399" s="3">
        <v>391</v>
      </c>
      <c r="E399" s="10">
        <v>28</v>
      </c>
      <c r="F399" s="16">
        <f t="shared" si="33"/>
        <v>0.18055555555555566</v>
      </c>
      <c r="G399" s="16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55</v>
      </c>
      <c r="C400" s="3">
        <v>392</v>
      </c>
      <c r="D400" s="3">
        <v>392</v>
      </c>
      <c r="E400" s="10">
        <v>28.8</v>
      </c>
      <c r="F400" s="16">
        <f t="shared" si="33"/>
        <v>0.26388888888888867</v>
      </c>
      <c r="G400" s="16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55</v>
      </c>
      <c r="C401" s="3">
        <v>393</v>
      </c>
      <c r="D401" s="3">
        <v>393</v>
      </c>
      <c r="E401" s="10">
        <v>29.9</v>
      </c>
      <c r="F401" s="16">
        <f t="shared" si="33"/>
        <v>0.30555555555555547</v>
      </c>
      <c r="G401" s="16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55</v>
      </c>
      <c r="C402" s="3">
        <v>394</v>
      </c>
      <c r="D402" s="3">
        <v>394</v>
      </c>
      <c r="E402" s="10">
        <v>31</v>
      </c>
      <c r="F402" s="16">
        <f t="shared" si="33"/>
        <v>0.27777777777777779</v>
      </c>
      <c r="G402" s="16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55</v>
      </c>
      <c r="C403" s="3">
        <v>395</v>
      </c>
      <c r="D403" s="3">
        <v>395</v>
      </c>
      <c r="E403" s="10">
        <v>31.9</v>
      </c>
      <c r="F403" s="16">
        <f t="shared" si="33"/>
        <v>0.20833333333333331</v>
      </c>
      <c r="G403" s="16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55</v>
      </c>
      <c r="C404" s="3">
        <v>396</v>
      </c>
      <c r="D404" s="3">
        <v>396</v>
      </c>
      <c r="E404" s="10">
        <v>32.5</v>
      </c>
      <c r="F404" s="16">
        <f t="shared" si="33"/>
        <v>9.7222222222222612E-2</v>
      </c>
      <c r="G404" s="16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55</v>
      </c>
      <c r="C405" s="3">
        <v>397</v>
      </c>
      <c r="D405" s="3">
        <v>397</v>
      </c>
      <c r="E405" s="10">
        <v>32.6</v>
      </c>
      <c r="F405" s="16">
        <f t="shared" si="33"/>
        <v>-1.3888888888889086E-2</v>
      </c>
      <c r="G405" s="16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55</v>
      </c>
      <c r="C406" s="3">
        <v>398</v>
      </c>
      <c r="D406" s="3">
        <v>398</v>
      </c>
      <c r="E406" s="10">
        <v>32.4</v>
      </c>
      <c r="F406" s="16">
        <f t="shared" si="33"/>
        <v>-8.3333333333333523E-2</v>
      </c>
      <c r="G406" s="16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55</v>
      </c>
      <c r="C407" s="3">
        <v>399</v>
      </c>
      <c r="D407" s="3">
        <v>399</v>
      </c>
      <c r="E407" s="10">
        <v>32</v>
      </c>
      <c r="F407" s="16">
        <f t="shared" si="33"/>
        <v>-0.15277777777777748</v>
      </c>
      <c r="G407" s="16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55</v>
      </c>
      <c r="C408" s="3">
        <v>400</v>
      </c>
      <c r="D408" s="3">
        <v>400</v>
      </c>
      <c r="E408" s="10">
        <v>31.3</v>
      </c>
      <c r="F408" s="16">
        <f t="shared" si="33"/>
        <v>-0.23611111111111099</v>
      </c>
      <c r="G408" s="16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55</v>
      </c>
      <c r="C409" s="3">
        <v>401</v>
      </c>
      <c r="D409" s="3">
        <v>401</v>
      </c>
      <c r="E409" s="10">
        <v>30.3</v>
      </c>
      <c r="F409" s="16">
        <f t="shared" si="33"/>
        <v>-0.38888888888888895</v>
      </c>
      <c r="G409" s="16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55</v>
      </c>
      <c r="C410" s="3">
        <v>402</v>
      </c>
      <c r="D410" s="3">
        <v>402</v>
      </c>
      <c r="E410" s="10">
        <v>28.5</v>
      </c>
      <c r="F410" s="16">
        <f t="shared" si="33"/>
        <v>-0.56944444444444464</v>
      </c>
      <c r="G410" s="16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55</v>
      </c>
      <c r="C411" s="3">
        <v>403</v>
      </c>
      <c r="D411" s="3">
        <v>403</v>
      </c>
      <c r="E411" s="10">
        <v>26.2</v>
      </c>
      <c r="F411" s="16">
        <f t="shared" si="33"/>
        <v>-0.68055555555555536</v>
      </c>
      <c r="G411" s="16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55</v>
      </c>
      <c r="C412" s="3">
        <v>404</v>
      </c>
      <c r="D412" s="3">
        <v>404</v>
      </c>
      <c r="E412" s="10">
        <v>23.6</v>
      </c>
      <c r="F412" s="16">
        <f t="shared" si="33"/>
        <v>-0.70833333333333304</v>
      </c>
      <c r="G412" s="16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55</v>
      </c>
      <c r="C413" s="3">
        <v>405</v>
      </c>
      <c r="D413" s="3">
        <v>405</v>
      </c>
      <c r="E413" s="10">
        <v>21.1</v>
      </c>
      <c r="F413" s="16">
        <f t="shared" si="33"/>
        <v>-0.63888888888888906</v>
      </c>
      <c r="G413" s="16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55</v>
      </c>
      <c r="C414" s="3">
        <v>406</v>
      </c>
      <c r="D414" s="3">
        <v>406</v>
      </c>
      <c r="E414" s="10">
        <v>19</v>
      </c>
      <c r="F414" s="16">
        <f t="shared" si="33"/>
        <v>-0.50000000000000022</v>
      </c>
      <c r="G414" s="16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55</v>
      </c>
      <c r="C415" s="3">
        <v>407</v>
      </c>
      <c r="D415" s="3">
        <v>407</v>
      </c>
      <c r="E415" s="10">
        <v>17.5</v>
      </c>
      <c r="F415" s="16">
        <f t="shared" si="33"/>
        <v>-0.41666666666666663</v>
      </c>
      <c r="G415" s="16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55</v>
      </c>
      <c r="C416" s="3">
        <v>408</v>
      </c>
      <c r="D416" s="3">
        <v>408</v>
      </c>
      <c r="E416" s="10">
        <v>16</v>
      </c>
      <c r="F416" s="16">
        <f t="shared" si="33"/>
        <v>-0.4861111111111111</v>
      </c>
      <c r="G416" s="16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55</v>
      </c>
      <c r="C417" s="3">
        <v>409</v>
      </c>
      <c r="D417" s="3">
        <v>409</v>
      </c>
      <c r="E417" s="10">
        <v>14</v>
      </c>
      <c r="F417" s="16">
        <f t="shared" si="33"/>
        <v>-0.63888888888888884</v>
      </c>
      <c r="G417" s="16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55</v>
      </c>
      <c r="C418" s="3">
        <v>410</v>
      </c>
      <c r="D418" s="3">
        <v>410</v>
      </c>
      <c r="E418" s="10">
        <v>11.4</v>
      </c>
      <c r="F418" s="16">
        <f t="shared" si="33"/>
        <v>-0.77777777777777768</v>
      </c>
      <c r="G418" s="16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55</v>
      </c>
      <c r="C419" s="3">
        <v>411</v>
      </c>
      <c r="D419" s="3">
        <v>411</v>
      </c>
      <c r="E419" s="10">
        <v>8.4</v>
      </c>
      <c r="F419" s="16">
        <f t="shared" si="33"/>
        <v>-0.84722222222222232</v>
      </c>
      <c r="G419" s="16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55</v>
      </c>
      <c r="C420" s="3">
        <v>412</v>
      </c>
      <c r="D420" s="3">
        <v>412</v>
      </c>
      <c r="E420" s="10">
        <v>5.3</v>
      </c>
      <c r="F420" s="16">
        <f t="shared" si="33"/>
        <v>-0.76388888888888884</v>
      </c>
      <c r="G420" s="16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55</v>
      </c>
      <c r="C421" s="3">
        <v>413</v>
      </c>
      <c r="D421" s="3">
        <v>413</v>
      </c>
      <c r="E421" s="10">
        <v>2.9</v>
      </c>
      <c r="F421" s="16">
        <f t="shared" si="33"/>
        <v>-0.73611111111111105</v>
      </c>
      <c r="G421" s="16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55</v>
      </c>
      <c r="C422" s="3">
        <v>414</v>
      </c>
      <c r="D422" s="3">
        <v>414</v>
      </c>
      <c r="E422" s="10">
        <v>0</v>
      </c>
      <c r="F422" s="16">
        <f t="shared" si="33"/>
        <v>-0.40277777777777773</v>
      </c>
      <c r="G422" s="16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55</v>
      </c>
      <c r="C423" s="3">
        <v>415</v>
      </c>
      <c r="D423" s="3">
        <v>415</v>
      </c>
      <c r="E423" s="10">
        <v>0</v>
      </c>
      <c r="F423" s="16">
        <f t="shared" si="33"/>
        <v>0</v>
      </c>
      <c r="G423" s="16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55</v>
      </c>
      <c r="C424" s="3">
        <v>416</v>
      </c>
      <c r="D424" s="3">
        <v>416</v>
      </c>
      <c r="E424" s="10">
        <v>0</v>
      </c>
      <c r="F424" s="16">
        <f t="shared" si="33"/>
        <v>0</v>
      </c>
      <c r="G424" s="16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55</v>
      </c>
      <c r="C425" s="3">
        <v>417</v>
      </c>
      <c r="D425" s="3">
        <v>417</v>
      </c>
      <c r="E425" s="10">
        <v>0</v>
      </c>
      <c r="F425" s="16">
        <f t="shared" si="33"/>
        <v>0</v>
      </c>
      <c r="G425" s="16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55</v>
      </c>
      <c r="C426" s="3">
        <v>418</v>
      </c>
      <c r="D426" s="3">
        <v>418</v>
      </c>
      <c r="E426" s="10">
        <v>0</v>
      </c>
      <c r="F426" s="16">
        <f t="shared" si="33"/>
        <v>0</v>
      </c>
      <c r="G426" s="16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55</v>
      </c>
      <c r="C427" s="3">
        <v>419</v>
      </c>
      <c r="D427" s="3">
        <v>419</v>
      </c>
      <c r="E427" s="10">
        <v>0</v>
      </c>
      <c r="F427" s="16">
        <f t="shared" si="33"/>
        <v>0</v>
      </c>
      <c r="G427" s="16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55</v>
      </c>
      <c r="C428" s="3">
        <v>420</v>
      </c>
      <c r="D428" s="3">
        <v>420</v>
      </c>
      <c r="E428" s="10">
        <v>0</v>
      </c>
      <c r="F428" s="16">
        <f t="shared" si="33"/>
        <v>0</v>
      </c>
      <c r="G428" s="16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55</v>
      </c>
      <c r="C429" s="3">
        <v>421</v>
      </c>
      <c r="D429" s="3">
        <v>421</v>
      </c>
      <c r="E429" s="10">
        <v>0</v>
      </c>
      <c r="F429" s="16">
        <f t="shared" si="33"/>
        <v>0</v>
      </c>
      <c r="G429" s="16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55</v>
      </c>
      <c r="C430" s="3">
        <v>422</v>
      </c>
      <c r="D430" s="3">
        <v>422</v>
      </c>
      <c r="E430" s="10">
        <v>0</v>
      </c>
      <c r="F430" s="16">
        <f t="shared" si="33"/>
        <v>0</v>
      </c>
      <c r="G430" s="16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55</v>
      </c>
      <c r="C431" s="3">
        <v>423</v>
      </c>
      <c r="D431" s="3">
        <v>423</v>
      </c>
      <c r="E431" s="10">
        <v>0</v>
      </c>
      <c r="F431" s="16">
        <f t="shared" si="33"/>
        <v>0</v>
      </c>
      <c r="G431" s="16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55</v>
      </c>
      <c r="C432" s="3">
        <v>424</v>
      </c>
      <c r="D432" s="3">
        <v>424</v>
      </c>
      <c r="E432" s="10">
        <v>0</v>
      </c>
      <c r="F432" s="16">
        <f t="shared" si="33"/>
        <v>0</v>
      </c>
      <c r="G432" s="16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55</v>
      </c>
      <c r="C433" s="3">
        <v>425</v>
      </c>
      <c r="D433" s="3">
        <v>425</v>
      </c>
      <c r="E433" s="10">
        <v>0</v>
      </c>
      <c r="F433" s="16">
        <f t="shared" si="33"/>
        <v>0</v>
      </c>
      <c r="G433" s="16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55</v>
      </c>
      <c r="C434" s="3">
        <v>426</v>
      </c>
      <c r="D434" s="3">
        <v>426</v>
      </c>
      <c r="E434" s="10">
        <v>0</v>
      </c>
      <c r="F434" s="16">
        <f t="shared" si="33"/>
        <v>0</v>
      </c>
      <c r="G434" s="16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55</v>
      </c>
      <c r="C435" s="3">
        <v>427</v>
      </c>
      <c r="D435" s="3">
        <v>427</v>
      </c>
      <c r="E435" s="10">
        <v>0</v>
      </c>
      <c r="F435" s="16">
        <f t="shared" si="33"/>
        <v>0</v>
      </c>
      <c r="G435" s="16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55</v>
      </c>
      <c r="C436" s="3">
        <v>428</v>
      </c>
      <c r="D436" s="3">
        <v>428</v>
      </c>
      <c r="E436" s="10">
        <v>0</v>
      </c>
      <c r="F436" s="16">
        <f t="shared" si="33"/>
        <v>0</v>
      </c>
      <c r="G436" s="16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55</v>
      </c>
      <c r="C437" s="3">
        <v>429</v>
      </c>
      <c r="D437" s="3">
        <v>429</v>
      </c>
      <c r="E437" s="10">
        <v>0</v>
      </c>
      <c r="F437" s="16">
        <f t="shared" si="33"/>
        <v>0</v>
      </c>
      <c r="G437" s="16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55</v>
      </c>
      <c r="C438" s="3">
        <v>430</v>
      </c>
      <c r="D438" s="3">
        <v>430</v>
      </c>
      <c r="E438" s="10">
        <v>0</v>
      </c>
      <c r="F438" s="16">
        <f t="shared" si="33"/>
        <v>0</v>
      </c>
      <c r="G438" s="16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55</v>
      </c>
      <c r="C439" s="3">
        <v>431</v>
      </c>
      <c r="D439" s="3">
        <v>431</v>
      </c>
      <c r="E439" s="10">
        <v>0</v>
      </c>
      <c r="F439" s="16">
        <f t="shared" si="33"/>
        <v>0</v>
      </c>
      <c r="G439" s="16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55</v>
      </c>
      <c r="C440" s="3">
        <v>432</v>
      </c>
      <c r="D440" s="3">
        <v>432</v>
      </c>
      <c r="E440" s="10">
        <v>0</v>
      </c>
      <c r="F440" s="16">
        <f t="shared" si="33"/>
        <v>0</v>
      </c>
      <c r="G440" s="16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55</v>
      </c>
      <c r="C441" s="3">
        <v>433</v>
      </c>
      <c r="D441" s="3">
        <v>433</v>
      </c>
      <c r="E441" s="10">
        <v>0</v>
      </c>
      <c r="F441" s="16">
        <f t="shared" si="33"/>
        <v>0</v>
      </c>
      <c r="G441" s="16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55</v>
      </c>
      <c r="C442" s="3">
        <v>434</v>
      </c>
      <c r="D442" s="3">
        <v>434</v>
      </c>
      <c r="E442" s="10">
        <v>0</v>
      </c>
      <c r="F442" s="16">
        <f t="shared" si="33"/>
        <v>0</v>
      </c>
      <c r="G442" s="16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55</v>
      </c>
      <c r="C443" s="3">
        <v>435</v>
      </c>
      <c r="D443" s="3">
        <v>435</v>
      </c>
      <c r="E443" s="10">
        <v>0</v>
      </c>
      <c r="F443" s="16">
        <f t="shared" si="33"/>
        <v>0</v>
      </c>
      <c r="G443" s="16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55</v>
      </c>
      <c r="C444" s="3">
        <v>436</v>
      </c>
      <c r="D444" s="3">
        <v>436</v>
      </c>
      <c r="E444" s="10">
        <v>0</v>
      </c>
      <c r="F444" s="16">
        <f t="shared" si="33"/>
        <v>0</v>
      </c>
      <c r="G444" s="16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55</v>
      </c>
      <c r="C445" s="3">
        <v>437</v>
      </c>
      <c r="D445" s="3">
        <v>437</v>
      </c>
      <c r="E445" s="10">
        <v>0</v>
      </c>
      <c r="F445" s="16">
        <f t="shared" si="33"/>
        <v>0</v>
      </c>
      <c r="G445" s="16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55</v>
      </c>
      <c r="C446" s="3">
        <v>438</v>
      </c>
      <c r="D446" s="3">
        <v>438</v>
      </c>
      <c r="E446" s="10">
        <v>0</v>
      </c>
      <c r="F446" s="16">
        <f t="shared" si="33"/>
        <v>0</v>
      </c>
      <c r="G446" s="16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55</v>
      </c>
      <c r="C447" s="3">
        <v>439</v>
      </c>
      <c r="D447" s="3">
        <v>439</v>
      </c>
      <c r="E447" s="10">
        <v>0</v>
      </c>
      <c r="F447" s="16">
        <f t="shared" si="33"/>
        <v>0</v>
      </c>
      <c r="G447" s="16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55</v>
      </c>
      <c r="C448" s="3">
        <v>440</v>
      </c>
      <c r="D448" s="3">
        <v>440</v>
      </c>
      <c r="E448" s="10">
        <v>0</v>
      </c>
      <c r="F448" s="16">
        <f t="shared" si="33"/>
        <v>0</v>
      </c>
      <c r="G448" s="16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55</v>
      </c>
      <c r="C449" s="3">
        <v>441</v>
      </c>
      <c r="D449" s="3">
        <v>441</v>
      </c>
      <c r="E449" s="10">
        <v>0</v>
      </c>
      <c r="F449" s="16">
        <f t="shared" si="33"/>
        <v>0</v>
      </c>
      <c r="G449" s="16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55</v>
      </c>
      <c r="C450" s="3">
        <v>442</v>
      </c>
      <c r="D450" s="3">
        <v>442</v>
      </c>
      <c r="E450" s="10">
        <v>0</v>
      </c>
      <c r="F450" s="16">
        <f t="shared" si="33"/>
        <v>0</v>
      </c>
      <c r="G450" s="16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55</v>
      </c>
      <c r="C451" s="3">
        <v>443</v>
      </c>
      <c r="D451" s="3">
        <v>443</v>
      </c>
      <c r="E451" s="10">
        <v>0</v>
      </c>
      <c r="F451" s="16">
        <f t="shared" si="33"/>
        <v>0</v>
      </c>
      <c r="G451" s="16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55</v>
      </c>
      <c r="C452" s="3">
        <v>444</v>
      </c>
      <c r="D452" s="3">
        <v>444</v>
      </c>
      <c r="E452" s="10">
        <v>0</v>
      </c>
      <c r="F452" s="16">
        <f t="shared" si="33"/>
        <v>0</v>
      </c>
      <c r="G452" s="16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55</v>
      </c>
      <c r="C453" s="3">
        <v>445</v>
      </c>
      <c r="D453" s="3">
        <v>445</v>
      </c>
      <c r="E453" s="10">
        <v>0</v>
      </c>
      <c r="F453" s="16">
        <f t="shared" si="33"/>
        <v>0</v>
      </c>
      <c r="G453" s="16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55</v>
      </c>
      <c r="C454" s="3">
        <v>446</v>
      </c>
      <c r="D454" s="3">
        <v>446</v>
      </c>
      <c r="E454" s="10">
        <v>0</v>
      </c>
      <c r="F454" s="16">
        <f t="shared" si="33"/>
        <v>0</v>
      </c>
      <c r="G454" s="16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55</v>
      </c>
      <c r="C455" s="3">
        <v>447</v>
      </c>
      <c r="D455" s="3">
        <v>447</v>
      </c>
      <c r="E455" s="10">
        <v>0</v>
      </c>
      <c r="F455" s="16">
        <f t="shared" si="33"/>
        <v>0</v>
      </c>
      <c r="G455" s="16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55</v>
      </c>
      <c r="C456" s="3">
        <v>448</v>
      </c>
      <c r="D456" s="3">
        <v>448</v>
      </c>
      <c r="E456" s="10">
        <v>0</v>
      </c>
      <c r="F456" s="16">
        <f t="shared" si="33"/>
        <v>0</v>
      </c>
      <c r="G456" s="16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55</v>
      </c>
      <c r="C457" s="3">
        <v>449</v>
      </c>
      <c r="D457" s="3">
        <v>449</v>
      </c>
      <c r="E457" s="10">
        <v>0</v>
      </c>
      <c r="F457" s="16">
        <f t="shared" si="33"/>
        <v>0</v>
      </c>
      <c r="G457" s="16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55</v>
      </c>
      <c r="C458" s="3">
        <v>450</v>
      </c>
      <c r="D458" s="3">
        <v>450</v>
      </c>
      <c r="E458" s="10">
        <v>0</v>
      </c>
      <c r="F458" s="16">
        <f t="shared" si="33"/>
        <v>0</v>
      </c>
      <c r="G458" s="16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55</v>
      </c>
      <c r="C459" s="3">
        <v>451</v>
      </c>
      <c r="D459" s="3">
        <v>451</v>
      </c>
      <c r="E459" s="10">
        <v>0</v>
      </c>
      <c r="F459" s="16">
        <f t="shared" si="33"/>
        <v>0</v>
      </c>
      <c r="G459" s="16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55</v>
      </c>
      <c r="C460" s="3">
        <v>452</v>
      </c>
      <c r="D460" s="3">
        <v>452</v>
      </c>
      <c r="E460" s="10">
        <v>0</v>
      </c>
      <c r="F460" s="16">
        <f t="shared" si="33"/>
        <v>0</v>
      </c>
      <c r="G460" s="16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55</v>
      </c>
      <c r="C461" s="3">
        <v>453</v>
      </c>
      <c r="D461" s="3">
        <v>453</v>
      </c>
      <c r="E461" s="10">
        <v>0</v>
      </c>
      <c r="F461" s="16">
        <f t="shared" si="33"/>
        <v>0</v>
      </c>
      <c r="G461" s="16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55</v>
      </c>
      <c r="C462" s="3">
        <v>454</v>
      </c>
      <c r="D462" s="3">
        <v>454</v>
      </c>
      <c r="E462" s="10">
        <v>0</v>
      </c>
      <c r="F462" s="16">
        <f t="shared" ref="F462:F525" si="38">($E463-$E461)/2/3.6</f>
        <v>0</v>
      </c>
      <c r="G462" s="16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55</v>
      </c>
      <c r="C463" s="3">
        <v>455</v>
      </c>
      <c r="D463" s="3">
        <v>455</v>
      </c>
      <c r="E463" s="10">
        <v>0</v>
      </c>
      <c r="F463" s="16">
        <f t="shared" si="38"/>
        <v>0</v>
      </c>
      <c r="G463" s="16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55</v>
      </c>
      <c r="C464" s="3">
        <v>456</v>
      </c>
      <c r="D464" s="3">
        <v>456</v>
      </c>
      <c r="E464" s="10">
        <v>0</v>
      </c>
      <c r="F464" s="16">
        <f t="shared" si="38"/>
        <v>0</v>
      </c>
      <c r="G464" s="16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55</v>
      </c>
      <c r="C465" s="3">
        <v>457</v>
      </c>
      <c r="D465" s="3">
        <v>457</v>
      </c>
      <c r="E465" s="10">
        <v>0</v>
      </c>
      <c r="F465" s="16">
        <f t="shared" si="38"/>
        <v>0</v>
      </c>
      <c r="G465" s="16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55</v>
      </c>
      <c r="C466" s="3">
        <v>458</v>
      </c>
      <c r="D466" s="3">
        <v>458</v>
      </c>
      <c r="E466" s="10">
        <v>0</v>
      </c>
      <c r="F466" s="16">
        <f t="shared" si="38"/>
        <v>0</v>
      </c>
      <c r="G466" s="16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55</v>
      </c>
      <c r="C467" s="3">
        <v>459</v>
      </c>
      <c r="D467" s="3">
        <v>459</v>
      </c>
      <c r="E467" s="10">
        <v>0</v>
      </c>
      <c r="F467" s="16">
        <f t="shared" si="38"/>
        <v>0</v>
      </c>
      <c r="G467" s="16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55</v>
      </c>
      <c r="C468" s="3">
        <v>460</v>
      </c>
      <c r="D468" s="3">
        <v>460</v>
      </c>
      <c r="E468" s="10">
        <v>0</v>
      </c>
      <c r="F468" s="16">
        <f t="shared" si="38"/>
        <v>0</v>
      </c>
      <c r="G468" s="16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55</v>
      </c>
      <c r="C469" s="3">
        <v>461</v>
      </c>
      <c r="D469" s="3">
        <v>461</v>
      </c>
      <c r="E469" s="10">
        <v>0</v>
      </c>
      <c r="F469" s="16">
        <f t="shared" si="38"/>
        <v>0</v>
      </c>
      <c r="G469" s="16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55</v>
      </c>
      <c r="C470" s="3">
        <v>462</v>
      </c>
      <c r="D470" s="3">
        <v>462</v>
      </c>
      <c r="E470" s="10">
        <v>0</v>
      </c>
      <c r="F470" s="16">
        <f t="shared" si="38"/>
        <v>0</v>
      </c>
      <c r="G470" s="16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55</v>
      </c>
      <c r="C471" s="3">
        <v>463</v>
      </c>
      <c r="D471" s="3">
        <v>463</v>
      </c>
      <c r="E471" s="10">
        <v>0</v>
      </c>
      <c r="F471" s="16">
        <f t="shared" si="38"/>
        <v>0</v>
      </c>
      <c r="G471" s="16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55</v>
      </c>
      <c r="C472" s="3">
        <v>464</v>
      </c>
      <c r="D472" s="3">
        <v>464</v>
      </c>
      <c r="E472" s="10">
        <v>0</v>
      </c>
      <c r="F472" s="16">
        <f t="shared" si="38"/>
        <v>0</v>
      </c>
      <c r="G472" s="16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55</v>
      </c>
      <c r="C473" s="3">
        <v>465</v>
      </c>
      <c r="D473" s="3">
        <v>465</v>
      </c>
      <c r="E473" s="10">
        <v>0</v>
      </c>
      <c r="F473" s="16">
        <f t="shared" si="38"/>
        <v>0</v>
      </c>
      <c r="G473" s="16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55</v>
      </c>
      <c r="C474" s="3">
        <v>466</v>
      </c>
      <c r="D474" s="3">
        <v>466</v>
      </c>
      <c r="E474" s="10">
        <v>0</v>
      </c>
      <c r="F474" s="16">
        <f t="shared" si="38"/>
        <v>0</v>
      </c>
      <c r="G474" s="16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55</v>
      </c>
      <c r="C475" s="3">
        <v>467</v>
      </c>
      <c r="D475" s="3">
        <v>467</v>
      </c>
      <c r="E475" s="10">
        <v>0</v>
      </c>
      <c r="F475" s="16">
        <f t="shared" si="38"/>
        <v>0</v>
      </c>
      <c r="G475" s="16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55</v>
      </c>
      <c r="C476" s="3">
        <v>468</v>
      </c>
      <c r="D476" s="3">
        <v>468</v>
      </c>
      <c r="E476" s="10">
        <v>0</v>
      </c>
      <c r="F476" s="16">
        <f t="shared" si="38"/>
        <v>0</v>
      </c>
      <c r="G476" s="16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55</v>
      </c>
      <c r="C477" s="3">
        <v>469</v>
      </c>
      <c r="D477" s="3">
        <v>469</v>
      </c>
      <c r="E477" s="10">
        <v>0</v>
      </c>
      <c r="F477" s="16">
        <f t="shared" si="38"/>
        <v>0</v>
      </c>
      <c r="G477" s="16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55</v>
      </c>
      <c r="C478" s="3">
        <v>470</v>
      </c>
      <c r="D478" s="3">
        <v>470</v>
      </c>
      <c r="E478" s="10">
        <v>0</v>
      </c>
      <c r="F478" s="16">
        <f t="shared" si="38"/>
        <v>0</v>
      </c>
      <c r="G478" s="16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55</v>
      </c>
      <c r="C479" s="3">
        <v>471</v>
      </c>
      <c r="D479" s="3">
        <v>471</v>
      </c>
      <c r="E479" s="10">
        <v>0</v>
      </c>
      <c r="F479" s="16">
        <f t="shared" si="38"/>
        <v>0</v>
      </c>
      <c r="G479" s="16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55</v>
      </c>
      <c r="C480" s="3">
        <v>472</v>
      </c>
      <c r="D480" s="3">
        <v>472</v>
      </c>
      <c r="E480" s="10">
        <v>0</v>
      </c>
      <c r="F480" s="16">
        <f t="shared" si="38"/>
        <v>0</v>
      </c>
      <c r="G480" s="16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55</v>
      </c>
      <c r="C481" s="3">
        <v>473</v>
      </c>
      <c r="D481" s="3">
        <v>473</v>
      </c>
      <c r="E481" s="10">
        <v>0</v>
      </c>
      <c r="F481" s="16">
        <f t="shared" si="38"/>
        <v>0</v>
      </c>
      <c r="G481" s="16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55</v>
      </c>
      <c r="C482" s="3">
        <v>474</v>
      </c>
      <c r="D482" s="3">
        <v>474</v>
      </c>
      <c r="E482" s="10">
        <v>0</v>
      </c>
      <c r="F482" s="16">
        <f t="shared" si="38"/>
        <v>0</v>
      </c>
      <c r="G482" s="16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55</v>
      </c>
      <c r="C483" s="3">
        <v>475</v>
      </c>
      <c r="D483" s="3">
        <v>475</v>
      </c>
      <c r="E483" s="10">
        <v>0</v>
      </c>
      <c r="F483" s="16">
        <f t="shared" si="38"/>
        <v>0</v>
      </c>
      <c r="G483" s="16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55</v>
      </c>
      <c r="C484" s="3">
        <v>476</v>
      </c>
      <c r="D484" s="3">
        <v>476</v>
      </c>
      <c r="E484" s="10">
        <v>0</v>
      </c>
      <c r="F484" s="16">
        <f t="shared" si="38"/>
        <v>0</v>
      </c>
      <c r="G484" s="16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55</v>
      </c>
      <c r="C485" s="3">
        <v>477</v>
      </c>
      <c r="D485" s="3">
        <v>477</v>
      </c>
      <c r="E485" s="10">
        <v>0</v>
      </c>
      <c r="F485" s="16">
        <f t="shared" si="38"/>
        <v>0</v>
      </c>
      <c r="G485" s="16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55</v>
      </c>
      <c r="C486" s="3">
        <v>478</v>
      </c>
      <c r="D486" s="3">
        <v>478</v>
      </c>
      <c r="E486" s="10">
        <v>0</v>
      </c>
      <c r="F486" s="16">
        <f t="shared" si="38"/>
        <v>0</v>
      </c>
      <c r="G486" s="16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55</v>
      </c>
      <c r="C487" s="3">
        <v>479</v>
      </c>
      <c r="D487" s="3">
        <v>479</v>
      </c>
      <c r="E487" s="10">
        <v>0</v>
      </c>
      <c r="F487" s="16">
        <f t="shared" si="38"/>
        <v>0</v>
      </c>
      <c r="G487" s="16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55</v>
      </c>
      <c r="C488" s="3">
        <v>480</v>
      </c>
      <c r="D488" s="3">
        <v>480</v>
      </c>
      <c r="E488" s="10">
        <v>0</v>
      </c>
      <c r="F488" s="16">
        <f t="shared" si="38"/>
        <v>0.22222222222222224</v>
      </c>
      <c r="G488" s="16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55</v>
      </c>
      <c r="C489" s="3">
        <v>481</v>
      </c>
      <c r="D489" s="3">
        <v>481</v>
      </c>
      <c r="E489" s="10">
        <v>1.6</v>
      </c>
      <c r="F489" s="16">
        <f t="shared" si="38"/>
        <v>0.43055555555555558</v>
      </c>
      <c r="G489" s="16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55</v>
      </c>
      <c r="C490" s="3">
        <v>482</v>
      </c>
      <c r="D490" s="3">
        <v>482</v>
      </c>
      <c r="E490" s="10">
        <v>3.1</v>
      </c>
      <c r="F490" s="16">
        <f t="shared" si="38"/>
        <v>0.40277777777777773</v>
      </c>
      <c r="G490" s="16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55</v>
      </c>
      <c r="C491" s="3">
        <v>483</v>
      </c>
      <c r="D491" s="3">
        <v>483</v>
      </c>
      <c r="E491" s="10">
        <v>4.5</v>
      </c>
      <c r="F491" s="16">
        <f t="shared" si="38"/>
        <v>0.41666666666666657</v>
      </c>
      <c r="G491" s="16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55</v>
      </c>
      <c r="C492" s="3">
        <v>484</v>
      </c>
      <c r="D492" s="3">
        <v>484</v>
      </c>
      <c r="E492" s="10">
        <v>6.1</v>
      </c>
      <c r="F492" s="16">
        <f t="shared" si="38"/>
        <v>0.43055555555555547</v>
      </c>
      <c r="G492" s="16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55</v>
      </c>
      <c r="C493" s="3">
        <v>485</v>
      </c>
      <c r="D493" s="3">
        <v>485</v>
      </c>
      <c r="E493" s="10">
        <v>7.6</v>
      </c>
      <c r="F493" s="16">
        <f t="shared" si="38"/>
        <v>0.45833333333333343</v>
      </c>
      <c r="G493" s="16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55</v>
      </c>
      <c r="C494" s="3">
        <v>486</v>
      </c>
      <c r="D494" s="3">
        <v>486</v>
      </c>
      <c r="E494" s="10">
        <v>9.4</v>
      </c>
      <c r="F494" s="16">
        <f t="shared" si="38"/>
        <v>0.51388888888888906</v>
      </c>
      <c r="G494" s="16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55</v>
      </c>
      <c r="C495" s="3">
        <v>487</v>
      </c>
      <c r="D495" s="3">
        <v>487</v>
      </c>
      <c r="E495" s="10">
        <v>11.3</v>
      </c>
      <c r="F495" s="16">
        <f t="shared" si="38"/>
        <v>0.54166666666666674</v>
      </c>
      <c r="G495" s="16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55</v>
      </c>
      <c r="C496" s="3">
        <v>488</v>
      </c>
      <c r="D496" s="3">
        <v>488</v>
      </c>
      <c r="E496" s="10">
        <v>13.3</v>
      </c>
      <c r="F496" s="16">
        <f t="shared" si="38"/>
        <v>0.51388888888888873</v>
      </c>
      <c r="G496" s="16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55</v>
      </c>
      <c r="C497" s="3">
        <v>489</v>
      </c>
      <c r="D497" s="3">
        <v>489</v>
      </c>
      <c r="E497" s="10">
        <v>15</v>
      </c>
      <c r="F497" s="16">
        <f t="shared" si="38"/>
        <v>0.49999999999999967</v>
      </c>
      <c r="G497" s="16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55</v>
      </c>
      <c r="C498" s="3">
        <v>490</v>
      </c>
      <c r="D498" s="3">
        <v>490</v>
      </c>
      <c r="E498" s="10">
        <v>16.899999999999999</v>
      </c>
      <c r="F498" s="16">
        <f t="shared" si="38"/>
        <v>0.4861111111111111</v>
      </c>
      <c r="G498" s="16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55</v>
      </c>
      <c r="C499" s="3">
        <v>491</v>
      </c>
      <c r="D499" s="3">
        <v>491</v>
      </c>
      <c r="E499" s="10">
        <v>18.5</v>
      </c>
      <c r="F499" s="16">
        <f t="shared" si="38"/>
        <v>0.44444444444444481</v>
      </c>
      <c r="G499" s="16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55</v>
      </c>
      <c r="C500" s="3">
        <v>492</v>
      </c>
      <c r="D500" s="3">
        <v>492</v>
      </c>
      <c r="E500" s="10">
        <v>20.100000000000001</v>
      </c>
      <c r="F500" s="16">
        <f t="shared" si="38"/>
        <v>0.44444444444444431</v>
      </c>
      <c r="G500" s="16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55</v>
      </c>
      <c r="C501" s="3">
        <v>493</v>
      </c>
      <c r="D501" s="3">
        <v>493</v>
      </c>
      <c r="E501" s="10">
        <v>21.7</v>
      </c>
      <c r="F501" s="16">
        <f t="shared" si="38"/>
        <v>0.43055555555555525</v>
      </c>
      <c r="G501" s="16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55</v>
      </c>
      <c r="C502" s="3">
        <v>494</v>
      </c>
      <c r="D502" s="3">
        <v>494</v>
      </c>
      <c r="E502" s="10">
        <v>23.2</v>
      </c>
      <c r="F502" s="16">
        <f t="shared" si="38"/>
        <v>0.40277777777777807</v>
      </c>
      <c r="G502" s="16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55</v>
      </c>
      <c r="C503" s="3">
        <v>495</v>
      </c>
      <c r="D503" s="3">
        <v>495</v>
      </c>
      <c r="E503" s="10">
        <v>24.6</v>
      </c>
      <c r="F503" s="16">
        <f t="shared" si="38"/>
        <v>0.36111111111111133</v>
      </c>
      <c r="G503" s="16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55</v>
      </c>
      <c r="C504" s="3">
        <v>496</v>
      </c>
      <c r="D504" s="3">
        <v>496</v>
      </c>
      <c r="E504" s="10">
        <v>25.8</v>
      </c>
      <c r="F504" s="16">
        <f t="shared" si="38"/>
        <v>0.40277777777777757</v>
      </c>
      <c r="G504" s="16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55</v>
      </c>
      <c r="C505" s="3">
        <v>497</v>
      </c>
      <c r="D505" s="3">
        <v>497</v>
      </c>
      <c r="E505" s="10">
        <v>27.5</v>
      </c>
      <c r="F505" s="16">
        <f t="shared" si="38"/>
        <v>0.43055555555555525</v>
      </c>
      <c r="G505" s="16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55</v>
      </c>
      <c r="C506" s="3">
        <v>498</v>
      </c>
      <c r="D506" s="3">
        <v>498</v>
      </c>
      <c r="E506" s="10">
        <v>28.9</v>
      </c>
      <c r="F506" s="16">
        <f t="shared" si="38"/>
        <v>0.41666666666666663</v>
      </c>
      <c r="G506" s="16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55</v>
      </c>
      <c r="C507" s="3">
        <v>499</v>
      </c>
      <c r="D507" s="3">
        <v>499</v>
      </c>
      <c r="E507" s="10">
        <v>30.5</v>
      </c>
      <c r="F507" s="16">
        <f t="shared" si="38"/>
        <v>0.44444444444444481</v>
      </c>
      <c r="G507" s="16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55</v>
      </c>
      <c r="C508" s="3">
        <v>500</v>
      </c>
      <c r="D508" s="3">
        <v>500</v>
      </c>
      <c r="E508" s="10">
        <v>32.1</v>
      </c>
      <c r="F508" s="16">
        <f t="shared" si="38"/>
        <v>0.45833333333333293</v>
      </c>
      <c r="G508" s="16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55</v>
      </c>
      <c r="C509" s="3">
        <v>501</v>
      </c>
      <c r="D509" s="3">
        <v>501</v>
      </c>
      <c r="E509" s="10">
        <v>33.799999999999997</v>
      </c>
      <c r="F509" s="16">
        <f t="shared" si="38"/>
        <v>0.44444444444444386</v>
      </c>
      <c r="G509" s="16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55</v>
      </c>
      <c r="C510" s="3">
        <v>502</v>
      </c>
      <c r="D510" s="3">
        <v>502</v>
      </c>
      <c r="E510" s="10">
        <v>35.299999999999997</v>
      </c>
      <c r="F510" s="16">
        <f t="shared" si="38"/>
        <v>0.41666666666666663</v>
      </c>
      <c r="G510" s="16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55</v>
      </c>
      <c r="C511" s="3">
        <v>503</v>
      </c>
      <c r="D511" s="3">
        <v>503</v>
      </c>
      <c r="E511" s="10">
        <v>36.799999999999997</v>
      </c>
      <c r="F511" s="16">
        <f t="shared" si="38"/>
        <v>0.41666666666666663</v>
      </c>
      <c r="G511" s="16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55</v>
      </c>
      <c r="C512" s="3">
        <v>504</v>
      </c>
      <c r="D512" s="3">
        <v>504</v>
      </c>
      <c r="E512" s="10">
        <v>38.299999999999997</v>
      </c>
      <c r="F512" s="16">
        <f t="shared" si="38"/>
        <v>0.38888888888888945</v>
      </c>
      <c r="G512" s="16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55</v>
      </c>
      <c r="C513" s="3">
        <v>505</v>
      </c>
      <c r="D513" s="3">
        <v>505</v>
      </c>
      <c r="E513" s="10">
        <v>39.6</v>
      </c>
      <c r="F513" s="16">
        <f t="shared" si="38"/>
        <v>0.31944444444444503</v>
      </c>
      <c r="G513" s="16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55</v>
      </c>
      <c r="C514" s="3">
        <v>506</v>
      </c>
      <c r="D514" s="3">
        <v>506</v>
      </c>
      <c r="E514" s="10">
        <v>40.6</v>
      </c>
      <c r="F514" s="16">
        <f t="shared" si="38"/>
        <v>0.23611111111111052</v>
      </c>
      <c r="G514" s="16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55</v>
      </c>
      <c r="C515" s="3">
        <v>507</v>
      </c>
      <c r="D515" s="3">
        <v>507</v>
      </c>
      <c r="E515" s="10">
        <v>41.3</v>
      </c>
      <c r="F515" s="16">
        <f t="shared" si="38"/>
        <v>0.19444444444444425</v>
      </c>
      <c r="G515" s="16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55</v>
      </c>
      <c r="C516" s="3">
        <v>508</v>
      </c>
      <c r="D516" s="3">
        <v>508</v>
      </c>
      <c r="E516" s="10">
        <v>42</v>
      </c>
      <c r="F516" s="16">
        <f t="shared" si="38"/>
        <v>0.16666666666666705</v>
      </c>
      <c r="G516" s="16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55</v>
      </c>
      <c r="C517" s="3">
        <v>509</v>
      </c>
      <c r="D517" s="3">
        <v>509</v>
      </c>
      <c r="E517" s="10">
        <v>42.5</v>
      </c>
      <c r="F517" s="16">
        <f t="shared" si="38"/>
        <v>0.16666666666666705</v>
      </c>
      <c r="G517" s="16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55</v>
      </c>
      <c r="C518" s="3">
        <v>510</v>
      </c>
      <c r="D518" s="3">
        <v>510</v>
      </c>
      <c r="E518" s="10">
        <v>43.2</v>
      </c>
      <c r="F518" s="16">
        <f t="shared" si="38"/>
        <v>0.2222222222222224</v>
      </c>
      <c r="G518" s="16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55</v>
      </c>
      <c r="C519" s="3">
        <v>511</v>
      </c>
      <c r="D519" s="3">
        <v>511</v>
      </c>
      <c r="E519" s="10">
        <v>44.1</v>
      </c>
      <c r="F519" s="16">
        <f t="shared" si="38"/>
        <v>0.22222222222222143</v>
      </c>
      <c r="G519" s="16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55</v>
      </c>
      <c r="C520" s="3">
        <v>512</v>
      </c>
      <c r="D520" s="3">
        <v>512</v>
      </c>
      <c r="E520" s="10">
        <v>44.8</v>
      </c>
      <c r="F520" s="16">
        <f t="shared" si="38"/>
        <v>0.16666666666666607</v>
      </c>
      <c r="G520" s="16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55</v>
      </c>
      <c r="C521" s="3">
        <v>513</v>
      </c>
      <c r="D521" s="3">
        <v>513</v>
      </c>
      <c r="E521" s="10">
        <v>45.3</v>
      </c>
      <c r="F521" s="16">
        <f t="shared" si="38"/>
        <v>9.7222222222222612E-2</v>
      </c>
      <c r="G521" s="16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55</v>
      </c>
      <c r="C522" s="3">
        <v>514</v>
      </c>
      <c r="D522" s="3">
        <v>514</v>
      </c>
      <c r="E522" s="10">
        <v>45.5</v>
      </c>
      <c r="F522" s="16">
        <f t="shared" si="38"/>
        <v>2.7777777777778172E-2</v>
      </c>
      <c r="G522" s="16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55</v>
      </c>
      <c r="C523" s="3">
        <v>515</v>
      </c>
      <c r="D523" s="3">
        <v>515</v>
      </c>
      <c r="E523" s="10">
        <v>45.5</v>
      </c>
      <c r="F523" s="16">
        <f t="shared" si="38"/>
        <v>-4.1666666666666269E-2</v>
      </c>
      <c r="G523" s="16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55</v>
      </c>
      <c r="C524" s="3">
        <v>516</v>
      </c>
      <c r="D524" s="3">
        <v>516</v>
      </c>
      <c r="E524" s="10">
        <v>45.2</v>
      </c>
      <c r="F524" s="16">
        <f t="shared" si="38"/>
        <v>-0.11111111111111072</v>
      </c>
      <c r="G524" s="16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55</v>
      </c>
      <c r="C525" s="3">
        <v>517</v>
      </c>
      <c r="D525" s="3">
        <v>517</v>
      </c>
      <c r="E525" s="10">
        <v>44.7</v>
      </c>
      <c r="F525" s="16">
        <f t="shared" si="38"/>
        <v>-0.1388888888888889</v>
      </c>
      <c r="G525" s="16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55</v>
      </c>
      <c r="C526" s="3">
        <v>518</v>
      </c>
      <c r="D526" s="3">
        <v>518</v>
      </c>
      <c r="E526" s="10">
        <v>44.2</v>
      </c>
      <c r="F526" s="16">
        <f t="shared" ref="F526:F589" si="43">($E527-$E525)/2/3.6</f>
        <v>-0.15277777777777798</v>
      </c>
      <c r="G526" s="16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55</v>
      </c>
      <c r="C527" s="3">
        <v>519</v>
      </c>
      <c r="D527" s="3">
        <v>519</v>
      </c>
      <c r="E527" s="10">
        <v>43.6</v>
      </c>
      <c r="F527" s="16">
        <f t="shared" si="43"/>
        <v>-0.15277777777777798</v>
      </c>
      <c r="G527" s="16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55</v>
      </c>
      <c r="C528" s="3">
        <v>520</v>
      </c>
      <c r="D528" s="3">
        <v>520</v>
      </c>
      <c r="E528" s="10">
        <v>43.1</v>
      </c>
      <c r="F528" s="16">
        <f t="shared" si="43"/>
        <v>-0.1111111111111117</v>
      </c>
      <c r="G528" s="16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55</v>
      </c>
      <c r="C529" s="3">
        <v>521</v>
      </c>
      <c r="D529" s="3">
        <v>521</v>
      </c>
      <c r="E529" s="10">
        <v>42.8</v>
      </c>
      <c r="F529" s="16">
        <f t="shared" si="43"/>
        <v>-5.5555555555555358E-2</v>
      </c>
      <c r="G529" s="16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55</v>
      </c>
      <c r="C530" s="3">
        <v>522</v>
      </c>
      <c r="D530" s="3">
        <v>522</v>
      </c>
      <c r="E530" s="10">
        <v>42.7</v>
      </c>
      <c r="F530" s="16">
        <f t="shared" si="43"/>
        <v>0</v>
      </c>
      <c r="G530" s="16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55</v>
      </c>
      <c r="C531" s="3">
        <v>523</v>
      </c>
      <c r="D531" s="3">
        <v>523</v>
      </c>
      <c r="E531" s="10">
        <v>42.8</v>
      </c>
      <c r="F531" s="16">
        <f t="shared" si="43"/>
        <v>8.3333333333332538E-2</v>
      </c>
      <c r="G531" s="16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55</v>
      </c>
      <c r="C532" s="3">
        <v>524</v>
      </c>
      <c r="D532" s="3">
        <v>524</v>
      </c>
      <c r="E532" s="10">
        <v>43.3</v>
      </c>
      <c r="F532" s="16">
        <f t="shared" si="43"/>
        <v>0.15277777777777798</v>
      </c>
      <c r="G532" s="16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55</v>
      </c>
      <c r="C533" s="3">
        <v>525</v>
      </c>
      <c r="D533" s="3">
        <v>525</v>
      </c>
      <c r="E533" s="10">
        <v>43.9</v>
      </c>
      <c r="F533" s="16">
        <f t="shared" si="43"/>
        <v>0.18055555555555614</v>
      </c>
      <c r="G533" s="16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55</v>
      </c>
      <c r="C534" s="3">
        <v>526</v>
      </c>
      <c r="D534" s="3">
        <v>526</v>
      </c>
      <c r="E534" s="10">
        <v>44.6</v>
      </c>
      <c r="F534" s="16">
        <f t="shared" si="43"/>
        <v>0.20833333333333331</v>
      </c>
      <c r="G534" s="16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55</v>
      </c>
      <c r="C535" s="3">
        <v>527</v>
      </c>
      <c r="D535" s="3">
        <v>527</v>
      </c>
      <c r="E535" s="10">
        <v>45.4</v>
      </c>
      <c r="F535" s="16">
        <f t="shared" si="43"/>
        <v>0.23611111111111052</v>
      </c>
      <c r="G535" s="16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55</v>
      </c>
      <c r="C536" s="3">
        <v>528</v>
      </c>
      <c r="D536" s="3">
        <v>528</v>
      </c>
      <c r="E536" s="10">
        <v>46.3</v>
      </c>
      <c r="F536" s="16">
        <f t="shared" si="43"/>
        <v>0.25000000000000061</v>
      </c>
      <c r="G536" s="16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55</v>
      </c>
      <c r="C537" s="3">
        <v>529</v>
      </c>
      <c r="D537" s="3">
        <v>529</v>
      </c>
      <c r="E537" s="10">
        <v>47.2</v>
      </c>
      <c r="F537" s="16">
        <f t="shared" si="43"/>
        <v>0.20833333333333331</v>
      </c>
      <c r="G537" s="16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55</v>
      </c>
      <c r="C538" s="3">
        <v>530</v>
      </c>
      <c r="D538" s="3">
        <v>530</v>
      </c>
      <c r="E538" s="10">
        <v>47.8</v>
      </c>
      <c r="F538" s="16">
        <f t="shared" si="43"/>
        <v>0.1388888888888889</v>
      </c>
      <c r="G538" s="16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55</v>
      </c>
      <c r="C539" s="3">
        <v>531</v>
      </c>
      <c r="D539" s="3">
        <v>531</v>
      </c>
      <c r="E539" s="10">
        <v>48.2</v>
      </c>
      <c r="F539" s="16">
        <f t="shared" si="43"/>
        <v>9.7222222222222612E-2</v>
      </c>
      <c r="G539" s="16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55</v>
      </c>
      <c r="C540" s="3">
        <v>532</v>
      </c>
      <c r="D540" s="3">
        <v>532</v>
      </c>
      <c r="E540" s="10">
        <v>48.5</v>
      </c>
      <c r="F540" s="16">
        <f t="shared" si="43"/>
        <v>6.9444444444444448E-2</v>
      </c>
      <c r="G540" s="16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55</v>
      </c>
      <c r="C541" s="3">
        <v>533</v>
      </c>
      <c r="D541" s="3">
        <v>533</v>
      </c>
      <c r="E541" s="10">
        <v>48.7</v>
      </c>
      <c r="F541" s="16">
        <f t="shared" si="43"/>
        <v>5.5555555555555358E-2</v>
      </c>
      <c r="G541" s="16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55</v>
      </c>
      <c r="C542" s="3">
        <v>534</v>
      </c>
      <c r="D542" s="3">
        <v>534</v>
      </c>
      <c r="E542" s="10">
        <v>48.9</v>
      </c>
      <c r="F542" s="16">
        <f t="shared" si="43"/>
        <v>5.5555555555555358E-2</v>
      </c>
      <c r="G542" s="16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55</v>
      </c>
      <c r="C543" s="3">
        <v>535</v>
      </c>
      <c r="D543" s="3">
        <v>535</v>
      </c>
      <c r="E543" s="10">
        <v>49.1</v>
      </c>
      <c r="F543" s="16">
        <f t="shared" si="43"/>
        <v>2.7777777777778172E-2</v>
      </c>
      <c r="G543" s="16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55</v>
      </c>
      <c r="C544" s="3">
        <v>536</v>
      </c>
      <c r="D544" s="3">
        <v>536</v>
      </c>
      <c r="E544" s="10">
        <v>49.1</v>
      </c>
      <c r="F544" s="16">
        <f t="shared" si="43"/>
        <v>-1.3888888888889086E-2</v>
      </c>
      <c r="G544" s="16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55</v>
      </c>
      <c r="C545" s="3">
        <v>537</v>
      </c>
      <c r="D545" s="3">
        <v>537</v>
      </c>
      <c r="E545" s="10">
        <v>49</v>
      </c>
      <c r="F545" s="16">
        <f t="shared" si="43"/>
        <v>-4.1666666666667261E-2</v>
      </c>
      <c r="G545" s="16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55</v>
      </c>
      <c r="C546" s="3">
        <v>538</v>
      </c>
      <c r="D546" s="3">
        <v>538</v>
      </c>
      <c r="E546" s="10">
        <v>48.8</v>
      </c>
      <c r="F546" s="16">
        <f t="shared" si="43"/>
        <v>-5.5555555555555358E-2</v>
      </c>
      <c r="G546" s="16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55</v>
      </c>
      <c r="C547" s="3">
        <v>539</v>
      </c>
      <c r="D547" s="3">
        <v>539</v>
      </c>
      <c r="E547" s="10">
        <v>48.6</v>
      </c>
      <c r="F547" s="16">
        <f t="shared" si="43"/>
        <v>-4.1666666666666269E-2</v>
      </c>
      <c r="G547" s="16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55</v>
      </c>
      <c r="C548" s="3">
        <v>540</v>
      </c>
      <c r="D548" s="3">
        <v>540</v>
      </c>
      <c r="E548" s="10">
        <v>48.5</v>
      </c>
      <c r="F548" s="16">
        <f t="shared" si="43"/>
        <v>0</v>
      </c>
      <c r="G548" s="16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55</v>
      </c>
      <c r="C549" s="3">
        <v>541</v>
      </c>
      <c r="D549" s="3">
        <v>541</v>
      </c>
      <c r="E549" s="10">
        <v>48.6</v>
      </c>
      <c r="F549" s="16">
        <f t="shared" si="43"/>
        <v>2.7777777777778172E-2</v>
      </c>
      <c r="G549" s="16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55</v>
      </c>
      <c r="C550" s="3">
        <v>542</v>
      </c>
      <c r="D550" s="3">
        <v>542</v>
      </c>
      <c r="E550" s="10">
        <v>48.7</v>
      </c>
      <c r="F550" s="16">
        <f t="shared" si="43"/>
        <v>0</v>
      </c>
      <c r="G550" s="16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55</v>
      </c>
      <c r="C551" s="3">
        <v>543</v>
      </c>
      <c r="D551" s="3">
        <v>543</v>
      </c>
      <c r="E551" s="10">
        <v>48.6</v>
      </c>
      <c r="F551" s="16">
        <f t="shared" si="43"/>
        <v>-6.9444444444444448E-2</v>
      </c>
      <c r="G551" s="16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55</v>
      </c>
      <c r="C552" s="3">
        <v>544</v>
      </c>
      <c r="D552" s="3">
        <v>544</v>
      </c>
      <c r="E552" s="10">
        <v>48.2</v>
      </c>
      <c r="F552" s="16">
        <f t="shared" si="43"/>
        <v>-0.15277777777777798</v>
      </c>
      <c r="G552" s="16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55</v>
      </c>
      <c r="C553" s="3">
        <v>545</v>
      </c>
      <c r="D553" s="3">
        <v>545</v>
      </c>
      <c r="E553" s="10">
        <v>47.5</v>
      </c>
      <c r="F553" s="16">
        <f t="shared" si="43"/>
        <v>-0.20833333333333331</v>
      </c>
      <c r="G553" s="16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55</v>
      </c>
      <c r="C554" s="3">
        <v>546</v>
      </c>
      <c r="D554" s="3">
        <v>546</v>
      </c>
      <c r="E554" s="10">
        <v>46.7</v>
      </c>
      <c r="F554" s="16">
        <f t="shared" si="43"/>
        <v>-0.24999999999999961</v>
      </c>
      <c r="G554" s="16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55</v>
      </c>
      <c r="C555" s="3">
        <v>547</v>
      </c>
      <c r="D555" s="3">
        <v>547</v>
      </c>
      <c r="E555" s="10">
        <v>45.7</v>
      </c>
      <c r="F555" s="16">
        <f t="shared" si="43"/>
        <v>-0.29166666666666685</v>
      </c>
      <c r="G555" s="16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55</v>
      </c>
      <c r="C556" s="3">
        <v>548</v>
      </c>
      <c r="D556" s="3">
        <v>548</v>
      </c>
      <c r="E556" s="10">
        <v>44.6</v>
      </c>
      <c r="F556" s="16">
        <f t="shared" si="43"/>
        <v>-0.38888888888888945</v>
      </c>
      <c r="G556" s="16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55</v>
      </c>
      <c r="C557" s="3">
        <v>549</v>
      </c>
      <c r="D557" s="3">
        <v>549</v>
      </c>
      <c r="E557" s="10">
        <v>42.9</v>
      </c>
      <c r="F557" s="16">
        <f t="shared" si="43"/>
        <v>-0.52777777777777835</v>
      </c>
      <c r="G557" s="16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55</v>
      </c>
      <c r="C558" s="3">
        <v>550</v>
      </c>
      <c r="D558" s="3">
        <v>550</v>
      </c>
      <c r="E558" s="10">
        <v>40.799999999999997</v>
      </c>
      <c r="F558" s="16">
        <f t="shared" si="43"/>
        <v>-0.65277777777777712</v>
      </c>
      <c r="G558" s="16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55</v>
      </c>
      <c r="C559" s="3">
        <v>551</v>
      </c>
      <c r="D559" s="3">
        <v>551</v>
      </c>
      <c r="E559" s="10">
        <v>38.200000000000003</v>
      </c>
      <c r="F559" s="16">
        <f t="shared" si="43"/>
        <v>-0.76388888888888884</v>
      </c>
      <c r="G559" s="16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55</v>
      </c>
      <c r="C560" s="3">
        <v>552</v>
      </c>
      <c r="D560" s="3">
        <v>552</v>
      </c>
      <c r="E560" s="10">
        <v>35.299999999999997</v>
      </c>
      <c r="F560" s="16">
        <f t="shared" si="43"/>
        <v>-0.88888888888888917</v>
      </c>
      <c r="G560" s="16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55</v>
      </c>
      <c r="C561" s="3">
        <v>553</v>
      </c>
      <c r="D561" s="3">
        <v>553</v>
      </c>
      <c r="E561" s="10">
        <v>31.8</v>
      </c>
      <c r="F561" s="16">
        <f t="shared" si="43"/>
        <v>-0.9166666666666663</v>
      </c>
      <c r="G561" s="16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55</v>
      </c>
      <c r="C562" s="3">
        <v>554</v>
      </c>
      <c r="D562" s="3">
        <v>554</v>
      </c>
      <c r="E562" s="10">
        <v>28.7</v>
      </c>
      <c r="F562" s="16">
        <f t="shared" si="43"/>
        <v>-0.83333333333333326</v>
      </c>
      <c r="G562" s="16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55</v>
      </c>
      <c r="C563" s="3">
        <v>555</v>
      </c>
      <c r="D563" s="3">
        <v>555</v>
      </c>
      <c r="E563" s="10">
        <v>25.8</v>
      </c>
      <c r="F563" s="16">
        <f t="shared" si="43"/>
        <v>-0.80555555555555558</v>
      </c>
      <c r="G563" s="16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55</v>
      </c>
      <c r="C564" s="3">
        <v>556</v>
      </c>
      <c r="D564" s="3">
        <v>556</v>
      </c>
      <c r="E564" s="10">
        <v>22.9</v>
      </c>
      <c r="F564" s="16">
        <f t="shared" si="43"/>
        <v>-0.7777777777777779</v>
      </c>
      <c r="G564" s="16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55</v>
      </c>
      <c r="C565" s="3">
        <v>557</v>
      </c>
      <c r="D565" s="3">
        <v>557</v>
      </c>
      <c r="E565" s="10">
        <v>20.2</v>
      </c>
      <c r="F565" s="16">
        <f t="shared" si="43"/>
        <v>-0.70833333333333304</v>
      </c>
      <c r="G565" s="16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55</v>
      </c>
      <c r="C566" s="3">
        <v>558</v>
      </c>
      <c r="D566" s="3">
        <v>558</v>
      </c>
      <c r="E566" s="10">
        <v>17.8</v>
      </c>
      <c r="F566" s="16">
        <f t="shared" si="43"/>
        <v>-0.65277777777777768</v>
      </c>
      <c r="G566" s="16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55</v>
      </c>
      <c r="C567" s="3">
        <v>559</v>
      </c>
      <c r="D567" s="3">
        <v>559</v>
      </c>
      <c r="E567" s="10">
        <v>15.5</v>
      </c>
      <c r="F567" s="16">
        <f t="shared" si="43"/>
        <v>-0.625</v>
      </c>
      <c r="G567" s="16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55</v>
      </c>
      <c r="C568" s="3">
        <v>560</v>
      </c>
      <c r="D568" s="3">
        <v>560</v>
      </c>
      <c r="E568" s="10">
        <v>13.3</v>
      </c>
      <c r="F568" s="16">
        <f t="shared" si="43"/>
        <v>-0.58333333333333326</v>
      </c>
      <c r="G568" s="16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55</v>
      </c>
      <c r="C569" s="3">
        <v>561</v>
      </c>
      <c r="D569" s="3">
        <v>561</v>
      </c>
      <c r="E569" s="10">
        <v>11.3</v>
      </c>
      <c r="F569" s="16">
        <f t="shared" si="43"/>
        <v>-0.55555555555555558</v>
      </c>
      <c r="G569" s="16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55</v>
      </c>
      <c r="C570" s="3">
        <v>562</v>
      </c>
      <c r="D570" s="3">
        <v>562</v>
      </c>
      <c r="E570" s="10">
        <v>9.3000000000000007</v>
      </c>
      <c r="F570" s="16">
        <f t="shared" si="43"/>
        <v>-0.54166666666666674</v>
      </c>
      <c r="G570" s="16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55</v>
      </c>
      <c r="C571" s="3">
        <v>563</v>
      </c>
      <c r="D571" s="3">
        <v>563</v>
      </c>
      <c r="E571" s="10">
        <v>7.4</v>
      </c>
      <c r="F571" s="16">
        <f t="shared" si="43"/>
        <v>-0.5277777777777779</v>
      </c>
      <c r="G571" s="16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55</v>
      </c>
      <c r="C572" s="3">
        <v>564</v>
      </c>
      <c r="D572" s="3">
        <v>564</v>
      </c>
      <c r="E572" s="10">
        <v>5.5</v>
      </c>
      <c r="F572" s="16">
        <f t="shared" si="43"/>
        <v>-0.51388888888888895</v>
      </c>
      <c r="G572" s="16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55</v>
      </c>
      <c r="C573" s="3">
        <v>565</v>
      </c>
      <c r="D573" s="3">
        <v>565</v>
      </c>
      <c r="E573" s="10">
        <v>3.7</v>
      </c>
      <c r="F573" s="16">
        <f t="shared" si="43"/>
        <v>-0.45833333333333331</v>
      </c>
      <c r="G573" s="16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55</v>
      </c>
      <c r="C574" s="3">
        <v>566</v>
      </c>
      <c r="D574" s="3">
        <v>566</v>
      </c>
      <c r="E574" s="10">
        <v>2.2000000000000002</v>
      </c>
      <c r="F574" s="16">
        <f t="shared" si="43"/>
        <v>-0.51388888888888895</v>
      </c>
      <c r="G574" s="16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55</v>
      </c>
      <c r="C575" s="3">
        <v>567</v>
      </c>
      <c r="D575" s="3">
        <v>567</v>
      </c>
      <c r="E575" s="10">
        <v>0</v>
      </c>
      <c r="F575" s="16">
        <f t="shared" si="43"/>
        <v>-0.30555555555555558</v>
      </c>
      <c r="G575" s="16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55</v>
      </c>
      <c r="C576" s="3">
        <v>568</v>
      </c>
      <c r="D576" s="3">
        <v>568</v>
      </c>
      <c r="E576" s="10">
        <v>0</v>
      </c>
      <c r="F576" s="16">
        <f t="shared" si="43"/>
        <v>0</v>
      </c>
      <c r="G576" s="16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55</v>
      </c>
      <c r="C577" s="3">
        <v>569</v>
      </c>
      <c r="D577" s="3">
        <v>569</v>
      </c>
      <c r="E577" s="10">
        <v>0</v>
      </c>
      <c r="F577" s="16">
        <f t="shared" si="43"/>
        <v>0</v>
      </c>
      <c r="G577" s="16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55</v>
      </c>
      <c r="C578" s="3">
        <v>570</v>
      </c>
      <c r="D578" s="3">
        <v>570</v>
      </c>
      <c r="E578" s="10">
        <v>0</v>
      </c>
      <c r="F578" s="16">
        <f t="shared" si="43"/>
        <v>0</v>
      </c>
      <c r="G578" s="16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55</v>
      </c>
      <c r="C579" s="3">
        <v>571</v>
      </c>
      <c r="D579" s="3">
        <v>571</v>
      </c>
      <c r="E579" s="10">
        <v>0</v>
      </c>
      <c r="F579" s="16">
        <f t="shared" si="43"/>
        <v>0</v>
      </c>
      <c r="G579" s="16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55</v>
      </c>
      <c r="C580" s="3">
        <v>572</v>
      </c>
      <c r="D580" s="3">
        <v>572</v>
      </c>
      <c r="E580" s="10">
        <v>0</v>
      </c>
      <c r="F580" s="16">
        <f t="shared" si="43"/>
        <v>0</v>
      </c>
      <c r="G580" s="16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55</v>
      </c>
      <c r="C581" s="3">
        <v>573</v>
      </c>
      <c r="D581" s="3">
        <v>573</v>
      </c>
      <c r="E581" s="10">
        <v>0</v>
      </c>
      <c r="F581" s="16">
        <f t="shared" si="43"/>
        <v>0</v>
      </c>
      <c r="G581" s="16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55</v>
      </c>
      <c r="C582" s="3">
        <v>574</v>
      </c>
      <c r="D582" s="3">
        <v>574</v>
      </c>
      <c r="E582" s="10">
        <v>0</v>
      </c>
      <c r="F582" s="16">
        <f t="shared" si="43"/>
        <v>0</v>
      </c>
      <c r="G582" s="16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55</v>
      </c>
      <c r="C583" s="3">
        <v>575</v>
      </c>
      <c r="D583" s="3">
        <v>575</v>
      </c>
      <c r="E583" s="10">
        <v>0</v>
      </c>
      <c r="F583" s="16">
        <f t="shared" si="43"/>
        <v>0</v>
      </c>
      <c r="G583" s="16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55</v>
      </c>
      <c r="C584" s="3">
        <v>576</v>
      </c>
      <c r="D584" s="3">
        <v>576</v>
      </c>
      <c r="E584" s="10">
        <v>0</v>
      </c>
      <c r="F584" s="16">
        <f t="shared" si="43"/>
        <v>0</v>
      </c>
      <c r="G584" s="16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55</v>
      </c>
      <c r="C585" s="3">
        <v>577</v>
      </c>
      <c r="D585" s="3">
        <v>577</v>
      </c>
      <c r="E585" s="10">
        <v>0</v>
      </c>
      <c r="F585" s="16">
        <f t="shared" si="43"/>
        <v>0</v>
      </c>
      <c r="G585" s="16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55</v>
      </c>
      <c r="C586" s="3">
        <v>578</v>
      </c>
      <c r="D586" s="3">
        <v>578</v>
      </c>
      <c r="E586" s="10">
        <v>0</v>
      </c>
      <c r="F586" s="16">
        <f t="shared" si="43"/>
        <v>0</v>
      </c>
      <c r="G586" s="16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55</v>
      </c>
      <c r="C587" s="3">
        <v>579</v>
      </c>
      <c r="D587" s="3">
        <v>579</v>
      </c>
      <c r="E587" s="10">
        <v>0</v>
      </c>
      <c r="F587" s="16">
        <f t="shared" si="43"/>
        <v>0</v>
      </c>
      <c r="G587" s="16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55</v>
      </c>
      <c r="C588" s="3">
        <v>580</v>
      </c>
      <c r="D588" s="3">
        <v>580</v>
      </c>
      <c r="E588" s="10">
        <v>0</v>
      </c>
      <c r="F588" s="16">
        <f t="shared" si="43"/>
        <v>0</v>
      </c>
      <c r="G588" s="16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55</v>
      </c>
      <c r="C589" s="3">
        <v>581</v>
      </c>
      <c r="D589" s="3">
        <v>581</v>
      </c>
      <c r="E589" s="10">
        <v>0</v>
      </c>
      <c r="F589" s="16">
        <f t="shared" si="43"/>
        <v>0</v>
      </c>
      <c r="G589" s="16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55</v>
      </c>
      <c r="C590" s="3">
        <v>582</v>
      </c>
      <c r="D590" s="3">
        <v>582</v>
      </c>
      <c r="E590" s="10">
        <v>0</v>
      </c>
      <c r="F590" s="16">
        <f t="shared" ref="F590:F653" si="48">($E591-$E589)/2/3.6</f>
        <v>0</v>
      </c>
      <c r="G590" s="16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55</v>
      </c>
      <c r="C591" s="3">
        <v>583</v>
      </c>
      <c r="D591" s="3">
        <v>583</v>
      </c>
      <c r="E591" s="10">
        <v>0</v>
      </c>
      <c r="F591" s="16">
        <f t="shared" si="48"/>
        <v>0</v>
      </c>
      <c r="G591" s="16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55</v>
      </c>
      <c r="C592" s="3">
        <v>584</v>
      </c>
      <c r="D592" s="3">
        <v>584</v>
      </c>
      <c r="E592" s="10">
        <v>0</v>
      </c>
      <c r="F592" s="16">
        <f t="shared" si="48"/>
        <v>0</v>
      </c>
      <c r="G592" s="16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55</v>
      </c>
      <c r="C593" s="3">
        <v>585</v>
      </c>
      <c r="D593" s="3">
        <v>585</v>
      </c>
      <c r="E593" s="10">
        <v>0</v>
      </c>
      <c r="F593" s="16">
        <f t="shared" si="48"/>
        <v>0</v>
      </c>
      <c r="G593" s="16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55</v>
      </c>
      <c r="C594" s="3">
        <v>586</v>
      </c>
      <c r="D594" s="3">
        <v>586</v>
      </c>
      <c r="E594" s="10">
        <v>0</v>
      </c>
      <c r="F594" s="16">
        <f t="shared" si="48"/>
        <v>0</v>
      </c>
      <c r="G594" s="16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55</v>
      </c>
      <c r="C595" s="3">
        <v>587</v>
      </c>
      <c r="D595" s="3">
        <v>587</v>
      </c>
      <c r="E595" s="10">
        <v>0</v>
      </c>
      <c r="F595" s="16">
        <f t="shared" si="48"/>
        <v>0</v>
      </c>
      <c r="G595" s="16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55</v>
      </c>
      <c r="C596" s="3">
        <v>588</v>
      </c>
      <c r="D596" s="3">
        <v>588</v>
      </c>
      <c r="E596" s="10">
        <v>0</v>
      </c>
      <c r="F596" s="16">
        <f t="shared" si="48"/>
        <v>0</v>
      </c>
      <c r="G596" s="16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55</v>
      </c>
      <c r="C597" s="3">
        <v>589</v>
      </c>
      <c r="D597" s="3">
        <v>589</v>
      </c>
      <c r="E597" s="10">
        <v>0</v>
      </c>
      <c r="F597" s="16">
        <f t="shared" si="48"/>
        <v>0</v>
      </c>
      <c r="G597" s="16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57</v>
      </c>
      <c r="C598" s="4">
        <v>590</v>
      </c>
      <c r="D598" s="4">
        <v>1</v>
      </c>
      <c r="E598" s="11">
        <v>0</v>
      </c>
      <c r="F598" s="16">
        <f t="shared" si="48"/>
        <v>0</v>
      </c>
      <c r="G598" s="16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57</v>
      </c>
      <c r="C599" s="4">
        <v>591</v>
      </c>
      <c r="D599" s="4">
        <v>2</v>
      </c>
      <c r="E599" s="11">
        <v>0</v>
      </c>
      <c r="F599" s="16">
        <f t="shared" si="48"/>
        <v>0</v>
      </c>
      <c r="G599" s="16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57</v>
      </c>
      <c r="C600" s="4">
        <v>592</v>
      </c>
      <c r="D600" s="4">
        <v>3</v>
      </c>
      <c r="E600" s="11">
        <v>0</v>
      </c>
      <c r="F600" s="16">
        <f t="shared" si="48"/>
        <v>0</v>
      </c>
      <c r="G600" s="16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57</v>
      </c>
      <c r="C601" s="4">
        <v>593</v>
      </c>
      <c r="D601" s="4">
        <v>4</v>
      </c>
      <c r="E601" s="11">
        <v>0</v>
      </c>
      <c r="F601" s="16">
        <f t="shared" si="48"/>
        <v>0</v>
      </c>
      <c r="G601" s="16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57</v>
      </c>
      <c r="C602" s="4">
        <v>594</v>
      </c>
      <c r="D602" s="4">
        <v>5</v>
      </c>
      <c r="E602" s="11">
        <v>0</v>
      </c>
      <c r="F602" s="16">
        <f t="shared" si="48"/>
        <v>0</v>
      </c>
      <c r="G602" s="16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57</v>
      </c>
      <c r="C603" s="4">
        <v>595</v>
      </c>
      <c r="D603" s="4">
        <v>6</v>
      </c>
      <c r="E603" s="11">
        <v>0</v>
      </c>
      <c r="F603" s="16">
        <f t="shared" si="48"/>
        <v>0</v>
      </c>
      <c r="G603" s="16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57</v>
      </c>
      <c r="C604" s="4">
        <v>596</v>
      </c>
      <c r="D604" s="4">
        <v>7</v>
      </c>
      <c r="E604" s="11">
        <v>0</v>
      </c>
      <c r="F604" s="16">
        <f t="shared" si="48"/>
        <v>0</v>
      </c>
      <c r="G604" s="16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57</v>
      </c>
      <c r="C605" s="4">
        <v>597</v>
      </c>
      <c r="D605" s="4">
        <v>8</v>
      </c>
      <c r="E605" s="11">
        <v>0</v>
      </c>
      <c r="F605" s="16">
        <f t="shared" si="48"/>
        <v>0</v>
      </c>
      <c r="G605" s="16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57</v>
      </c>
      <c r="C606" s="4">
        <v>598</v>
      </c>
      <c r="D606" s="4">
        <v>9</v>
      </c>
      <c r="E606" s="11">
        <v>0</v>
      </c>
      <c r="F606" s="16">
        <f t="shared" si="48"/>
        <v>0</v>
      </c>
      <c r="G606" s="16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57</v>
      </c>
      <c r="C607" s="4">
        <v>599</v>
      </c>
      <c r="D607" s="4">
        <v>10</v>
      </c>
      <c r="E607" s="11">
        <v>0</v>
      </c>
      <c r="F607" s="16">
        <f t="shared" si="48"/>
        <v>8.3333333333333329E-2</v>
      </c>
      <c r="G607" s="16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57</v>
      </c>
      <c r="C608" s="4">
        <v>600</v>
      </c>
      <c r="D608" s="4">
        <v>11</v>
      </c>
      <c r="E608" s="11">
        <v>0.6</v>
      </c>
      <c r="F608" s="16">
        <f t="shared" si="48"/>
        <v>0.2638888888888889</v>
      </c>
      <c r="G608" s="16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57</v>
      </c>
      <c r="C609" s="4">
        <v>601</v>
      </c>
      <c r="D609" s="4">
        <v>12</v>
      </c>
      <c r="E609" s="11">
        <v>1.9</v>
      </c>
      <c r="F609" s="16">
        <f t="shared" si="48"/>
        <v>0.29166666666666669</v>
      </c>
      <c r="G609" s="16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57</v>
      </c>
      <c r="C610" s="4">
        <v>602</v>
      </c>
      <c r="D610" s="4">
        <v>13</v>
      </c>
      <c r="E610" s="11">
        <v>2.7</v>
      </c>
      <c r="F610" s="16">
        <f t="shared" si="48"/>
        <v>0.45833333333333337</v>
      </c>
      <c r="G610" s="16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57</v>
      </c>
      <c r="C611" s="4">
        <v>603</v>
      </c>
      <c r="D611" s="4">
        <v>14</v>
      </c>
      <c r="E611" s="11">
        <v>5.2</v>
      </c>
      <c r="F611" s="16">
        <f t="shared" si="48"/>
        <v>0.59722222222222221</v>
      </c>
      <c r="G611" s="16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57</v>
      </c>
      <c r="C612" s="4">
        <v>604</v>
      </c>
      <c r="D612" s="4">
        <v>15</v>
      </c>
      <c r="E612" s="11">
        <v>7</v>
      </c>
      <c r="F612" s="16">
        <f t="shared" si="48"/>
        <v>0.58333333333333337</v>
      </c>
      <c r="G612" s="16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57</v>
      </c>
      <c r="C613" s="4">
        <v>605</v>
      </c>
      <c r="D613" s="4">
        <v>16</v>
      </c>
      <c r="E613" s="11">
        <v>9.4</v>
      </c>
      <c r="F613" s="16">
        <f t="shared" si="48"/>
        <v>0.625</v>
      </c>
      <c r="G613" s="16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57</v>
      </c>
      <c r="C614" s="4">
        <v>606</v>
      </c>
      <c r="D614" s="4">
        <v>17</v>
      </c>
      <c r="E614" s="11">
        <v>11.5</v>
      </c>
      <c r="F614" s="16">
        <f t="shared" si="48"/>
        <v>0.61111111111111116</v>
      </c>
      <c r="G614" s="16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57</v>
      </c>
      <c r="C615" s="4">
        <v>607</v>
      </c>
      <c r="D615" s="4">
        <v>18</v>
      </c>
      <c r="E615" s="11">
        <v>13.8</v>
      </c>
      <c r="F615" s="16">
        <f t="shared" si="48"/>
        <v>0.61111111111111116</v>
      </c>
      <c r="G615" s="16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57</v>
      </c>
      <c r="C616" s="4">
        <v>608</v>
      </c>
      <c r="D616" s="4">
        <v>19</v>
      </c>
      <c r="E616" s="11">
        <v>15.9</v>
      </c>
      <c r="F616" s="16">
        <f t="shared" si="48"/>
        <v>0.59722222222222232</v>
      </c>
      <c r="G616" s="16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57</v>
      </c>
      <c r="C617" s="4">
        <v>609</v>
      </c>
      <c r="D617" s="4">
        <v>20</v>
      </c>
      <c r="E617" s="11">
        <v>18.100000000000001</v>
      </c>
      <c r="F617" s="16">
        <f t="shared" si="48"/>
        <v>0.55555555555555525</v>
      </c>
      <c r="G617" s="16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57</v>
      </c>
      <c r="C618" s="4">
        <v>610</v>
      </c>
      <c r="D618" s="4">
        <v>21</v>
      </c>
      <c r="E618" s="11">
        <v>19.899999999999999</v>
      </c>
      <c r="F618" s="16">
        <f t="shared" si="48"/>
        <v>0.51388888888888873</v>
      </c>
      <c r="G618" s="16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57</v>
      </c>
      <c r="C619" s="4">
        <v>611</v>
      </c>
      <c r="D619" s="4">
        <v>22</v>
      </c>
      <c r="E619" s="11">
        <v>21.8</v>
      </c>
      <c r="F619" s="16">
        <f t="shared" si="48"/>
        <v>0.4861111111111111</v>
      </c>
      <c r="G619" s="16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57</v>
      </c>
      <c r="C620" s="4">
        <v>612</v>
      </c>
      <c r="D620" s="4">
        <v>23</v>
      </c>
      <c r="E620" s="11">
        <v>23.4</v>
      </c>
      <c r="F620" s="16">
        <f t="shared" si="48"/>
        <v>0.40277777777777757</v>
      </c>
      <c r="G620" s="16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57</v>
      </c>
      <c r="C621" s="4">
        <v>613</v>
      </c>
      <c r="D621" s="4">
        <v>24</v>
      </c>
      <c r="E621" s="11">
        <v>24.7</v>
      </c>
      <c r="F621" s="16">
        <f t="shared" si="48"/>
        <v>0.33333333333333365</v>
      </c>
      <c r="G621" s="16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57</v>
      </c>
      <c r="C622" s="4">
        <v>614</v>
      </c>
      <c r="D622" s="4">
        <v>25</v>
      </c>
      <c r="E622" s="11">
        <v>25.8</v>
      </c>
      <c r="F622" s="16">
        <f t="shared" si="48"/>
        <v>0.27777777777777779</v>
      </c>
      <c r="G622" s="16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57</v>
      </c>
      <c r="C623" s="4">
        <v>615</v>
      </c>
      <c r="D623" s="4">
        <v>26</v>
      </c>
      <c r="E623" s="11">
        <v>26.7</v>
      </c>
      <c r="F623" s="16">
        <f t="shared" si="48"/>
        <v>0.19444444444444425</v>
      </c>
      <c r="G623" s="16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57</v>
      </c>
      <c r="C624" s="4">
        <v>616</v>
      </c>
      <c r="D624" s="4">
        <v>27</v>
      </c>
      <c r="E624" s="11">
        <v>27.2</v>
      </c>
      <c r="F624" s="16">
        <f t="shared" si="48"/>
        <v>0.1388888888888889</v>
      </c>
      <c r="G624" s="16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57</v>
      </c>
      <c r="C625" s="4">
        <v>617</v>
      </c>
      <c r="D625" s="4">
        <v>28</v>
      </c>
      <c r="E625" s="11">
        <v>27.7</v>
      </c>
      <c r="F625" s="16">
        <f t="shared" si="48"/>
        <v>0.12500000000000031</v>
      </c>
      <c r="G625" s="16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57</v>
      </c>
      <c r="C626" s="4">
        <v>618</v>
      </c>
      <c r="D626" s="4">
        <v>29</v>
      </c>
      <c r="E626" s="11">
        <v>28.1</v>
      </c>
      <c r="F626" s="16">
        <f t="shared" si="48"/>
        <v>9.7222222222222127E-2</v>
      </c>
      <c r="G626" s="16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57</v>
      </c>
      <c r="C627" s="4">
        <v>619</v>
      </c>
      <c r="D627" s="4">
        <v>30</v>
      </c>
      <c r="E627" s="11">
        <v>28.4</v>
      </c>
      <c r="F627" s="16">
        <f t="shared" si="48"/>
        <v>8.3333333333333037E-2</v>
      </c>
      <c r="G627" s="16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57</v>
      </c>
      <c r="C628" s="4">
        <v>620</v>
      </c>
      <c r="D628" s="4">
        <v>31</v>
      </c>
      <c r="E628" s="11">
        <v>28.7</v>
      </c>
      <c r="F628" s="16">
        <f t="shared" si="48"/>
        <v>8.3333333333333523E-2</v>
      </c>
      <c r="G628" s="16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57</v>
      </c>
      <c r="C629" s="4">
        <v>621</v>
      </c>
      <c r="D629" s="4">
        <v>32</v>
      </c>
      <c r="E629" s="11">
        <v>29</v>
      </c>
      <c r="F629" s="16">
        <f t="shared" si="48"/>
        <v>6.9444444444444448E-2</v>
      </c>
      <c r="G629" s="16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57</v>
      </c>
      <c r="C630" s="4">
        <v>622</v>
      </c>
      <c r="D630" s="4">
        <v>33</v>
      </c>
      <c r="E630" s="11">
        <v>29.2</v>
      </c>
      <c r="F630" s="16">
        <f t="shared" si="48"/>
        <v>5.5555555555555358E-2</v>
      </c>
      <c r="G630" s="16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57</v>
      </c>
      <c r="C631" s="4">
        <v>623</v>
      </c>
      <c r="D631" s="4">
        <v>34</v>
      </c>
      <c r="E631" s="11">
        <v>29.4</v>
      </c>
      <c r="F631" s="16">
        <f t="shared" si="48"/>
        <v>2.7777777777777679E-2</v>
      </c>
      <c r="G631" s="16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57</v>
      </c>
      <c r="C632" s="4">
        <v>624</v>
      </c>
      <c r="D632" s="4">
        <v>35</v>
      </c>
      <c r="E632" s="11">
        <v>29.4</v>
      </c>
      <c r="F632" s="16">
        <f t="shared" si="48"/>
        <v>-1.3888888888888593E-2</v>
      </c>
      <c r="G632" s="16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57</v>
      </c>
      <c r="C633" s="4">
        <v>625</v>
      </c>
      <c r="D633" s="4">
        <v>36</v>
      </c>
      <c r="E633" s="11">
        <v>29.3</v>
      </c>
      <c r="F633" s="16">
        <f t="shared" si="48"/>
        <v>-6.9444444444444448E-2</v>
      </c>
      <c r="G633" s="16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57</v>
      </c>
      <c r="C634" s="4">
        <v>626</v>
      </c>
      <c r="D634" s="4">
        <v>37</v>
      </c>
      <c r="E634" s="11">
        <v>28.9</v>
      </c>
      <c r="F634" s="16">
        <f t="shared" si="48"/>
        <v>-0.1111111111111112</v>
      </c>
      <c r="G634" s="16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57</v>
      </c>
      <c r="C635" s="4">
        <v>627</v>
      </c>
      <c r="D635" s="4">
        <v>38</v>
      </c>
      <c r="E635" s="11">
        <v>28.5</v>
      </c>
      <c r="F635" s="16">
        <f t="shared" si="48"/>
        <v>-0.11111111111111072</v>
      </c>
      <c r="G635" s="16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57</v>
      </c>
      <c r="C636" s="4">
        <v>628</v>
      </c>
      <c r="D636" s="4">
        <v>39</v>
      </c>
      <c r="E636" s="11">
        <v>28.1</v>
      </c>
      <c r="F636" s="16">
        <f t="shared" si="48"/>
        <v>-0.12499999999999981</v>
      </c>
      <c r="G636" s="16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57</v>
      </c>
      <c r="C637" s="4">
        <v>629</v>
      </c>
      <c r="D637" s="4">
        <v>40</v>
      </c>
      <c r="E637" s="11">
        <v>27.6</v>
      </c>
      <c r="F637" s="16">
        <f t="shared" si="48"/>
        <v>-0.16666666666666705</v>
      </c>
      <c r="G637" s="16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57</v>
      </c>
      <c r="C638" s="4">
        <v>630</v>
      </c>
      <c r="D638" s="4">
        <v>41</v>
      </c>
      <c r="E638" s="11">
        <v>26.9</v>
      </c>
      <c r="F638" s="16">
        <f t="shared" si="48"/>
        <v>-0.2222222222222224</v>
      </c>
      <c r="G638" s="16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57</v>
      </c>
      <c r="C639" s="4">
        <v>631</v>
      </c>
      <c r="D639" s="4">
        <v>42</v>
      </c>
      <c r="E639" s="11">
        <v>26</v>
      </c>
      <c r="F639" s="16">
        <f t="shared" si="48"/>
        <v>-0.31944444444444403</v>
      </c>
      <c r="G639" s="16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57</v>
      </c>
      <c r="C640" s="4">
        <v>632</v>
      </c>
      <c r="D640" s="4">
        <v>43</v>
      </c>
      <c r="E640" s="11">
        <v>24.6</v>
      </c>
      <c r="F640" s="16">
        <f t="shared" si="48"/>
        <v>-0.44444444444444431</v>
      </c>
      <c r="G640" s="16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57</v>
      </c>
      <c r="C641" s="4">
        <v>633</v>
      </c>
      <c r="D641" s="4">
        <v>44</v>
      </c>
      <c r="E641" s="11">
        <v>22.8</v>
      </c>
      <c r="F641" s="16">
        <f t="shared" si="48"/>
        <v>-0.50000000000000022</v>
      </c>
      <c r="G641" s="16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57</v>
      </c>
      <c r="C642" s="4">
        <v>634</v>
      </c>
      <c r="D642" s="4">
        <v>45</v>
      </c>
      <c r="E642" s="11">
        <v>21</v>
      </c>
      <c r="F642" s="16">
        <f t="shared" si="48"/>
        <v>-0.45833333333333343</v>
      </c>
      <c r="G642" s="16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57</v>
      </c>
      <c r="C643" s="4">
        <v>635</v>
      </c>
      <c r="D643" s="4">
        <v>46</v>
      </c>
      <c r="E643" s="11">
        <v>19.5</v>
      </c>
      <c r="F643" s="16">
        <f t="shared" si="48"/>
        <v>-0.33333333333333315</v>
      </c>
      <c r="G643" s="16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57</v>
      </c>
      <c r="C644" s="4">
        <v>636</v>
      </c>
      <c r="D644" s="4">
        <v>47</v>
      </c>
      <c r="E644" s="11">
        <v>18.600000000000001</v>
      </c>
      <c r="F644" s="16">
        <f t="shared" si="48"/>
        <v>-0.15277777777777798</v>
      </c>
      <c r="G644" s="16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57</v>
      </c>
      <c r="C645" s="4">
        <v>637</v>
      </c>
      <c r="D645" s="4">
        <v>48</v>
      </c>
      <c r="E645" s="11">
        <v>18.399999999999999</v>
      </c>
      <c r="F645" s="16">
        <f t="shared" si="48"/>
        <v>5.5555555555555358E-2</v>
      </c>
      <c r="G645" s="16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57</v>
      </c>
      <c r="C646" s="4">
        <v>638</v>
      </c>
      <c r="D646" s="4">
        <v>49</v>
      </c>
      <c r="E646" s="11">
        <v>19</v>
      </c>
      <c r="F646" s="16">
        <f t="shared" si="48"/>
        <v>0.23611111111111149</v>
      </c>
      <c r="G646" s="16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57</v>
      </c>
      <c r="C647" s="4">
        <v>639</v>
      </c>
      <c r="D647" s="4">
        <v>50</v>
      </c>
      <c r="E647" s="11">
        <v>20.100000000000001</v>
      </c>
      <c r="F647" s="16">
        <f t="shared" si="48"/>
        <v>0.34722222222222221</v>
      </c>
      <c r="G647" s="16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57</v>
      </c>
      <c r="C648" s="4">
        <v>640</v>
      </c>
      <c r="D648" s="4">
        <v>51</v>
      </c>
      <c r="E648" s="11">
        <v>21.5</v>
      </c>
      <c r="F648" s="16">
        <f t="shared" si="48"/>
        <v>0.41666666666666663</v>
      </c>
      <c r="G648" s="16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57</v>
      </c>
      <c r="C649" s="4">
        <v>641</v>
      </c>
      <c r="D649" s="4">
        <v>52</v>
      </c>
      <c r="E649" s="11">
        <v>23.1</v>
      </c>
      <c r="F649" s="16">
        <f t="shared" si="48"/>
        <v>0.47222222222222199</v>
      </c>
      <c r="G649" s="16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57</v>
      </c>
      <c r="C650" s="4">
        <v>642</v>
      </c>
      <c r="D650" s="4">
        <v>53</v>
      </c>
      <c r="E650" s="11">
        <v>24.9</v>
      </c>
      <c r="F650" s="16">
        <f t="shared" si="48"/>
        <v>0.45833333333333293</v>
      </c>
      <c r="G650" s="16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57</v>
      </c>
      <c r="C651" s="4">
        <v>643</v>
      </c>
      <c r="D651" s="4">
        <v>54</v>
      </c>
      <c r="E651" s="11">
        <v>26.4</v>
      </c>
      <c r="F651" s="16">
        <f t="shared" si="48"/>
        <v>0.41666666666666663</v>
      </c>
      <c r="G651" s="16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57</v>
      </c>
      <c r="C652" s="4">
        <v>644</v>
      </c>
      <c r="D652" s="4">
        <v>55</v>
      </c>
      <c r="E652" s="11">
        <v>27.9</v>
      </c>
      <c r="F652" s="16">
        <f t="shared" si="48"/>
        <v>0.38888888888888895</v>
      </c>
      <c r="G652" s="16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57</v>
      </c>
      <c r="C653" s="4">
        <v>645</v>
      </c>
      <c r="D653" s="4">
        <v>56</v>
      </c>
      <c r="E653" s="11">
        <v>29.2</v>
      </c>
      <c r="F653" s="16">
        <f t="shared" si="48"/>
        <v>0.36111111111111133</v>
      </c>
      <c r="G653" s="16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57</v>
      </c>
      <c r="C654" s="4">
        <v>646</v>
      </c>
      <c r="D654" s="4">
        <v>57</v>
      </c>
      <c r="E654" s="11">
        <v>30.5</v>
      </c>
      <c r="F654" s="16">
        <f t="shared" ref="F654:F717" si="53">($E655-$E653)/2/3.6</f>
        <v>0.33333333333333365</v>
      </c>
      <c r="G654" s="16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57</v>
      </c>
      <c r="C655" s="4">
        <v>647</v>
      </c>
      <c r="D655" s="4">
        <v>58</v>
      </c>
      <c r="E655" s="11">
        <v>31.6</v>
      </c>
      <c r="F655" s="16">
        <f t="shared" si="53"/>
        <v>0.31944444444444403</v>
      </c>
      <c r="G655" s="16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57</v>
      </c>
      <c r="C656" s="4">
        <v>648</v>
      </c>
      <c r="D656" s="4">
        <v>59</v>
      </c>
      <c r="E656" s="11">
        <v>32.799999999999997</v>
      </c>
      <c r="F656" s="16">
        <f t="shared" si="53"/>
        <v>0.31944444444444403</v>
      </c>
      <c r="G656" s="16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57</v>
      </c>
      <c r="C657" s="4">
        <v>649</v>
      </c>
      <c r="D657" s="4">
        <v>60</v>
      </c>
      <c r="E657" s="11">
        <v>33.9</v>
      </c>
      <c r="F657" s="16">
        <f t="shared" si="53"/>
        <v>0.33333333333333409</v>
      </c>
      <c r="G657" s="16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57</v>
      </c>
      <c r="C658" s="4">
        <v>650</v>
      </c>
      <c r="D658" s="4">
        <v>61</v>
      </c>
      <c r="E658" s="11">
        <v>35.200000000000003</v>
      </c>
      <c r="F658" s="16">
        <f t="shared" si="53"/>
        <v>0.33333333333333315</v>
      </c>
      <c r="G658" s="16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57</v>
      </c>
      <c r="C659" s="4">
        <v>651</v>
      </c>
      <c r="D659" s="4">
        <v>62</v>
      </c>
      <c r="E659" s="11">
        <v>36.299999999999997</v>
      </c>
      <c r="F659" s="16">
        <f t="shared" si="53"/>
        <v>0.31944444444444403</v>
      </c>
      <c r="G659" s="16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57</v>
      </c>
      <c r="C660" s="4">
        <v>652</v>
      </c>
      <c r="D660" s="4">
        <v>63</v>
      </c>
      <c r="E660" s="11">
        <v>37.5</v>
      </c>
      <c r="F660" s="16">
        <f t="shared" si="53"/>
        <v>0.30555555555555597</v>
      </c>
      <c r="G660" s="16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57</v>
      </c>
      <c r="C661" s="4">
        <v>653</v>
      </c>
      <c r="D661" s="4">
        <v>64</v>
      </c>
      <c r="E661" s="11">
        <v>38.5</v>
      </c>
      <c r="F661" s="16">
        <f t="shared" si="53"/>
        <v>0.30555555555555597</v>
      </c>
      <c r="G661" s="16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57</v>
      </c>
      <c r="C662" s="4">
        <v>654</v>
      </c>
      <c r="D662" s="4">
        <v>65</v>
      </c>
      <c r="E662" s="11">
        <v>39.700000000000003</v>
      </c>
      <c r="F662" s="16">
        <f t="shared" si="53"/>
        <v>0.31944444444444403</v>
      </c>
      <c r="G662" s="16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57</v>
      </c>
      <c r="C663" s="4">
        <v>655</v>
      </c>
      <c r="D663" s="4">
        <v>66</v>
      </c>
      <c r="E663" s="11">
        <v>40.799999999999997</v>
      </c>
      <c r="F663" s="16">
        <f t="shared" si="53"/>
        <v>0.27777777777777779</v>
      </c>
      <c r="G663" s="16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57</v>
      </c>
      <c r="C664" s="4">
        <v>656</v>
      </c>
      <c r="D664" s="4">
        <v>67</v>
      </c>
      <c r="E664" s="11">
        <v>41.7</v>
      </c>
      <c r="F664" s="16">
        <f t="shared" si="53"/>
        <v>0.23611111111111149</v>
      </c>
      <c r="G664" s="16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57</v>
      </c>
      <c r="C665" s="4">
        <v>657</v>
      </c>
      <c r="D665" s="4">
        <v>68</v>
      </c>
      <c r="E665" s="11">
        <v>42.5</v>
      </c>
      <c r="F665" s="16">
        <f t="shared" si="53"/>
        <v>0.20833333333333331</v>
      </c>
      <c r="G665" s="16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57</v>
      </c>
      <c r="C666" s="4">
        <v>658</v>
      </c>
      <c r="D666" s="4">
        <v>69</v>
      </c>
      <c r="E666" s="11">
        <v>43.2</v>
      </c>
      <c r="F666" s="16">
        <f t="shared" si="53"/>
        <v>0.16666666666666705</v>
      </c>
      <c r="G666" s="16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57</v>
      </c>
      <c r="C667" s="4">
        <v>659</v>
      </c>
      <c r="D667" s="4">
        <v>70</v>
      </c>
      <c r="E667" s="11">
        <v>43.7</v>
      </c>
      <c r="F667" s="16">
        <f t="shared" si="53"/>
        <v>0.12499999999999981</v>
      </c>
      <c r="G667" s="16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57</v>
      </c>
      <c r="C668" s="4">
        <v>660</v>
      </c>
      <c r="D668" s="4">
        <v>71</v>
      </c>
      <c r="E668" s="11">
        <v>44.1</v>
      </c>
      <c r="F668" s="16">
        <f t="shared" si="53"/>
        <v>9.7222222222221627E-2</v>
      </c>
      <c r="G668" s="16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57</v>
      </c>
      <c r="C669" s="4">
        <v>661</v>
      </c>
      <c r="D669" s="4">
        <v>72</v>
      </c>
      <c r="E669" s="11">
        <v>44.4</v>
      </c>
      <c r="F669" s="16">
        <f t="shared" si="53"/>
        <v>9.7222222222221627E-2</v>
      </c>
      <c r="G669" s="16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57</v>
      </c>
      <c r="C670" s="4">
        <v>662</v>
      </c>
      <c r="D670" s="4">
        <v>73</v>
      </c>
      <c r="E670" s="11">
        <v>44.8</v>
      </c>
      <c r="F670" s="16">
        <f t="shared" si="53"/>
        <v>9.7222222222222612E-2</v>
      </c>
      <c r="G670" s="16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57</v>
      </c>
      <c r="C671" s="4">
        <v>663</v>
      </c>
      <c r="D671" s="4">
        <v>74</v>
      </c>
      <c r="E671" s="11">
        <v>45.1</v>
      </c>
      <c r="F671" s="16">
        <f t="shared" si="53"/>
        <v>0.1111111111111117</v>
      </c>
      <c r="G671" s="16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57</v>
      </c>
      <c r="C672" s="4">
        <v>664</v>
      </c>
      <c r="D672" s="4">
        <v>75</v>
      </c>
      <c r="E672" s="11">
        <v>45.6</v>
      </c>
      <c r="F672" s="16">
        <f t="shared" si="53"/>
        <v>0.12499999999999981</v>
      </c>
      <c r="G672" s="16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57</v>
      </c>
      <c r="C673" s="4">
        <v>665</v>
      </c>
      <c r="D673" s="4">
        <v>76</v>
      </c>
      <c r="E673" s="11">
        <v>46</v>
      </c>
      <c r="F673" s="16">
        <f t="shared" si="53"/>
        <v>0.12499999999999981</v>
      </c>
      <c r="G673" s="16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57</v>
      </c>
      <c r="C674" s="4">
        <v>666</v>
      </c>
      <c r="D674" s="4">
        <v>77</v>
      </c>
      <c r="E674" s="11">
        <v>46.5</v>
      </c>
      <c r="F674" s="16">
        <f t="shared" si="53"/>
        <v>0.1388888888888889</v>
      </c>
      <c r="G674" s="16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57</v>
      </c>
      <c r="C675" s="4">
        <v>667</v>
      </c>
      <c r="D675" s="4">
        <v>78</v>
      </c>
      <c r="E675" s="11">
        <v>47</v>
      </c>
      <c r="F675" s="16">
        <f t="shared" si="53"/>
        <v>0.1388888888888889</v>
      </c>
      <c r="G675" s="16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57</v>
      </c>
      <c r="C676" s="4">
        <v>668</v>
      </c>
      <c r="D676" s="4">
        <v>79</v>
      </c>
      <c r="E676" s="11">
        <v>47.5</v>
      </c>
      <c r="F676" s="16">
        <f t="shared" si="53"/>
        <v>0.1388888888888889</v>
      </c>
      <c r="G676" s="16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57</v>
      </c>
      <c r="C677" s="4">
        <v>669</v>
      </c>
      <c r="D677" s="4">
        <v>80</v>
      </c>
      <c r="E677" s="11">
        <v>48</v>
      </c>
      <c r="F677" s="16">
        <f t="shared" si="53"/>
        <v>0.15277777777777798</v>
      </c>
      <c r="G677" s="16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57</v>
      </c>
      <c r="C678" s="4">
        <v>670</v>
      </c>
      <c r="D678" s="4">
        <v>81</v>
      </c>
      <c r="E678" s="11">
        <v>48.6</v>
      </c>
      <c r="F678" s="16">
        <f t="shared" si="53"/>
        <v>0.15277777777777798</v>
      </c>
      <c r="G678" s="16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57</v>
      </c>
      <c r="C679" s="4">
        <v>671</v>
      </c>
      <c r="D679" s="4">
        <v>82</v>
      </c>
      <c r="E679" s="11">
        <v>49.1</v>
      </c>
      <c r="F679" s="16">
        <f t="shared" si="53"/>
        <v>0.15277777777777798</v>
      </c>
      <c r="G679" s="16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57</v>
      </c>
      <c r="C680" s="4">
        <v>672</v>
      </c>
      <c r="D680" s="4">
        <v>83</v>
      </c>
      <c r="E680" s="11">
        <v>49.7</v>
      </c>
      <c r="F680" s="16">
        <f t="shared" si="53"/>
        <v>0.16666666666666607</v>
      </c>
      <c r="G680" s="16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57</v>
      </c>
      <c r="C681" s="4">
        <v>673</v>
      </c>
      <c r="D681" s="4">
        <v>84</v>
      </c>
      <c r="E681" s="11">
        <v>50.3</v>
      </c>
      <c r="F681" s="16">
        <f t="shared" si="53"/>
        <v>0.15277777777777699</v>
      </c>
      <c r="G681" s="16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57</v>
      </c>
      <c r="C682" s="4">
        <v>674</v>
      </c>
      <c r="D682" s="4">
        <v>85</v>
      </c>
      <c r="E682" s="11">
        <v>50.8</v>
      </c>
      <c r="F682" s="16">
        <f t="shared" si="53"/>
        <v>0.12500000000000078</v>
      </c>
      <c r="G682" s="16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57</v>
      </c>
      <c r="C683" s="4">
        <v>675</v>
      </c>
      <c r="D683" s="4">
        <v>86</v>
      </c>
      <c r="E683" s="11">
        <v>51.2</v>
      </c>
      <c r="F683" s="16">
        <f t="shared" si="53"/>
        <v>0.1388888888888889</v>
      </c>
      <c r="G683" s="16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57</v>
      </c>
      <c r="C684" s="4">
        <v>676</v>
      </c>
      <c r="D684" s="4">
        <v>87</v>
      </c>
      <c r="E684" s="11">
        <v>51.8</v>
      </c>
      <c r="F684" s="16">
        <f t="shared" si="53"/>
        <v>0.15277777777777699</v>
      </c>
      <c r="G684" s="16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57</v>
      </c>
      <c r="C685" s="4">
        <v>677</v>
      </c>
      <c r="D685" s="4">
        <v>88</v>
      </c>
      <c r="E685" s="11">
        <v>52.3</v>
      </c>
      <c r="F685" s="16">
        <f t="shared" si="53"/>
        <v>0.15277777777777798</v>
      </c>
      <c r="G685" s="16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57</v>
      </c>
      <c r="C686" s="4">
        <v>678</v>
      </c>
      <c r="D686" s="4">
        <v>89</v>
      </c>
      <c r="E686" s="11">
        <v>52.9</v>
      </c>
      <c r="F686" s="16">
        <f t="shared" si="53"/>
        <v>0.15277777777777798</v>
      </c>
      <c r="G686" s="16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57</v>
      </c>
      <c r="C687" s="4">
        <v>679</v>
      </c>
      <c r="D687" s="4">
        <v>90</v>
      </c>
      <c r="E687" s="11">
        <v>53.4</v>
      </c>
      <c r="F687" s="16">
        <f t="shared" si="53"/>
        <v>0.15277777777777798</v>
      </c>
      <c r="G687" s="16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57</v>
      </c>
      <c r="C688" s="4">
        <v>680</v>
      </c>
      <c r="D688" s="4">
        <v>91</v>
      </c>
      <c r="E688" s="11">
        <v>54</v>
      </c>
      <c r="F688" s="16">
        <f t="shared" si="53"/>
        <v>0.15277777777777798</v>
      </c>
      <c r="G688" s="16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57</v>
      </c>
      <c r="C689" s="4">
        <v>681</v>
      </c>
      <c r="D689" s="4">
        <v>92</v>
      </c>
      <c r="E689" s="11">
        <v>54.5</v>
      </c>
      <c r="F689" s="16">
        <f t="shared" si="53"/>
        <v>0.1388888888888889</v>
      </c>
      <c r="G689" s="16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57</v>
      </c>
      <c r="C690" s="4">
        <v>682</v>
      </c>
      <c r="D690" s="4">
        <v>93</v>
      </c>
      <c r="E690" s="11">
        <v>55</v>
      </c>
      <c r="F690" s="16">
        <f t="shared" si="53"/>
        <v>0.15277777777777798</v>
      </c>
      <c r="G690" s="16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57</v>
      </c>
      <c r="C691" s="4">
        <v>683</v>
      </c>
      <c r="D691" s="4">
        <v>94</v>
      </c>
      <c r="E691" s="11">
        <v>55.6</v>
      </c>
      <c r="F691" s="16">
        <f t="shared" si="53"/>
        <v>0.16666666666666705</v>
      </c>
      <c r="G691" s="16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57</v>
      </c>
      <c r="C692" s="4">
        <v>684</v>
      </c>
      <c r="D692" s="4">
        <v>95</v>
      </c>
      <c r="E692" s="11">
        <v>56.2</v>
      </c>
      <c r="F692" s="16">
        <f t="shared" si="53"/>
        <v>0.15277777777777798</v>
      </c>
      <c r="G692" s="16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57</v>
      </c>
      <c r="C693" s="4">
        <v>685</v>
      </c>
      <c r="D693" s="4">
        <v>96</v>
      </c>
      <c r="E693" s="11">
        <v>56.7</v>
      </c>
      <c r="F693" s="16">
        <f t="shared" si="53"/>
        <v>0.15277777777777699</v>
      </c>
      <c r="G693" s="16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57</v>
      </c>
      <c r="C694" s="4">
        <v>686</v>
      </c>
      <c r="D694" s="4">
        <v>97</v>
      </c>
      <c r="E694" s="11">
        <v>57.3</v>
      </c>
      <c r="F694" s="16">
        <f t="shared" si="53"/>
        <v>0.16666666666666607</v>
      </c>
      <c r="G694" s="16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57</v>
      </c>
      <c r="C695" s="4">
        <v>687</v>
      </c>
      <c r="D695" s="4">
        <v>98</v>
      </c>
      <c r="E695" s="11">
        <v>57.9</v>
      </c>
      <c r="F695" s="16">
        <f t="shared" si="53"/>
        <v>0.15277777777777798</v>
      </c>
      <c r="G695" s="16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57</v>
      </c>
      <c r="C696" s="4">
        <v>688</v>
      </c>
      <c r="D696" s="4">
        <v>99</v>
      </c>
      <c r="E696" s="11">
        <v>58.4</v>
      </c>
      <c r="F696" s="16">
        <f t="shared" si="53"/>
        <v>0.12499999999999981</v>
      </c>
      <c r="G696" s="16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57</v>
      </c>
      <c r="C697" s="4">
        <v>689</v>
      </c>
      <c r="D697" s="4">
        <v>100</v>
      </c>
      <c r="E697" s="11">
        <v>58.8</v>
      </c>
      <c r="F697" s="16">
        <f t="shared" si="53"/>
        <v>6.9444444444444448E-2</v>
      </c>
      <c r="G697" s="16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57</v>
      </c>
      <c r="C698" s="4">
        <v>690</v>
      </c>
      <c r="D698" s="4">
        <v>101</v>
      </c>
      <c r="E698" s="11">
        <v>58.9</v>
      </c>
      <c r="F698" s="16">
        <f t="shared" si="53"/>
        <v>-5.5555555555555358E-2</v>
      </c>
      <c r="G698" s="16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57</v>
      </c>
      <c r="C699" s="4">
        <v>691</v>
      </c>
      <c r="D699" s="4">
        <v>102</v>
      </c>
      <c r="E699" s="11">
        <v>58.4</v>
      </c>
      <c r="F699" s="16">
        <f t="shared" si="53"/>
        <v>-0.11111111111111072</v>
      </c>
      <c r="G699" s="16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57</v>
      </c>
      <c r="C700" s="4">
        <v>692</v>
      </c>
      <c r="D700" s="4">
        <v>103</v>
      </c>
      <c r="E700" s="11">
        <v>58.1</v>
      </c>
      <c r="F700" s="16">
        <f t="shared" si="53"/>
        <v>-0.11111111111111072</v>
      </c>
      <c r="G700" s="16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57</v>
      </c>
      <c r="C701" s="4">
        <v>693</v>
      </c>
      <c r="D701" s="4">
        <v>104</v>
      </c>
      <c r="E701" s="11">
        <v>57.6</v>
      </c>
      <c r="F701" s="16">
        <f t="shared" si="53"/>
        <v>-0.16666666666666705</v>
      </c>
      <c r="G701" s="16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57</v>
      </c>
      <c r="C702" s="4">
        <v>694</v>
      </c>
      <c r="D702" s="4">
        <v>105</v>
      </c>
      <c r="E702" s="11">
        <v>56.9</v>
      </c>
      <c r="F702" s="16">
        <f t="shared" si="53"/>
        <v>-0.18055555555555614</v>
      </c>
      <c r="G702" s="16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57</v>
      </c>
      <c r="C703" s="4">
        <v>695</v>
      </c>
      <c r="D703" s="4">
        <v>106</v>
      </c>
      <c r="E703" s="11">
        <v>56.3</v>
      </c>
      <c r="F703" s="16">
        <f t="shared" si="53"/>
        <v>-0.16666666666666607</v>
      </c>
      <c r="G703" s="16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57</v>
      </c>
      <c r="C704" s="4">
        <v>696</v>
      </c>
      <c r="D704" s="4">
        <v>107</v>
      </c>
      <c r="E704" s="11">
        <v>55.7</v>
      </c>
      <c r="F704" s="16">
        <f t="shared" si="53"/>
        <v>-0.15277777777777699</v>
      </c>
      <c r="G704" s="16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57</v>
      </c>
      <c r="C705" s="4">
        <v>697</v>
      </c>
      <c r="D705" s="4">
        <v>108</v>
      </c>
      <c r="E705" s="11">
        <v>55.2</v>
      </c>
      <c r="F705" s="16">
        <f t="shared" si="53"/>
        <v>-0.1111111111111117</v>
      </c>
      <c r="G705" s="16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57</v>
      </c>
      <c r="C706" s="4">
        <v>698</v>
      </c>
      <c r="D706" s="4">
        <v>109</v>
      </c>
      <c r="E706" s="11">
        <v>54.9</v>
      </c>
      <c r="F706" s="16">
        <f t="shared" si="53"/>
        <v>-8.3333333333333523E-2</v>
      </c>
      <c r="G706" s="16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57</v>
      </c>
      <c r="C707" s="4">
        <v>699</v>
      </c>
      <c r="D707" s="4">
        <v>110</v>
      </c>
      <c r="E707" s="11">
        <v>54.6</v>
      </c>
      <c r="F707" s="16">
        <f t="shared" si="53"/>
        <v>-6.9444444444444448E-2</v>
      </c>
      <c r="G707" s="16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57</v>
      </c>
      <c r="C708" s="4">
        <v>700</v>
      </c>
      <c r="D708" s="4">
        <v>111</v>
      </c>
      <c r="E708" s="11">
        <v>54.4</v>
      </c>
      <c r="F708" s="16">
        <f t="shared" si="53"/>
        <v>-2.7777777777778172E-2</v>
      </c>
      <c r="G708" s="16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57</v>
      </c>
      <c r="C709" s="4">
        <v>701</v>
      </c>
      <c r="D709" s="4">
        <v>112</v>
      </c>
      <c r="E709" s="11">
        <v>54.4</v>
      </c>
      <c r="F709" s="16">
        <f t="shared" si="53"/>
        <v>0</v>
      </c>
      <c r="G709" s="16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57</v>
      </c>
      <c r="C710" s="4">
        <v>702</v>
      </c>
      <c r="D710" s="4">
        <v>113</v>
      </c>
      <c r="E710" s="11">
        <v>54.4</v>
      </c>
      <c r="F710" s="16">
        <f t="shared" si="53"/>
        <v>-1.3888888888889086E-2</v>
      </c>
      <c r="G710" s="16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57</v>
      </c>
      <c r="C711" s="4">
        <v>703</v>
      </c>
      <c r="D711" s="4">
        <v>114</v>
      </c>
      <c r="E711" s="11">
        <v>54.3</v>
      </c>
      <c r="F711" s="16">
        <f t="shared" si="53"/>
        <v>-2.7777777777777186E-2</v>
      </c>
      <c r="G711" s="16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57</v>
      </c>
      <c r="C712" s="4">
        <v>704</v>
      </c>
      <c r="D712" s="4">
        <v>115</v>
      </c>
      <c r="E712" s="11">
        <v>54.2</v>
      </c>
      <c r="F712" s="16">
        <f t="shared" si="53"/>
        <v>-5.5555555555555358E-2</v>
      </c>
      <c r="G712" s="16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57</v>
      </c>
      <c r="C713" s="4">
        <v>705</v>
      </c>
      <c r="D713" s="4">
        <v>116</v>
      </c>
      <c r="E713" s="11">
        <v>53.9</v>
      </c>
      <c r="F713" s="16">
        <f t="shared" si="53"/>
        <v>-9.7222222222222612E-2</v>
      </c>
      <c r="G713" s="16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57</v>
      </c>
      <c r="C714" s="4">
        <v>706</v>
      </c>
      <c r="D714" s="4">
        <v>117</v>
      </c>
      <c r="E714" s="11">
        <v>53.5</v>
      </c>
      <c r="F714" s="16">
        <f t="shared" si="53"/>
        <v>-0.11111111111111072</v>
      </c>
      <c r="G714" s="16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57</v>
      </c>
      <c r="C715" s="4">
        <v>707</v>
      </c>
      <c r="D715" s="4">
        <v>118</v>
      </c>
      <c r="E715" s="11">
        <v>53.1</v>
      </c>
      <c r="F715" s="16">
        <f t="shared" si="53"/>
        <v>-0.12499999999999981</v>
      </c>
      <c r="G715" s="16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57</v>
      </c>
      <c r="C716" s="4">
        <v>708</v>
      </c>
      <c r="D716" s="4">
        <v>119</v>
      </c>
      <c r="E716" s="11">
        <v>52.6</v>
      </c>
      <c r="F716" s="16">
        <f t="shared" si="53"/>
        <v>-0.1388888888888889</v>
      </c>
      <c r="G716" s="16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57</v>
      </c>
      <c r="C717" s="4">
        <v>709</v>
      </c>
      <c r="D717" s="4">
        <v>120</v>
      </c>
      <c r="E717" s="11">
        <v>52.1</v>
      </c>
      <c r="F717" s="16">
        <f t="shared" si="53"/>
        <v>-0.12499999999999981</v>
      </c>
      <c r="G717" s="16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57</v>
      </c>
      <c r="C718" s="4">
        <v>710</v>
      </c>
      <c r="D718" s="4">
        <v>121</v>
      </c>
      <c r="E718" s="11">
        <v>51.7</v>
      </c>
      <c r="F718" s="16">
        <f t="shared" ref="F718:F781" si="58">($E719-$E717)/2/3.6</f>
        <v>-6.9444444444444448E-2</v>
      </c>
      <c r="G718" s="16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57</v>
      </c>
      <c r="C719" s="4">
        <v>711</v>
      </c>
      <c r="D719" s="4">
        <v>122</v>
      </c>
      <c r="E719" s="11">
        <v>51.6</v>
      </c>
      <c r="F719" s="16">
        <f t="shared" si="58"/>
        <v>-2.7777777777778172E-2</v>
      </c>
      <c r="G719" s="16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57</v>
      </c>
      <c r="C720" s="4">
        <v>712</v>
      </c>
      <c r="D720" s="4">
        <v>123</v>
      </c>
      <c r="E720" s="11">
        <v>51.5</v>
      </c>
      <c r="F720" s="16">
        <f t="shared" si="58"/>
        <v>1.3888888888889086E-2</v>
      </c>
      <c r="G720" s="16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57</v>
      </c>
      <c r="C721" s="4">
        <v>713</v>
      </c>
      <c r="D721" s="4">
        <v>124</v>
      </c>
      <c r="E721" s="11">
        <v>51.7</v>
      </c>
      <c r="F721" s="16">
        <f t="shared" si="58"/>
        <v>6.9444444444444448E-2</v>
      </c>
      <c r="G721" s="16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57</v>
      </c>
      <c r="C722" s="4">
        <v>714</v>
      </c>
      <c r="D722" s="4">
        <v>125</v>
      </c>
      <c r="E722" s="11">
        <v>52</v>
      </c>
      <c r="F722" s="16">
        <f t="shared" si="58"/>
        <v>8.3333333333332538E-2</v>
      </c>
      <c r="G722" s="16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57</v>
      </c>
      <c r="C723" s="4">
        <v>715</v>
      </c>
      <c r="D723" s="4">
        <v>126</v>
      </c>
      <c r="E723" s="11">
        <v>52.3</v>
      </c>
      <c r="F723" s="16">
        <f t="shared" si="58"/>
        <v>9.7222222222222612E-2</v>
      </c>
      <c r="G723" s="16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57</v>
      </c>
      <c r="C724" s="4">
        <v>716</v>
      </c>
      <c r="D724" s="4">
        <v>127</v>
      </c>
      <c r="E724" s="11">
        <v>52.7</v>
      </c>
      <c r="F724" s="16">
        <f t="shared" si="58"/>
        <v>8.3333333333333523E-2</v>
      </c>
      <c r="G724" s="16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57</v>
      </c>
      <c r="C725" s="4">
        <v>717</v>
      </c>
      <c r="D725" s="4">
        <v>128</v>
      </c>
      <c r="E725" s="11">
        <v>52.9</v>
      </c>
      <c r="F725" s="16">
        <f t="shared" si="58"/>
        <v>5.5555555555555358E-2</v>
      </c>
      <c r="G725" s="16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57</v>
      </c>
      <c r="C726" s="4">
        <v>718</v>
      </c>
      <c r="D726" s="4">
        <v>129</v>
      </c>
      <c r="E726" s="11">
        <v>53.1</v>
      </c>
      <c r="F726" s="16">
        <f t="shared" si="58"/>
        <v>5.5555555555555358E-2</v>
      </c>
      <c r="G726" s="16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57</v>
      </c>
      <c r="C727" s="4">
        <v>719</v>
      </c>
      <c r="D727" s="4">
        <v>130</v>
      </c>
      <c r="E727" s="11">
        <v>53.3</v>
      </c>
      <c r="F727" s="16">
        <f t="shared" si="58"/>
        <v>2.7777777777777186E-2</v>
      </c>
      <c r="G727" s="16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57</v>
      </c>
      <c r="C728" s="4">
        <v>720</v>
      </c>
      <c r="D728" s="4">
        <v>131</v>
      </c>
      <c r="E728" s="11">
        <v>53.3</v>
      </c>
      <c r="F728" s="16">
        <f t="shared" si="58"/>
        <v>0</v>
      </c>
      <c r="G728" s="16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57</v>
      </c>
      <c r="C729" s="4">
        <v>721</v>
      </c>
      <c r="D729" s="4">
        <v>132</v>
      </c>
      <c r="E729" s="11">
        <v>53.3</v>
      </c>
      <c r="F729" s="16">
        <f t="shared" si="58"/>
        <v>0</v>
      </c>
      <c r="G729" s="16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57</v>
      </c>
      <c r="C730" s="4">
        <v>722</v>
      </c>
      <c r="D730" s="4">
        <v>133</v>
      </c>
      <c r="E730" s="11">
        <v>53.3</v>
      </c>
      <c r="F730" s="16">
        <f t="shared" si="58"/>
        <v>1.3888888888889086E-2</v>
      </c>
      <c r="G730" s="16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57</v>
      </c>
      <c r="C731" s="4">
        <v>723</v>
      </c>
      <c r="D731" s="4">
        <v>134</v>
      </c>
      <c r="E731" s="11">
        <v>53.4</v>
      </c>
      <c r="F731" s="16">
        <f t="shared" si="58"/>
        <v>2.7777777777778172E-2</v>
      </c>
      <c r="G731" s="16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57</v>
      </c>
      <c r="C732" s="4">
        <v>724</v>
      </c>
      <c r="D732" s="4">
        <v>135</v>
      </c>
      <c r="E732" s="11">
        <v>53.5</v>
      </c>
      <c r="F732" s="16">
        <f t="shared" si="58"/>
        <v>5.5555555555555358E-2</v>
      </c>
      <c r="G732" s="16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57</v>
      </c>
      <c r="C733" s="4">
        <v>725</v>
      </c>
      <c r="D733" s="4">
        <v>136</v>
      </c>
      <c r="E733" s="11">
        <v>53.8</v>
      </c>
      <c r="F733" s="16">
        <f t="shared" si="58"/>
        <v>0.11111111111111072</v>
      </c>
      <c r="G733" s="16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57</v>
      </c>
      <c r="C734" s="4">
        <v>726</v>
      </c>
      <c r="D734" s="4">
        <v>137</v>
      </c>
      <c r="E734" s="11">
        <v>54.3</v>
      </c>
      <c r="F734" s="16">
        <f t="shared" si="58"/>
        <v>0.1388888888888889</v>
      </c>
      <c r="G734" s="16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57</v>
      </c>
      <c r="C735" s="4">
        <v>727</v>
      </c>
      <c r="D735" s="4">
        <v>138</v>
      </c>
      <c r="E735" s="11">
        <v>54.8</v>
      </c>
      <c r="F735" s="16">
        <f t="shared" si="58"/>
        <v>0.16666666666666705</v>
      </c>
      <c r="G735" s="16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57</v>
      </c>
      <c r="C736" s="4">
        <v>728</v>
      </c>
      <c r="D736" s="4">
        <v>139</v>
      </c>
      <c r="E736" s="11">
        <v>55.5</v>
      </c>
      <c r="F736" s="16">
        <f t="shared" si="58"/>
        <v>0.20833333333333331</v>
      </c>
      <c r="G736" s="16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57</v>
      </c>
      <c r="C737" s="4">
        <v>729</v>
      </c>
      <c r="D737" s="4">
        <v>140</v>
      </c>
      <c r="E737" s="11">
        <v>56.3</v>
      </c>
      <c r="F737" s="16">
        <f t="shared" si="58"/>
        <v>0.2222222222222224</v>
      </c>
      <c r="G737" s="16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57</v>
      </c>
      <c r="C738" s="4">
        <v>730</v>
      </c>
      <c r="D738" s="4">
        <v>141</v>
      </c>
      <c r="E738" s="11">
        <v>57.1</v>
      </c>
      <c r="F738" s="16">
        <f t="shared" si="58"/>
        <v>0.2222222222222224</v>
      </c>
      <c r="G738" s="16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57</v>
      </c>
      <c r="C739" s="4">
        <v>731</v>
      </c>
      <c r="D739" s="4">
        <v>142</v>
      </c>
      <c r="E739" s="11">
        <v>57.9</v>
      </c>
      <c r="F739" s="16">
        <f t="shared" si="58"/>
        <v>0.23611111111111052</v>
      </c>
      <c r="G739" s="16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57</v>
      </c>
      <c r="C740" s="4">
        <v>732</v>
      </c>
      <c r="D740" s="4">
        <v>143</v>
      </c>
      <c r="E740" s="11">
        <v>58.8</v>
      </c>
      <c r="F740" s="16">
        <f t="shared" si="58"/>
        <v>0.23611111111111149</v>
      </c>
      <c r="G740" s="16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57</v>
      </c>
      <c r="C741" s="4">
        <v>733</v>
      </c>
      <c r="D741" s="4">
        <v>144</v>
      </c>
      <c r="E741" s="11">
        <v>59.6</v>
      </c>
      <c r="F741" s="16">
        <f t="shared" si="58"/>
        <v>0.2222222222222224</v>
      </c>
      <c r="G741" s="16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57</v>
      </c>
      <c r="C742" s="4">
        <v>734</v>
      </c>
      <c r="D742" s="4">
        <v>145</v>
      </c>
      <c r="E742" s="11">
        <v>60.4</v>
      </c>
      <c r="F742" s="16">
        <f t="shared" si="58"/>
        <v>0.20833333333333331</v>
      </c>
      <c r="G742" s="16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57</v>
      </c>
      <c r="C743" s="4">
        <v>735</v>
      </c>
      <c r="D743" s="4">
        <v>146</v>
      </c>
      <c r="E743" s="11">
        <v>61.1</v>
      </c>
      <c r="F743" s="16">
        <f t="shared" si="58"/>
        <v>0.15277777777777798</v>
      </c>
      <c r="G743" s="16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57</v>
      </c>
      <c r="C744" s="4">
        <v>736</v>
      </c>
      <c r="D744" s="4">
        <v>147</v>
      </c>
      <c r="E744" s="11">
        <v>61.5</v>
      </c>
      <c r="F744" s="16">
        <f t="shared" si="58"/>
        <v>8.3333333333333523E-2</v>
      </c>
      <c r="G744" s="16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57</v>
      </c>
      <c r="C745" s="4">
        <v>737</v>
      </c>
      <c r="D745" s="4">
        <v>148</v>
      </c>
      <c r="E745" s="11">
        <v>61.7</v>
      </c>
      <c r="F745" s="16">
        <f t="shared" si="58"/>
        <v>4.1666666666666269E-2</v>
      </c>
      <c r="G745" s="16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57</v>
      </c>
      <c r="C746" s="4">
        <v>738</v>
      </c>
      <c r="D746" s="4">
        <v>149</v>
      </c>
      <c r="E746" s="11">
        <v>61.8</v>
      </c>
      <c r="F746" s="16">
        <f t="shared" si="58"/>
        <v>1.3888888888888099E-2</v>
      </c>
      <c r="G746" s="16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57</v>
      </c>
      <c r="C747" s="4">
        <v>739</v>
      </c>
      <c r="D747" s="4">
        <v>150</v>
      </c>
      <c r="E747" s="11">
        <v>61.8</v>
      </c>
      <c r="F747" s="16">
        <f t="shared" si="58"/>
        <v>-2.7777777777777186E-2</v>
      </c>
      <c r="G747" s="16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57</v>
      </c>
      <c r="C748" s="4">
        <v>740</v>
      </c>
      <c r="D748" s="4">
        <v>151</v>
      </c>
      <c r="E748" s="11">
        <v>61.6</v>
      </c>
      <c r="F748" s="16">
        <f t="shared" si="58"/>
        <v>-8.3333333333332538E-2</v>
      </c>
      <c r="G748" s="16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57</v>
      </c>
      <c r="C749" s="4">
        <v>741</v>
      </c>
      <c r="D749" s="4">
        <v>152</v>
      </c>
      <c r="E749" s="11">
        <v>61.2</v>
      </c>
      <c r="F749" s="16">
        <f t="shared" si="58"/>
        <v>-0.1111111111111117</v>
      </c>
      <c r="G749" s="16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57</v>
      </c>
      <c r="C750" s="4">
        <v>742</v>
      </c>
      <c r="D750" s="4">
        <v>153</v>
      </c>
      <c r="E750" s="11">
        <v>60.8</v>
      </c>
      <c r="F750" s="16">
        <f t="shared" si="58"/>
        <v>-0.1111111111111117</v>
      </c>
      <c r="G750" s="16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57</v>
      </c>
      <c r="C751" s="4">
        <v>743</v>
      </c>
      <c r="D751" s="4">
        <v>154</v>
      </c>
      <c r="E751" s="11">
        <v>60.4</v>
      </c>
      <c r="F751" s="16">
        <f t="shared" si="58"/>
        <v>-0.1388888888888889</v>
      </c>
      <c r="G751" s="16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57</v>
      </c>
      <c r="C752" s="4">
        <v>744</v>
      </c>
      <c r="D752" s="4">
        <v>155</v>
      </c>
      <c r="E752" s="11">
        <v>59.8</v>
      </c>
      <c r="F752" s="16">
        <f t="shared" si="58"/>
        <v>-0.1388888888888889</v>
      </c>
      <c r="G752" s="16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57</v>
      </c>
      <c r="C753" s="4">
        <v>745</v>
      </c>
      <c r="D753" s="4">
        <v>156</v>
      </c>
      <c r="E753" s="11">
        <v>59.4</v>
      </c>
      <c r="F753" s="16">
        <f t="shared" si="58"/>
        <v>-0.12499999999999981</v>
      </c>
      <c r="G753" s="16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57</v>
      </c>
      <c r="C754" s="4">
        <v>746</v>
      </c>
      <c r="D754" s="4">
        <v>157</v>
      </c>
      <c r="E754" s="11">
        <v>58.9</v>
      </c>
      <c r="F754" s="16">
        <f t="shared" si="58"/>
        <v>-0.12499999999999981</v>
      </c>
      <c r="G754" s="16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57</v>
      </c>
      <c r="C755" s="4">
        <v>747</v>
      </c>
      <c r="D755" s="4">
        <v>158</v>
      </c>
      <c r="E755" s="11">
        <v>58.5</v>
      </c>
      <c r="F755" s="16">
        <f t="shared" si="58"/>
        <v>-0.11111111111111072</v>
      </c>
      <c r="G755" s="16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57</v>
      </c>
      <c r="C756" s="4">
        <v>748</v>
      </c>
      <c r="D756" s="4">
        <v>159</v>
      </c>
      <c r="E756" s="11">
        <v>58.1</v>
      </c>
      <c r="F756" s="16">
        <f t="shared" si="58"/>
        <v>-8.3333333333333523E-2</v>
      </c>
      <c r="G756" s="16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57</v>
      </c>
      <c r="C757" s="4">
        <v>749</v>
      </c>
      <c r="D757" s="4">
        <v>160</v>
      </c>
      <c r="E757" s="11">
        <v>57.9</v>
      </c>
      <c r="F757" s="16">
        <f t="shared" si="58"/>
        <v>-5.5555555555555358E-2</v>
      </c>
      <c r="G757" s="16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57</v>
      </c>
      <c r="C758" s="4">
        <v>750</v>
      </c>
      <c r="D758" s="4">
        <v>161</v>
      </c>
      <c r="E758" s="11">
        <v>57.7</v>
      </c>
      <c r="F758" s="16">
        <f t="shared" si="58"/>
        <v>-5.5555555555555358E-2</v>
      </c>
      <c r="G758" s="16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57</v>
      </c>
      <c r="C759" s="4">
        <v>751</v>
      </c>
      <c r="D759" s="4">
        <v>162</v>
      </c>
      <c r="E759" s="11">
        <v>57.5</v>
      </c>
      <c r="F759" s="16">
        <f t="shared" si="58"/>
        <v>-5.5555555555556344E-2</v>
      </c>
      <c r="G759" s="16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57</v>
      </c>
      <c r="C760" s="4">
        <v>752</v>
      </c>
      <c r="D760" s="4">
        <v>163</v>
      </c>
      <c r="E760" s="11">
        <v>57.3</v>
      </c>
      <c r="F760" s="16">
        <f t="shared" si="58"/>
        <v>-6.9444444444444448E-2</v>
      </c>
      <c r="G760" s="16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57</v>
      </c>
      <c r="C761" s="4">
        <v>753</v>
      </c>
      <c r="D761" s="4">
        <v>164</v>
      </c>
      <c r="E761" s="11">
        <v>57</v>
      </c>
      <c r="F761" s="16">
        <f t="shared" si="58"/>
        <v>-8.3333333333332538E-2</v>
      </c>
      <c r="G761" s="16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57</v>
      </c>
      <c r="C762" s="4">
        <v>754</v>
      </c>
      <c r="D762" s="4">
        <v>165</v>
      </c>
      <c r="E762" s="11">
        <v>56.7</v>
      </c>
      <c r="F762" s="16">
        <f t="shared" si="58"/>
        <v>-8.3333333333333523E-2</v>
      </c>
      <c r="G762" s="16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57</v>
      </c>
      <c r="C763" s="4">
        <v>755</v>
      </c>
      <c r="D763" s="4">
        <v>166</v>
      </c>
      <c r="E763" s="11">
        <v>56.4</v>
      </c>
      <c r="F763" s="16">
        <f t="shared" si="58"/>
        <v>-4.1666666666667261E-2</v>
      </c>
      <c r="G763" s="16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57</v>
      </c>
      <c r="C764" s="4">
        <v>756</v>
      </c>
      <c r="D764" s="4">
        <v>167</v>
      </c>
      <c r="E764" s="11">
        <v>56.4</v>
      </c>
      <c r="F764" s="16">
        <f t="shared" si="58"/>
        <v>2.7777777777778172E-2</v>
      </c>
      <c r="G764" s="16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57</v>
      </c>
      <c r="C765" s="4">
        <v>757</v>
      </c>
      <c r="D765" s="4">
        <v>168</v>
      </c>
      <c r="E765" s="11">
        <v>56.6</v>
      </c>
      <c r="F765" s="16">
        <f t="shared" si="58"/>
        <v>6.9444444444444448E-2</v>
      </c>
      <c r="G765" s="16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57</v>
      </c>
      <c r="C766" s="4">
        <v>758</v>
      </c>
      <c r="D766" s="4">
        <v>169</v>
      </c>
      <c r="E766" s="11">
        <v>56.9</v>
      </c>
      <c r="F766" s="16">
        <f t="shared" si="58"/>
        <v>0.11111111111111072</v>
      </c>
      <c r="G766" s="16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57</v>
      </c>
      <c r="C767" s="4">
        <v>759</v>
      </c>
      <c r="D767" s="4">
        <v>170</v>
      </c>
      <c r="E767" s="11">
        <v>57.4</v>
      </c>
      <c r="F767" s="16">
        <f t="shared" si="58"/>
        <v>0.16666666666666705</v>
      </c>
      <c r="G767" s="16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57</v>
      </c>
      <c r="C768" s="4">
        <v>760</v>
      </c>
      <c r="D768" s="4">
        <v>171</v>
      </c>
      <c r="E768" s="11">
        <v>58.1</v>
      </c>
      <c r="F768" s="16">
        <f t="shared" si="58"/>
        <v>0.20833333333333331</v>
      </c>
      <c r="G768" s="16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57</v>
      </c>
      <c r="C769" s="4">
        <v>761</v>
      </c>
      <c r="D769" s="4">
        <v>172</v>
      </c>
      <c r="E769" s="11">
        <v>58.9</v>
      </c>
      <c r="F769" s="16">
        <f t="shared" si="58"/>
        <v>0.23611111111111052</v>
      </c>
      <c r="G769" s="16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57</v>
      </c>
      <c r="C770" s="4">
        <v>762</v>
      </c>
      <c r="D770" s="4">
        <v>173</v>
      </c>
      <c r="E770" s="11">
        <v>59.8</v>
      </c>
      <c r="F770" s="16">
        <f t="shared" si="58"/>
        <v>0.23611111111111149</v>
      </c>
      <c r="G770" s="16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57</v>
      </c>
      <c r="C771" s="4">
        <v>763</v>
      </c>
      <c r="D771" s="4">
        <v>174</v>
      </c>
      <c r="E771" s="11">
        <v>60.6</v>
      </c>
      <c r="F771" s="16">
        <f t="shared" si="58"/>
        <v>0.2222222222222224</v>
      </c>
      <c r="G771" s="16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57</v>
      </c>
      <c r="C772" s="4">
        <v>764</v>
      </c>
      <c r="D772" s="4">
        <v>175</v>
      </c>
      <c r="E772" s="11">
        <v>61.4</v>
      </c>
      <c r="F772" s="16">
        <f t="shared" si="58"/>
        <v>0.2222222222222224</v>
      </c>
      <c r="G772" s="16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57</v>
      </c>
      <c r="C773" s="4">
        <v>765</v>
      </c>
      <c r="D773" s="4">
        <v>176</v>
      </c>
      <c r="E773" s="11">
        <v>62.2</v>
      </c>
      <c r="F773" s="16">
        <f t="shared" si="58"/>
        <v>0.2222222222222224</v>
      </c>
      <c r="G773" s="16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57</v>
      </c>
      <c r="C774" s="4">
        <v>766</v>
      </c>
      <c r="D774" s="4">
        <v>177</v>
      </c>
      <c r="E774" s="11">
        <v>63</v>
      </c>
      <c r="F774" s="16">
        <f t="shared" si="58"/>
        <v>0.20833333333333331</v>
      </c>
      <c r="G774" s="16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57</v>
      </c>
      <c r="C775" s="4">
        <v>767</v>
      </c>
      <c r="D775" s="4">
        <v>178</v>
      </c>
      <c r="E775" s="11">
        <v>63.7</v>
      </c>
      <c r="F775" s="16">
        <f t="shared" si="58"/>
        <v>0.16666666666666705</v>
      </c>
      <c r="G775" s="16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57</v>
      </c>
      <c r="C776" s="4">
        <v>768</v>
      </c>
      <c r="D776" s="4">
        <v>179</v>
      </c>
      <c r="E776" s="11">
        <v>64.2</v>
      </c>
      <c r="F776" s="16">
        <f t="shared" si="58"/>
        <v>9.7222222222222612E-2</v>
      </c>
      <c r="G776" s="16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57</v>
      </c>
      <c r="C777" s="4">
        <v>769</v>
      </c>
      <c r="D777" s="4">
        <v>180</v>
      </c>
      <c r="E777" s="11">
        <v>64.400000000000006</v>
      </c>
      <c r="F777" s="16">
        <f t="shared" si="58"/>
        <v>2.7777777777778172E-2</v>
      </c>
      <c r="G777" s="16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57</v>
      </c>
      <c r="C778" s="4">
        <v>770</v>
      </c>
      <c r="D778" s="4">
        <v>181</v>
      </c>
      <c r="E778" s="11">
        <v>64.400000000000006</v>
      </c>
      <c r="F778" s="16">
        <f t="shared" si="58"/>
        <v>-5.5555555555556344E-2</v>
      </c>
      <c r="G778" s="16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57</v>
      </c>
      <c r="C779" s="4">
        <v>771</v>
      </c>
      <c r="D779" s="4">
        <v>182</v>
      </c>
      <c r="E779" s="11">
        <v>64</v>
      </c>
      <c r="F779" s="16">
        <f t="shared" si="58"/>
        <v>-0.12500000000000078</v>
      </c>
      <c r="G779" s="16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57</v>
      </c>
      <c r="C780" s="4">
        <v>772</v>
      </c>
      <c r="D780" s="4">
        <v>183</v>
      </c>
      <c r="E780" s="11">
        <v>63.5</v>
      </c>
      <c r="F780" s="16">
        <f t="shared" si="58"/>
        <v>-0.15277777777777798</v>
      </c>
      <c r="G780" s="16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57</v>
      </c>
      <c r="C781" s="4">
        <v>773</v>
      </c>
      <c r="D781" s="4">
        <v>184</v>
      </c>
      <c r="E781" s="11">
        <v>62.9</v>
      </c>
      <c r="F781" s="16">
        <f t="shared" si="58"/>
        <v>-0.16666666666666705</v>
      </c>
      <c r="G781" s="16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57</v>
      </c>
      <c r="C782" s="4">
        <v>774</v>
      </c>
      <c r="D782" s="4">
        <v>185</v>
      </c>
      <c r="E782" s="11">
        <v>62.3</v>
      </c>
      <c r="F782" s="16">
        <f t="shared" ref="F782:F845" si="63">($E783-$E781)/2/3.6</f>
        <v>-0.15277777777777798</v>
      </c>
      <c r="G782" s="16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57</v>
      </c>
      <c r="C783" s="4">
        <v>775</v>
      </c>
      <c r="D783" s="4">
        <v>186</v>
      </c>
      <c r="E783" s="11">
        <v>61.8</v>
      </c>
      <c r="F783" s="16">
        <f t="shared" si="63"/>
        <v>-0.11111111111111072</v>
      </c>
      <c r="G783" s="16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57</v>
      </c>
      <c r="C784" s="4">
        <v>776</v>
      </c>
      <c r="D784" s="4">
        <v>187</v>
      </c>
      <c r="E784" s="11">
        <v>61.5</v>
      </c>
      <c r="F784" s="16">
        <f t="shared" si="63"/>
        <v>-6.9444444444444448E-2</v>
      </c>
      <c r="G784" s="16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57</v>
      </c>
      <c r="C785" s="4">
        <v>777</v>
      </c>
      <c r="D785" s="4">
        <v>188</v>
      </c>
      <c r="E785" s="11">
        <v>61.3</v>
      </c>
      <c r="F785" s="16">
        <f t="shared" si="63"/>
        <v>-2.7777777777778172E-2</v>
      </c>
      <c r="G785" s="16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57</v>
      </c>
      <c r="C786" s="4">
        <v>778</v>
      </c>
      <c r="D786" s="4">
        <v>189</v>
      </c>
      <c r="E786" s="11">
        <v>61.3</v>
      </c>
      <c r="F786" s="16">
        <f t="shared" si="63"/>
        <v>-1.3888888888888099E-2</v>
      </c>
      <c r="G786" s="16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57</v>
      </c>
      <c r="C787" s="4">
        <v>779</v>
      </c>
      <c r="D787" s="4">
        <v>190</v>
      </c>
      <c r="E787" s="11">
        <v>61.2</v>
      </c>
      <c r="F787" s="16">
        <f t="shared" si="63"/>
        <v>-5.5555555555555358E-2</v>
      </c>
      <c r="G787" s="16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57</v>
      </c>
      <c r="C788" s="4">
        <v>780</v>
      </c>
      <c r="D788" s="4">
        <v>191</v>
      </c>
      <c r="E788" s="11">
        <v>60.9</v>
      </c>
      <c r="F788" s="16">
        <f t="shared" si="63"/>
        <v>-0.1111111111111117</v>
      </c>
      <c r="G788" s="16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57</v>
      </c>
      <c r="C789" s="4">
        <v>781</v>
      </c>
      <c r="D789" s="4">
        <v>192</v>
      </c>
      <c r="E789" s="11">
        <v>60.4</v>
      </c>
      <c r="F789" s="16">
        <f t="shared" si="63"/>
        <v>-0.16666666666666607</v>
      </c>
      <c r="G789" s="16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57</v>
      </c>
      <c r="C790" s="4">
        <v>782</v>
      </c>
      <c r="D790" s="4">
        <v>193</v>
      </c>
      <c r="E790" s="11">
        <v>59.7</v>
      </c>
      <c r="F790" s="16">
        <f t="shared" si="63"/>
        <v>-0.19444444444444425</v>
      </c>
      <c r="G790" s="16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57</v>
      </c>
      <c r="C791" s="4">
        <v>783</v>
      </c>
      <c r="D791" s="4">
        <v>194</v>
      </c>
      <c r="E791" s="11">
        <v>59</v>
      </c>
      <c r="F791" s="16">
        <f t="shared" si="63"/>
        <v>-0.20833333333333331</v>
      </c>
      <c r="G791" s="16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57</v>
      </c>
      <c r="C792" s="4">
        <v>784</v>
      </c>
      <c r="D792" s="4">
        <v>195</v>
      </c>
      <c r="E792" s="11">
        <v>58.2</v>
      </c>
      <c r="F792" s="16">
        <f t="shared" si="63"/>
        <v>-0.24999999999999961</v>
      </c>
      <c r="G792" s="16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57</v>
      </c>
      <c r="C793" s="4">
        <v>785</v>
      </c>
      <c r="D793" s="4">
        <v>196</v>
      </c>
      <c r="E793" s="11">
        <v>57.2</v>
      </c>
      <c r="F793" s="16">
        <f t="shared" si="63"/>
        <v>-0.27777777777777779</v>
      </c>
      <c r="G793" s="16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57</v>
      </c>
      <c r="C794" s="4">
        <v>786</v>
      </c>
      <c r="D794" s="4">
        <v>197</v>
      </c>
      <c r="E794" s="11">
        <v>56.2</v>
      </c>
      <c r="F794" s="16">
        <f t="shared" si="63"/>
        <v>-0.26388888888888967</v>
      </c>
      <c r="G794" s="16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57</v>
      </c>
      <c r="C795" s="4">
        <v>787</v>
      </c>
      <c r="D795" s="4">
        <v>198</v>
      </c>
      <c r="E795" s="11">
        <v>55.3</v>
      </c>
      <c r="F795" s="16">
        <f t="shared" si="63"/>
        <v>-0.25000000000000061</v>
      </c>
      <c r="G795" s="16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57</v>
      </c>
      <c r="C796" s="4">
        <v>788</v>
      </c>
      <c r="D796" s="4">
        <v>199</v>
      </c>
      <c r="E796" s="11">
        <v>54.4</v>
      </c>
      <c r="F796" s="16">
        <f t="shared" si="63"/>
        <v>-0.24999999999999961</v>
      </c>
      <c r="G796" s="16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57</v>
      </c>
      <c r="C797" s="4">
        <v>789</v>
      </c>
      <c r="D797" s="4">
        <v>200</v>
      </c>
      <c r="E797" s="11">
        <v>53.5</v>
      </c>
      <c r="F797" s="16">
        <f t="shared" si="63"/>
        <v>-0.26388888888888867</v>
      </c>
      <c r="G797" s="16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57</v>
      </c>
      <c r="C798" s="4">
        <v>790</v>
      </c>
      <c r="D798" s="4">
        <v>201</v>
      </c>
      <c r="E798" s="11">
        <v>52.5</v>
      </c>
      <c r="F798" s="16">
        <f t="shared" si="63"/>
        <v>-0.29166666666666685</v>
      </c>
      <c r="G798" s="16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57</v>
      </c>
      <c r="C799" s="4">
        <v>791</v>
      </c>
      <c r="D799" s="4">
        <v>202</v>
      </c>
      <c r="E799" s="11">
        <v>51.4</v>
      </c>
      <c r="F799" s="16">
        <f t="shared" si="63"/>
        <v>-0.29166666666666685</v>
      </c>
      <c r="G799" s="16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57</v>
      </c>
      <c r="C800" s="4">
        <v>792</v>
      </c>
      <c r="D800" s="4">
        <v>203</v>
      </c>
      <c r="E800" s="11">
        <v>50.4</v>
      </c>
      <c r="F800" s="16">
        <f t="shared" si="63"/>
        <v>-0.27777777777777779</v>
      </c>
      <c r="G800" s="16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57</v>
      </c>
      <c r="C801" s="4">
        <v>793</v>
      </c>
      <c r="D801" s="4">
        <v>204</v>
      </c>
      <c r="E801" s="11">
        <v>49.4</v>
      </c>
      <c r="F801" s="16">
        <f t="shared" si="63"/>
        <v>-0.26388888888888867</v>
      </c>
      <c r="G801" s="16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57</v>
      </c>
      <c r="C802" s="4">
        <v>794</v>
      </c>
      <c r="D802" s="4">
        <v>205</v>
      </c>
      <c r="E802" s="11">
        <v>48.5</v>
      </c>
      <c r="F802" s="16">
        <f t="shared" si="63"/>
        <v>-0.26388888888888867</v>
      </c>
      <c r="G802" s="16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57</v>
      </c>
      <c r="C803" s="4">
        <v>795</v>
      </c>
      <c r="D803" s="4">
        <v>206</v>
      </c>
      <c r="E803" s="11">
        <v>47.5</v>
      </c>
      <c r="F803" s="16">
        <f t="shared" si="63"/>
        <v>-0.27777777777777779</v>
      </c>
      <c r="G803" s="16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57</v>
      </c>
      <c r="C804" s="4">
        <v>796</v>
      </c>
      <c r="D804" s="4">
        <v>207</v>
      </c>
      <c r="E804" s="11">
        <v>46.5</v>
      </c>
      <c r="F804" s="16">
        <f t="shared" si="63"/>
        <v>-0.27777777777777779</v>
      </c>
      <c r="G804" s="16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57</v>
      </c>
      <c r="C805" s="4">
        <v>797</v>
      </c>
      <c r="D805" s="4">
        <v>208</v>
      </c>
      <c r="E805" s="11">
        <v>45.5</v>
      </c>
      <c r="F805" s="16">
        <f t="shared" si="63"/>
        <v>-0.30555555555555597</v>
      </c>
      <c r="G805" s="16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57</v>
      </c>
      <c r="C806" s="4">
        <v>798</v>
      </c>
      <c r="D806" s="4">
        <v>209</v>
      </c>
      <c r="E806" s="11">
        <v>44.3</v>
      </c>
      <c r="F806" s="16">
        <f t="shared" si="63"/>
        <v>-0.31944444444444403</v>
      </c>
      <c r="G806" s="16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57</v>
      </c>
      <c r="C807" s="4">
        <v>799</v>
      </c>
      <c r="D807" s="4">
        <v>210</v>
      </c>
      <c r="E807" s="11">
        <v>43.2</v>
      </c>
      <c r="F807" s="16">
        <f t="shared" si="63"/>
        <v>-0.31944444444444403</v>
      </c>
      <c r="G807" s="16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57</v>
      </c>
      <c r="C808" s="4">
        <v>800</v>
      </c>
      <c r="D808" s="4">
        <v>211</v>
      </c>
      <c r="E808" s="11">
        <v>42</v>
      </c>
      <c r="F808" s="16">
        <f t="shared" si="63"/>
        <v>-0.34722222222222221</v>
      </c>
      <c r="G808" s="16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57</v>
      </c>
      <c r="C809" s="4">
        <v>801</v>
      </c>
      <c r="D809" s="4">
        <v>212</v>
      </c>
      <c r="E809" s="11">
        <v>40.700000000000003</v>
      </c>
      <c r="F809" s="16">
        <f t="shared" si="63"/>
        <v>-0.33333333333333315</v>
      </c>
      <c r="G809" s="16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57</v>
      </c>
      <c r="C810" s="4">
        <v>802</v>
      </c>
      <c r="D810" s="4">
        <v>213</v>
      </c>
      <c r="E810" s="11">
        <v>39.6</v>
      </c>
      <c r="F810" s="16">
        <f t="shared" si="63"/>
        <v>-0.29166666666666685</v>
      </c>
      <c r="G810" s="16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57</v>
      </c>
      <c r="C811" s="4">
        <v>803</v>
      </c>
      <c r="D811" s="4">
        <v>214</v>
      </c>
      <c r="E811" s="11">
        <v>38.6</v>
      </c>
      <c r="F811" s="16">
        <f t="shared" si="63"/>
        <v>-0.25000000000000061</v>
      </c>
      <c r="G811" s="16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57</v>
      </c>
      <c r="C812" s="4">
        <v>804</v>
      </c>
      <c r="D812" s="4">
        <v>215</v>
      </c>
      <c r="E812" s="11">
        <v>37.799999999999997</v>
      </c>
      <c r="F812" s="16">
        <f t="shared" si="63"/>
        <v>-0.16666666666666705</v>
      </c>
      <c r="G812" s="16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57</v>
      </c>
      <c r="C813" s="4">
        <v>805</v>
      </c>
      <c r="D813" s="4">
        <v>216</v>
      </c>
      <c r="E813" s="11">
        <v>37.4</v>
      </c>
      <c r="F813" s="16">
        <f t="shared" si="63"/>
        <v>-9.7222222222221627E-2</v>
      </c>
      <c r="G813" s="16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57</v>
      </c>
      <c r="C814" s="4">
        <v>806</v>
      </c>
      <c r="D814" s="4">
        <v>217</v>
      </c>
      <c r="E814" s="11">
        <v>37.1</v>
      </c>
      <c r="F814" s="16">
        <f t="shared" si="63"/>
        <v>-6.9444444444444448E-2</v>
      </c>
      <c r="G814" s="16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57</v>
      </c>
      <c r="C815" s="4">
        <v>807</v>
      </c>
      <c r="D815" s="4">
        <v>218</v>
      </c>
      <c r="E815" s="11">
        <v>36.9</v>
      </c>
      <c r="F815" s="16">
        <f t="shared" si="63"/>
        <v>-1.3888888888889086E-2</v>
      </c>
      <c r="G815" s="16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57</v>
      </c>
      <c r="C816" s="4">
        <v>808</v>
      </c>
      <c r="D816" s="4">
        <v>219</v>
      </c>
      <c r="E816" s="11">
        <v>37</v>
      </c>
      <c r="F816" s="16">
        <f t="shared" si="63"/>
        <v>6.9444444444444448E-2</v>
      </c>
      <c r="G816" s="16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57</v>
      </c>
      <c r="C817" s="4">
        <v>809</v>
      </c>
      <c r="D817" s="4">
        <v>220</v>
      </c>
      <c r="E817" s="11">
        <v>37.4</v>
      </c>
      <c r="F817" s="16">
        <f t="shared" si="63"/>
        <v>0.11111111111111072</v>
      </c>
      <c r="G817" s="16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57</v>
      </c>
      <c r="C818" s="4">
        <v>810</v>
      </c>
      <c r="D818" s="4">
        <v>221</v>
      </c>
      <c r="E818" s="11">
        <v>37.799999999999997</v>
      </c>
      <c r="F818" s="16">
        <f t="shared" si="63"/>
        <v>0.1111111111111117</v>
      </c>
      <c r="G818" s="16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57</v>
      </c>
      <c r="C819" s="4">
        <v>811</v>
      </c>
      <c r="D819" s="4">
        <v>222</v>
      </c>
      <c r="E819" s="11">
        <v>38.200000000000003</v>
      </c>
      <c r="F819" s="16">
        <f t="shared" si="63"/>
        <v>0.1111111111111117</v>
      </c>
      <c r="G819" s="16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57</v>
      </c>
      <c r="C820" s="4">
        <v>812</v>
      </c>
      <c r="D820" s="4">
        <v>223</v>
      </c>
      <c r="E820" s="11">
        <v>38.6</v>
      </c>
      <c r="F820" s="16">
        <f t="shared" si="63"/>
        <v>0.11111111111111072</v>
      </c>
      <c r="G820" s="16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57</v>
      </c>
      <c r="C821" s="4">
        <v>813</v>
      </c>
      <c r="D821" s="4">
        <v>224</v>
      </c>
      <c r="E821" s="11">
        <v>39</v>
      </c>
      <c r="F821" s="16">
        <f t="shared" si="63"/>
        <v>0.12499999999999981</v>
      </c>
      <c r="G821" s="16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57</v>
      </c>
      <c r="C822" s="4">
        <v>814</v>
      </c>
      <c r="D822" s="4">
        <v>225</v>
      </c>
      <c r="E822" s="11">
        <v>39.5</v>
      </c>
      <c r="F822" s="16">
        <f t="shared" si="63"/>
        <v>0.15277777777777798</v>
      </c>
      <c r="G822" s="16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57</v>
      </c>
      <c r="C823" s="4">
        <v>815</v>
      </c>
      <c r="D823" s="4">
        <v>226</v>
      </c>
      <c r="E823" s="11">
        <v>40.1</v>
      </c>
      <c r="F823" s="16">
        <f t="shared" si="63"/>
        <v>0.15277777777777798</v>
      </c>
      <c r="G823" s="16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57</v>
      </c>
      <c r="C824" s="4">
        <v>816</v>
      </c>
      <c r="D824" s="4">
        <v>227</v>
      </c>
      <c r="E824" s="11">
        <v>40.6</v>
      </c>
      <c r="F824" s="16">
        <f t="shared" si="63"/>
        <v>0.15277777777777798</v>
      </c>
      <c r="G824" s="16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57</v>
      </c>
      <c r="C825" s="4">
        <v>817</v>
      </c>
      <c r="D825" s="4">
        <v>228</v>
      </c>
      <c r="E825" s="11">
        <v>41.2</v>
      </c>
      <c r="F825" s="16">
        <f t="shared" si="63"/>
        <v>0.18055555555555516</v>
      </c>
      <c r="G825" s="16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57</v>
      </c>
      <c r="C826" s="4">
        <v>818</v>
      </c>
      <c r="D826" s="4">
        <v>229</v>
      </c>
      <c r="E826" s="11">
        <v>41.9</v>
      </c>
      <c r="F826" s="16">
        <f t="shared" si="63"/>
        <v>0.19444444444444425</v>
      </c>
      <c r="G826" s="16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57</v>
      </c>
      <c r="C827" s="4">
        <v>819</v>
      </c>
      <c r="D827" s="4">
        <v>230</v>
      </c>
      <c r="E827" s="11">
        <v>42.6</v>
      </c>
      <c r="F827" s="16">
        <f t="shared" si="63"/>
        <v>0.20833333333333331</v>
      </c>
      <c r="G827" s="16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57</v>
      </c>
      <c r="C828" s="4">
        <v>820</v>
      </c>
      <c r="D828" s="4">
        <v>231</v>
      </c>
      <c r="E828" s="11">
        <v>43.4</v>
      </c>
      <c r="F828" s="16">
        <f t="shared" si="63"/>
        <v>0.2222222222222224</v>
      </c>
      <c r="G828" s="16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57</v>
      </c>
      <c r="C829" s="4">
        <v>821</v>
      </c>
      <c r="D829" s="4">
        <v>232</v>
      </c>
      <c r="E829" s="11">
        <v>44.2</v>
      </c>
      <c r="F829" s="16">
        <f t="shared" si="63"/>
        <v>0.2222222222222224</v>
      </c>
      <c r="G829" s="16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57</v>
      </c>
      <c r="C830" s="4">
        <v>822</v>
      </c>
      <c r="D830" s="4">
        <v>233</v>
      </c>
      <c r="E830" s="11">
        <v>45</v>
      </c>
      <c r="F830" s="16">
        <f t="shared" si="63"/>
        <v>0.22222222222222143</v>
      </c>
      <c r="G830" s="16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57</v>
      </c>
      <c r="C831" s="4">
        <v>823</v>
      </c>
      <c r="D831" s="4">
        <v>234</v>
      </c>
      <c r="E831" s="11">
        <v>45.8</v>
      </c>
      <c r="F831" s="16">
        <f t="shared" si="63"/>
        <v>0.24999999999999961</v>
      </c>
      <c r="G831" s="16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57</v>
      </c>
      <c r="C832" s="4">
        <v>824</v>
      </c>
      <c r="D832" s="4">
        <v>235</v>
      </c>
      <c r="E832" s="11">
        <v>46.8</v>
      </c>
      <c r="F832" s="16">
        <f t="shared" si="63"/>
        <v>0.26388888888888967</v>
      </c>
      <c r="G832" s="16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57</v>
      </c>
      <c r="C833" s="4">
        <v>825</v>
      </c>
      <c r="D833" s="4">
        <v>236</v>
      </c>
      <c r="E833" s="11">
        <v>47.7</v>
      </c>
      <c r="F833" s="16">
        <f t="shared" si="63"/>
        <v>0.26388888888888967</v>
      </c>
      <c r="G833" s="16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57</v>
      </c>
      <c r="C834" s="4">
        <v>826</v>
      </c>
      <c r="D834" s="4">
        <v>237</v>
      </c>
      <c r="E834" s="11">
        <v>48.7</v>
      </c>
      <c r="F834" s="16">
        <f t="shared" si="63"/>
        <v>0.27777777777777779</v>
      </c>
      <c r="G834" s="16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57</v>
      </c>
      <c r="C835" s="4">
        <v>827</v>
      </c>
      <c r="D835" s="4">
        <v>238</v>
      </c>
      <c r="E835" s="11">
        <v>49.7</v>
      </c>
      <c r="F835" s="16">
        <f t="shared" si="63"/>
        <v>0.27777777777777779</v>
      </c>
      <c r="G835" s="16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57</v>
      </c>
      <c r="C836" s="4">
        <v>828</v>
      </c>
      <c r="D836" s="4">
        <v>239</v>
      </c>
      <c r="E836" s="11">
        <v>50.7</v>
      </c>
      <c r="F836" s="16">
        <f t="shared" si="63"/>
        <v>0.26388888888888867</v>
      </c>
      <c r="G836" s="16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57</v>
      </c>
      <c r="C837" s="4">
        <v>829</v>
      </c>
      <c r="D837" s="4">
        <v>240</v>
      </c>
      <c r="E837" s="11">
        <v>51.6</v>
      </c>
      <c r="F837" s="16">
        <f t="shared" si="63"/>
        <v>0.24999999999999961</v>
      </c>
      <c r="G837" s="16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57</v>
      </c>
      <c r="C838" s="4">
        <v>830</v>
      </c>
      <c r="D838" s="4">
        <v>241</v>
      </c>
      <c r="E838" s="11">
        <v>52.5</v>
      </c>
      <c r="F838" s="16">
        <f t="shared" si="63"/>
        <v>0.24999999999999961</v>
      </c>
      <c r="G838" s="16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57</v>
      </c>
      <c r="C839" s="4">
        <v>831</v>
      </c>
      <c r="D839" s="4">
        <v>242</v>
      </c>
      <c r="E839" s="11">
        <v>53.4</v>
      </c>
      <c r="F839" s="16">
        <f t="shared" si="63"/>
        <v>0.23611111111111149</v>
      </c>
      <c r="G839" s="16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57</v>
      </c>
      <c r="C840" s="4">
        <v>832</v>
      </c>
      <c r="D840" s="4">
        <v>243</v>
      </c>
      <c r="E840" s="11">
        <v>54.2</v>
      </c>
      <c r="F840" s="16">
        <f t="shared" si="63"/>
        <v>0.20833333333333331</v>
      </c>
      <c r="G840" s="16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57</v>
      </c>
      <c r="C841" s="4">
        <v>833</v>
      </c>
      <c r="D841" s="4">
        <v>244</v>
      </c>
      <c r="E841" s="11">
        <v>54.9</v>
      </c>
      <c r="F841" s="16">
        <f t="shared" si="63"/>
        <v>0.16666666666666607</v>
      </c>
      <c r="G841" s="16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57</v>
      </c>
      <c r="C842" s="4">
        <v>834</v>
      </c>
      <c r="D842" s="4">
        <v>245</v>
      </c>
      <c r="E842" s="11">
        <v>55.4</v>
      </c>
      <c r="F842" s="16">
        <f t="shared" si="63"/>
        <v>0.12499999999999981</v>
      </c>
      <c r="G842" s="16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57</v>
      </c>
      <c r="C843" s="4">
        <v>835</v>
      </c>
      <c r="D843" s="4">
        <v>246</v>
      </c>
      <c r="E843" s="11">
        <v>55.8</v>
      </c>
      <c r="F843" s="16">
        <f t="shared" si="63"/>
        <v>0.1111111111111117</v>
      </c>
      <c r="G843" s="16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57</v>
      </c>
      <c r="C844" s="4">
        <v>836</v>
      </c>
      <c r="D844" s="4">
        <v>247</v>
      </c>
      <c r="E844" s="11">
        <v>56.2</v>
      </c>
      <c r="F844" s="16">
        <f t="shared" si="63"/>
        <v>8.3333333333333523E-2</v>
      </c>
      <c r="G844" s="16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57</v>
      </c>
      <c r="C845" s="4">
        <v>837</v>
      </c>
      <c r="D845" s="4">
        <v>248</v>
      </c>
      <c r="E845" s="11">
        <v>56.4</v>
      </c>
      <c r="F845" s="16">
        <f t="shared" si="63"/>
        <v>6.9444444444444448E-2</v>
      </c>
      <c r="G845" s="16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57</v>
      </c>
      <c r="C846" s="4">
        <v>838</v>
      </c>
      <c r="D846" s="4">
        <v>249</v>
      </c>
      <c r="E846" s="11">
        <v>56.7</v>
      </c>
      <c r="F846" s="16">
        <f t="shared" ref="F846:F909" si="68">($E847-$E845)/2/3.6</f>
        <v>8.3333333333333523E-2</v>
      </c>
      <c r="G846" s="16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57</v>
      </c>
      <c r="C847" s="4">
        <v>839</v>
      </c>
      <c r="D847" s="4">
        <v>250</v>
      </c>
      <c r="E847" s="11">
        <v>57</v>
      </c>
      <c r="F847" s="16">
        <f t="shared" si="68"/>
        <v>9.7222222222221627E-2</v>
      </c>
      <c r="G847" s="16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57</v>
      </c>
      <c r="C848" s="4">
        <v>840</v>
      </c>
      <c r="D848" s="4">
        <v>251</v>
      </c>
      <c r="E848" s="11">
        <v>57.4</v>
      </c>
      <c r="F848" s="16">
        <f t="shared" si="68"/>
        <v>0.12499999999999981</v>
      </c>
      <c r="G848" s="16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57</v>
      </c>
      <c r="C849" s="4">
        <v>841</v>
      </c>
      <c r="D849" s="4">
        <v>252</v>
      </c>
      <c r="E849" s="11">
        <v>57.9</v>
      </c>
      <c r="F849" s="16">
        <f t="shared" si="68"/>
        <v>0.16666666666666705</v>
      </c>
      <c r="G849" s="16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57</v>
      </c>
      <c r="C850" s="4">
        <v>842</v>
      </c>
      <c r="D850" s="4">
        <v>253</v>
      </c>
      <c r="E850" s="11">
        <v>58.6</v>
      </c>
      <c r="F850" s="16">
        <f t="shared" si="68"/>
        <v>0.19444444444444425</v>
      </c>
      <c r="G850" s="16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57</v>
      </c>
      <c r="C851" s="4">
        <v>843</v>
      </c>
      <c r="D851" s="4">
        <v>254</v>
      </c>
      <c r="E851" s="11">
        <v>59.3</v>
      </c>
      <c r="F851" s="16">
        <f t="shared" si="68"/>
        <v>0.20833333333333331</v>
      </c>
      <c r="G851" s="16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57</v>
      </c>
      <c r="C852" s="4">
        <v>844</v>
      </c>
      <c r="D852" s="4">
        <v>255</v>
      </c>
      <c r="E852" s="11">
        <v>60.1</v>
      </c>
      <c r="F852" s="16">
        <f t="shared" si="68"/>
        <v>0.20833333333333331</v>
      </c>
      <c r="G852" s="16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57</v>
      </c>
      <c r="C853" s="4">
        <v>845</v>
      </c>
      <c r="D853" s="4">
        <v>256</v>
      </c>
      <c r="E853" s="11">
        <v>60.8</v>
      </c>
      <c r="F853" s="16">
        <f t="shared" si="68"/>
        <v>0.16666666666666607</v>
      </c>
      <c r="G853" s="16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57</v>
      </c>
      <c r="C854" s="4">
        <v>846</v>
      </c>
      <c r="D854" s="4">
        <v>257</v>
      </c>
      <c r="E854" s="11">
        <v>61.3</v>
      </c>
      <c r="F854" s="16">
        <f t="shared" si="68"/>
        <v>9.7222222222222612E-2</v>
      </c>
      <c r="G854" s="16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57</v>
      </c>
      <c r="C855" s="4">
        <v>847</v>
      </c>
      <c r="D855" s="4">
        <v>258</v>
      </c>
      <c r="E855" s="11">
        <v>61.5</v>
      </c>
      <c r="F855" s="16">
        <f t="shared" si="68"/>
        <v>2.7777777777778172E-2</v>
      </c>
      <c r="G855" s="16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57</v>
      </c>
      <c r="C856" s="4">
        <v>848</v>
      </c>
      <c r="D856" s="4">
        <v>259</v>
      </c>
      <c r="E856" s="11">
        <v>61.5</v>
      </c>
      <c r="F856" s="16">
        <f t="shared" si="68"/>
        <v>-1.3888888888889086E-2</v>
      </c>
      <c r="G856" s="16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57</v>
      </c>
      <c r="C857" s="4">
        <v>849</v>
      </c>
      <c r="D857" s="4">
        <v>260</v>
      </c>
      <c r="E857" s="11">
        <v>61.4</v>
      </c>
      <c r="F857" s="16">
        <f t="shared" si="68"/>
        <v>-4.1666666666666269E-2</v>
      </c>
      <c r="G857" s="16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57</v>
      </c>
      <c r="C858" s="4">
        <v>850</v>
      </c>
      <c r="D858" s="4">
        <v>261</v>
      </c>
      <c r="E858" s="11">
        <v>61.2</v>
      </c>
      <c r="F858" s="16">
        <f t="shared" si="68"/>
        <v>-0.11111111111111072</v>
      </c>
      <c r="G858" s="16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57</v>
      </c>
      <c r="C859" s="4">
        <v>851</v>
      </c>
      <c r="D859" s="4">
        <v>262</v>
      </c>
      <c r="E859" s="11">
        <v>60.6</v>
      </c>
      <c r="F859" s="16">
        <f t="shared" si="68"/>
        <v>-0.16666666666666705</v>
      </c>
      <c r="G859" s="16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57</v>
      </c>
      <c r="C860" s="4">
        <v>852</v>
      </c>
      <c r="D860" s="4">
        <v>263</v>
      </c>
      <c r="E860" s="11">
        <v>60</v>
      </c>
      <c r="F860" s="16">
        <f t="shared" si="68"/>
        <v>-0.16666666666666705</v>
      </c>
      <c r="G860" s="16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57</v>
      </c>
      <c r="C861" s="4">
        <v>853</v>
      </c>
      <c r="D861" s="4">
        <v>264</v>
      </c>
      <c r="E861" s="11">
        <v>59.4</v>
      </c>
      <c r="F861" s="16">
        <f t="shared" si="68"/>
        <v>-0.15277777777777798</v>
      </c>
      <c r="G861" s="16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57</v>
      </c>
      <c r="C862" s="4">
        <v>854</v>
      </c>
      <c r="D862" s="4">
        <v>265</v>
      </c>
      <c r="E862" s="11">
        <v>58.9</v>
      </c>
      <c r="F862" s="16">
        <f t="shared" si="68"/>
        <v>-0.1388888888888889</v>
      </c>
      <c r="G862" s="16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57</v>
      </c>
      <c r="C863" s="4">
        <v>855</v>
      </c>
      <c r="D863" s="4">
        <v>266</v>
      </c>
      <c r="E863" s="11">
        <v>58.4</v>
      </c>
      <c r="F863" s="16">
        <f t="shared" si="68"/>
        <v>-0.1388888888888889</v>
      </c>
      <c r="G863" s="16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57</v>
      </c>
      <c r="C864" s="4">
        <v>856</v>
      </c>
      <c r="D864" s="4">
        <v>267</v>
      </c>
      <c r="E864" s="11">
        <v>57.9</v>
      </c>
      <c r="F864" s="16">
        <f t="shared" si="68"/>
        <v>-0.12499999999999981</v>
      </c>
      <c r="G864" s="16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57</v>
      </c>
      <c r="C865" s="4">
        <v>857</v>
      </c>
      <c r="D865" s="4">
        <v>268</v>
      </c>
      <c r="E865" s="11">
        <v>57.5</v>
      </c>
      <c r="F865" s="16">
        <f t="shared" si="68"/>
        <v>-0.12499999999999981</v>
      </c>
      <c r="G865" s="16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57</v>
      </c>
      <c r="C866" s="4">
        <v>858</v>
      </c>
      <c r="D866" s="4">
        <v>269</v>
      </c>
      <c r="E866" s="11">
        <v>57</v>
      </c>
      <c r="F866" s="16">
        <f t="shared" si="68"/>
        <v>-0.11111111111111072</v>
      </c>
      <c r="G866" s="16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57</v>
      </c>
      <c r="C867" s="4">
        <v>859</v>
      </c>
      <c r="D867" s="4">
        <v>270</v>
      </c>
      <c r="E867" s="11">
        <v>56.7</v>
      </c>
      <c r="F867" s="16">
        <f t="shared" si="68"/>
        <v>-9.7222222222222612E-2</v>
      </c>
      <c r="G867" s="16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57</v>
      </c>
      <c r="C868" s="4">
        <v>860</v>
      </c>
      <c r="D868" s="4">
        <v>271</v>
      </c>
      <c r="E868" s="11">
        <v>56.3</v>
      </c>
      <c r="F868" s="16">
        <f t="shared" si="68"/>
        <v>-9.7222222222222612E-2</v>
      </c>
      <c r="G868" s="16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57</v>
      </c>
      <c r="C869" s="4">
        <v>861</v>
      </c>
      <c r="D869" s="4">
        <v>272</v>
      </c>
      <c r="E869" s="11">
        <v>56</v>
      </c>
      <c r="F869" s="16">
        <f t="shared" si="68"/>
        <v>-6.9444444444444448E-2</v>
      </c>
      <c r="G869" s="16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57</v>
      </c>
      <c r="C870" s="4">
        <v>862</v>
      </c>
      <c r="D870" s="4">
        <v>273</v>
      </c>
      <c r="E870" s="11">
        <v>55.8</v>
      </c>
      <c r="F870" s="16">
        <f t="shared" si="68"/>
        <v>-5.5555555555555358E-2</v>
      </c>
      <c r="G870" s="16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57</v>
      </c>
      <c r="C871" s="4">
        <v>863</v>
      </c>
      <c r="D871" s="4">
        <v>274</v>
      </c>
      <c r="E871" s="11">
        <v>55.6</v>
      </c>
      <c r="F871" s="16">
        <f t="shared" si="68"/>
        <v>-6.9444444444444448E-2</v>
      </c>
      <c r="G871" s="16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57</v>
      </c>
      <c r="C872" s="4">
        <v>864</v>
      </c>
      <c r="D872" s="4">
        <v>275</v>
      </c>
      <c r="E872" s="11">
        <v>55.3</v>
      </c>
      <c r="F872" s="16">
        <f t="shared" si="68"/>
        <v>-8.3333333333333523E-2</v>
      </c>
      <c r="G872" s="16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57</v>
      </c>
      <c r="C873" s="4">
        <v>865</v>
      </c>
      <c r="D873" s="4">
        <v>276</v>
      </c>
      <c r="E873" s="11">
        <v>55</v>
      </c>
      <c r="F873" s="16">
        <f t="shared" si="68"/>
        <v>-9.7222222222221627E-2</v>
      </c>
      <c r="G873" s="16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57</v>
      </c>
      <c r="C874" s="4">
        <v>866</v>
      </c>
      <c r="D874" s="4">
        <v>277</v>
      </c>
      <c r="E874" s="11">
        <v>54.6</v>
      </c>
      <c r="F874" s="16">
        <f t="shared" si="68"/>
        <v>-8.3333333333333523E-2</v>
      </c>
      <c r="G874" s="16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57</v>
      </c>
      <c r="C875" s="4">
        <v>867</v>
      </c>
      <c r="D875" s="4">
        <v>278</v>
      </c>
      <c r="E875" s="11">
        <v>54.4</v>
      </c>
      <c r="F875" s="16">
        <f t="shared" si="68"/>
        <v>-5.5555555555555358E-2</v>
      </c>
      <c r="G875" s="16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57</v>
      </c>
      <c r="C876" s="4">
        <v>868</v>
      </c>
      <c r="D876" s="4">
        <v>279</v>
      </c>
      <c r="E876" s="11">
        <v>54.2</v>
      </c>
      <c r="F876" s="16">
        <f t="shared" si="68"/>
        <v>-5.5555555555555358E-2</v>
      </c>
      <c r="G876" s="16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57</v>
      </c>
      <c r="C877" s="4">
        <v>869</v>
      </c>
      <c r="D877" s="4">
        <v>280</v>
      </c>
      <c r="E877" s="11">
        <v>54</v>
      </c>
      <c r="F877" s="16">
        <f t="shared" si="68"/>
        <v>-4.1666666666667261E-2</v>
      </c>
      <c r="G877" s="16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57</v>
      </c>
      <c r="C878" s="4">
        <v>870</v>
      </c>
      <c r="D878" s="4">
        <v>281</v>
      </c>
      <c r="E878" s="11">
        <v>53.9</v>
      </c>
      <c r="F878" s="16">
        <f t="shared" si="68"/>
        <v>-4.1666666666666269E-2</v>
      </c>
      <c r="G878" s="16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57</v>
      </c>
      <c r="C879" s="4">
        <v>871</v>
      </c>
      <c r="D879" s="4">
        <v>282</v>
      </c>
      <c r="E879" s="11">
        <v>53.7</v>
      </c>
      <c r="F879" s="16">
        <f t="shared" si="68"/>
        <v>-4.1666666666666269E-2</v>
      </c>
      <c r="G879" s="16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57</v>
      </c>
      <c r="C880" s="4">
        <v>872</v>
      </c>
      <c r="D880" s="4">
        <v>283</v>
      </c>
      <c r="E880" s="11">
        <v>53.6</v>
      </c>
      <c r="F880" s="16">
        <f t="shared" si="68"/>
        <v>-2.7777777777778172E-2</v>
      </c>
      <c r="G880" s="16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57</v>
      </c>
      <c r="C881" s="4">
        <v>873</v>
      </c>
      <c r="D881" s="4">
        <v>284</v>
      </c>
      <c r="E881" s="11">
        <v>53.5</v>
      </c>
      <c r="F881" s="16">
        <f t="shared" si="68"/>
        <v>-2.7777777777778172E-2</v>
      </c>
      <c r="G881" s="16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57</v>
      </c>
      <c r="C882" s="4">
        <v>874</v>
      </c>
      <c r="D882" s="4">
        <v>285</v>
      </c>
      <c r="E882" s="11">
        <v>53.4</v>
      </c>
      <c r="F882" s="16">
        <f t="shared" si="68"/>
        <v>-2.7777777777778172E-2</v>
      </c>
      <c r="G882" s="16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57</v>
      </c>
      <c r="C883" s="4">
        <v>875</v>
      </c>
      <c r="D883" s="4">
        <v>286</v>
      </c>
      <c r="E883" s="11">
        <v>53.3</v>
      </c>
      <c r="F883" s="16">
        <f t="shared" si="68"/>
        <v>-4.1666666666666269E-2</v>
      </c>
      <c r="G883" s="16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57</v>
      </c>
      <c r="C884" s="4">
        <v>876</v>
      </c>
      <c r="D884" s="4">
        <v>287</v>
      </c>
      <c r="E884" s="11">
        <v>53.1</v>
      </c>
      <c r="F884" s="16">
        <f t="shared" si="68"/>
        <v>-4.1666666666666269E-2</v>
      </c>
      <c r="G884" s="16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57</v>
      </c>
      <c r="C885" s="4">
        <v>877</v>
      </c>
      <c r="D885" s="4">
        <v>288</v>
      </c>
      <c r="E885" s="11">
        <v>53</v>
      </c>
      <c r="F885" s="16">
        <f t="shared" si="68"/>
        <v>-1.3888888888889086E-2</v>
      </c>
      <c r="G885" s="16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57</v>
      </c>
      <c r="C886" s="4">
        <v>878</v>
      </c>
      <c r="D886" s="4">
        <v>289</v>
      </c>
      <c r="E886" s="11">
        <v>53</v>
      </c>
      <c r="F886" s="16">
        <f t="shared" si="68"/>
        <v>0</v>
      </c>
      <c r="G886" s="16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57</v>
      </c>
      <c r="C887" s="4">
        <v>879</v>
      </c>
      <c r="D887" s="4">
        <v>290</v>
      </c>
      <c r="E887" s="11">
        <v>53</v>
      </c>
      <c r="F887" s="16">
        <f t="shared" si="68"/>
        <v>1.3888888888889086E-2</v>
      </c>
      <c r="G887" s="16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57</v>
      </c>
      <c r="C888" s="4">
        <v>880</v>
      </c>
      <c r="D888" s="4">
        <v>291</v>
      </c>
      <c r="E888" s="11">
        <v>53.1</v>
      </c>
      <c r="F888" s="16">
        <f t="shared" si="68"/>
        <v>4.1666666666666269E-2</v>
      </c>
      <c r="G888" s="16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57</v>
      </c>
      <c r="C889" s="4">
        <v>881</v>
      </c>
      <c r="D889" s="4">
        <v>292</v>
      </c>
      <c r="E889" s="11">
        <v>53.3</v>
      </c>
      <c r="F889" s="16">
        <f t="shared" si="68"/>
        <v>2.7777777777777186E-2</v>
      </c>
      <c r="G889" s="16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57</v>
      </c>
      <c r="C890" s="4">
        <v>882</v>
      </c>
      <c r="D890" s="4">
        <v>293</v>
      </c>
      <c r="E890" s="11">
        <v>53.3</v>
      </c>
      <c r="F890" s="16">
        <f t="shared" si="68"/>
        <v>0</v>
      </c>
      <c r="G890" s="16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57</v>
      </c>
      <c r="C891" s="4">
        <v>883</v>
      </c>
      <c r="D891" s="4">
        <v>294</v>
      </c>
      <c r="E891" s="11">
        <v>53.3</v>
      </c>
      <c r="F891" s="16">
        <f t="shared" si="68"/>
        <v>-2.7777777777777186E-2</v>
      </c>
      <c r="G891" s="16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57</v>
      </c>
      <c r="C892" s="4">
        <v>884</v>
      </c>
      <c r="D892" s="4">
        <v>295</v>
      </c>
      <c r="E892" s="11">
        <v>53.1</v>
      </c>
      <c r="F892" s="16">
        <f t="shared" si="68"/>
        <v>-6.9444444444444448E-2</v>
      </c>
      <c r="G892" s="16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57</v>
      </c>
      <c r="C893" s="4">
        <v>885</v>
      </c>
      <c r="D893" s="4">
        <v>296</v>
      </c>
      <c r="E893" s="11">
        <v>52.8</v>
      </c>
      <c r="F893" s="16">
        <f t="shared" si="68"/>
        <v>-0.12499999999999981</v>
      </c>
      <c r="G893" s="16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57</v>
      </c>
      <c r="C894" s="4">
        <v>886</v>
      </c>
      <c r="D894" s="4">
        <v>297</v>
      </c>
      <c r="E894" s="11">
        <v>52.2</v>
      </c>
      <c r="F894" s="16">
        <f t="shared" si="68"/>
        <v>-0.20833333333333331</v>
      </c>
      <c r="G894" s="16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57</v>
      </c>
      <c r="C895" s="4">
        <v>887</v>
      </c>
      <c r="D895" s="4">
        <v>298</v>
      </c>
      <c r="E895" s="11">
        <v>51.3</v>
      </c>
      <c r="F895" s="16">
        <f t="shared" si="68"/>
        <v>-0.27777777777777779</v>
      </c>
      <c r="G895" s="16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57</v>
      </c>
      <c r="C896" s="4">
        <v>888</v>
      </c>
      <c r="D896" s="4">
        <v>299</v>
      </c>
      <c r="E896" s="11">
        <v>50.2</v>
      </c>
      <c r="F896" s="16">
        <f t="shared" si="68"/>
        <v>-0.29166666666666585</v>
      </c>
      <c r="G896" s="16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57</v>
      </c>
      <c r="C897" s="4">
        <v>889</v>
      </c>
      <c r="D897" s="4">
        <v>300</v>
      </c>
      <c r="E897" s="11">
        <v>49.2</v>
      </c>
      <c r="F897" s="16">
        <f t="shared" si="68"/>
        <v>-0.27777777777777779</v>
      </c>
      <c r="G897" s="16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57</v>
      </c>
      <c r="C898" s="4">
        <v>890</v>
      </c>
      <c r="D898" s="4">
        <v>301</v>
      </c>
      <c r="E898" s="11">
        <v>48.2</v>
      </c>
      <c r="F898" s="16">
        <f t="shared" si="68"/>
        <v>-0.27777777777777779</v>
      </c>
      <c r="G898" s="16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57</v>
      </c>
      <c r="C899" s="4">
        <v>891</v>
      </c>
      <c r="D899" s="4">
        <v>302</v>
      </c>
      <c r="E899" s="11">
        <v>47.2</v>
      </c>
      <c r="F899" s="16">
        <f t="shared" si="68"/>
        <v>-0.26388888888888967</v>
      </c>
      <c r="G899" s="16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57</v>
      </c>
      <c r="C900" s="4">
        <v>892</v>
      </c>
      <c r="D900" s="4">
        <v>303</v>
      </c>
      <c r="E900" s="11">
        <v>46.3</v>
      </c>
      <c r="F900" s="16">
        <f t="shared" si="68"/>
        <v>-0.23611111111111149</v>
      </c>
      <c r="G900" s="16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57</v>
      </c>
      <c r="C901" s="4">
        <v>893</v>
      </c>
      <c r="D901" s="4">
        <v>304</v>
      </c>
      <c r="E901" s="11">
        <v>45.5</v>
      </c>
      <c r="F901" s="16">
        <f t="shared" si="68"/>
        <v>-0.19444444444444425</v>
      </c>
      <c r="G901" s="16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57</v>
      </c>
      <c r="C902" s="4">
        <v>894</v>
      </c>
      <c r="D902" s="4">
        <v>305</v>
      </c>
      <c r="E902" s="11">
        <v>44.9</v>
      </c>
      <c r="F902" s="16">
        <f t="shared" si="68"/>
        <v>-0.16666666666666705</v>
      </c>
      <c r="G902" s="16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57</v>
      </c>
      <c r="C903" s="4">
        <v>895</v>
      </c>
      <c r="D903" s="4">
        <v>306</v>
      </c>
      <c r="E903" s="11">
        <v>44.3</v>
      </c>
      <c r="F903" s="16">
        <f t="shared" si="68"/>
        <v>-0.15277777777777798</v>
      </c>
      <c r="G903" s="16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57</v>
      </c>
      <c r="C904" s="4">
        <v>896</v>
      </c>
      <c r="D904" s="4">
        <v>307</v>
      </c>
      <c r="E904" s="11">
        <v>43.8</v>
      </c>
      <c r="F904" s="16">
        <f t="shared" si="68"/>
        <v>-0.15277777777777699</v>
      </c>
      <c r="G904" s="16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57</v>
      </c>
      <c r="C905" s="4">
        <v>897</v>
      </c>
      <c r="D905" s="4">
        <v>308</v>
      </c>
      <c r="E905" s="11">
        <v>43.2</v>
      </c>
      <c r="F905" s="16">
        <f t="shared" si="68"/>
        <v>-0.1388888888888889</v>
      </c>
      <c r="G905" s="16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57</v>
      </c>
      <c r="C906" s="4">
        <v>898</v>
      </c>
      <c r="D906" s="4">
        <v>309</v>
      </c>
      <c r="E906" s="11">
        <v>42.8</v>
      </c>
      <c r="F906" s="16">
        <f t="shared" si="68"/>
        <v>-0.1111111111111117</v>
      </c>
      <c r="G906" s="16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57</v>
      </c>
      <c r="C907" s="4">
        <v>899</v>
      </c>
      <c r="D907" s="4">
        <v>310</v>
      </c>
      <c r="E907" s="11">
        <v>42.4</v>
      </c>
      <c r="F907" s="16">
        <f t="shared" si="68"/>
        <v>-0.11111111111111072</v>
      </c>
      <c r="G907" s="16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57</v>
      </c>
      <c r="C908" s="4">
        <v>900</v>
      </c>
      <c r="D908" s="4">
        <v>311</v>
      </c>
      <c r="E908" s="11">
        <v>42</v>
      </c>
      <c r="F908" s="16">
        <f t="shared" si="68"/>
        <v>-9.7222222222221627E-2</v>
      </c>
      <c r="G908" s="16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57</v>
      </c>
      <c r="C909" s="4">
        <v>901</v>
      </c>
      <c r="D909" s="4">
        <v>312</v>
      </c>
      <c r="E909" s="11">
        <v>41.7</v>
      </c>
      <c r="F909" s="16">
        <f t="shared" si="68"/>
        <v>-9.7222222222222612E-2</v>
      </c>
      <c r="G909" s="16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57</v>
      </c>
      <c r="C910" s="4">
        <v>902</v>
      </c>
      <c r="D910" s="4">
        <v>313</v>
      </c>
      <c r="E910" s="11">
        <v>41.3</v>
      </c>
      <c r="F910" s="16">
        <f t="shared" ref="F910:F973" si="73">($E911-$E909)/2/3.6</f>
        <v>-0.1388888888888889</v>
      </c>
      <c r="G910" s="16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57</v>
      </c>
      <c r="C911" s="4">
        <v>903</v>
      </c>
      <c r="D911" s="4">
        <v>314</v>
      </c>
      <c r="E911" s="11">
        <v>40.700000000000003</v>
      </c>
      <c r="F911" s="16">
        <f t="shared" si="73"/>
        <v>-0.23611111111111052</v>
      </c>
      <c r="G911" s="16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57</v>
      </c>
      <c r="C912" s="4">
        <v>904</v>
      </c>
      <c r="D912" s="4">
        <v>315</v>
      </c>
      <c r="E912" s="11">
        <v>39.6</v>
      </c>
      <c r="F912" s="16">
        <f t="shared" si="73"/>
        <v>-0.31944444444444503</v>
      </c>
      <c r="G912" s="16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57</v>
      </c>
      <c r="C913" s="4">
        <v>905</v>
      </c>
      <c r="D913" s="4">
        <v>316</v>
      </c>
      <c r="E913" s="11">
        <v>38.4</v>
      </c>
      <c r="F913" s="16">
        <f t="shared" si="73"/>
        <v>-0.29166666666666685</v>
      </c>
      <c r="G913" s="16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57</v>
      </c>
      <c r="C914" s="4">
        <v>906</v>
      </c>
      <c r="D914" s="4">
        <v>317</v>
      </c>
      <c r="E914" s="11">
        <v>37.5</v>
      </c>
      <c r="F914" s="16">
        <f t="shared" si="73"/>
        <v>-0.23611111111111052</v>
      </c>
      <c r="G914" s="16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57</v>
      </c>
      <c r="C915" s="4">
        <v>907</v>
      </c>
      <c r="D915" s="4">
        <v>318</v>
      </c>
      <c r="E915" s="11">
        <v>36.700000000000003</v>
      </c>
      <c r="F915" s="16">
        <f t="shared" si="73"/>
        <v>-0.18055555555555516</v>
      </c>
      <c r="G915" s="16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57</v>
      </c>
      <c r="C916" s="4">
        <v>908</v>
      </c>
      <c r="D916" s="4">
        <v>319</v>
      </c>
      <c r="E916" s="11">
        <v>36.200000000000003</v>
      </c>
      <c r="F916" s="16">
        <f t="shared" si="73"/>
        <v>-9.7222222222222612E-2</v>
      </c>
      <c r="G916" s="16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57</v>
      </c>
      <c r="C917" s="4">
        <v>909</v>
      </c>
      <c r="D917" s="4">
        <v>320</v>
      </c>
      <c r="E917" s="11">
        <v>36</v>
      </c>
      <c r="F917" s="16">
        <f t="shared" si="73"/>
        <v>0</v>
      </c>
      <c r="G917" s="16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57</v>
      </c>
      <c r="C918" s="4">
        <v>910</v>
      </c>
      <c r="D918" s="4">
        <v>321</v>
      </c>
      <c r="E918" s="11">
        <v>36.200000000000003</v>
      </c>
      <c r="F918" s="16">
        <f t="shared" si="73"/>
        <v>0.1388888888888889</v>
      </c>
      <c r="G918" s="16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57</v>
      </c>
      <c r="C919" s="4">
        <v>911</v>
      </c>
      <c r="D919" s="4">
        <v>322</v>
      </c>
      <c r="E919" s="11">
        <v>37</v>
      </c>
      <c r="F919" s="16">
        <f t="shared" si="73"/>
        <v>0.24999999999999961</v>
      </c>
      <c r="G919" s="16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57</v>
      </c>
      <c r="C920" s="4">
        <v>912</v>
      </c>
      <c r="D920" s="4">
        <v>323</v>
      </c>
      <c r="E920" s="11">
        <v>38</v>
      </c>
      <c r="F920" s="16">
        <f t="shared" si="73"/>
        <v>0.27777777777777779</v>
      </c>
      <c r="G920" s="16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57</v>
      </c>
      <c r="C921" s="4">
        <v>913</v>
      </c>
      <c r="D921" s="4">
        <v>324</v>
      </c>
      <c r="E921" s="11">
        <v>39</v>
      </c>
      <c r="F921" s="16">
        <f t="shared" si="73"/>
        <v>0.23611111111111149</v>
      </c>
      <c r="G921" s="16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57</v>
      </c>
      <c r="C922" s="4">
        <v>914</v>
      </c>
      <c r="D922" s="4">
        <v>325</v>
      </c>
      <c r="E922" s="11">
        <v>39.700000000000003</v>
      </c>
      <c r="F922" s="16">
        <f t="shared" si="73"/>
        <v>0.16666666666666705</v>
      </c>
      <c r="G922" s="16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57</v>
      </c>
      <c r="C923" s="4">
        <v>915</v>
      </c>
      <c r="D923" s="4">
        <v>326</v>
      </c>
      <c r="E923" s="11">
        <v>40.200000000000003</v>
      </c>
      <c r="F923" s="16">
        <f t="shared" si="73"/>
        <v>0.1388888888888889</v>
      </c>
      <c r="G923" s="16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57</v>
      </c>
      <c r="C924" s="4">
        <v>916</v>
      </c>
      <c r="D924" s="4">
        <v>327</v>
      </c>
      <c r="E924" s="11">
        <v>40.700000000000003</v>
      </c>
      <c r="F924" s="16">
        <f t="shared" si="73"/>
        <v>0.1388888888888889</v>
      </c>
      <c r="G924" s="16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57</v>
      </c>
      <c r="C925" s="4">
        <v>917</v>
      </c>
      <c r="D925" s="4">
        <v>328</v>
      </c>
      <c r="E925" s="11">
        <v>41.2</v>
      </c>
      <c r="F925" s="16">
        <f t="shared" si="73"/>
        <v>0.1388888888888889</v>
      </c>
      <c r="G925" s="16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57</v>
      </c>
      <c r="C926" s="4">
        <v>918</v>
      </c>
      <c r="D926" s="4">
        <v>329</v>
      </c>
      <c r="E926" s="11">
        <v>41.7</v>
      </c>
      <c r="F926" s="16">
        <f t="shared" si="73"/>
        <v>0.15277777777777699</v>
      </c>
      <c r="G926" s="16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57</v>
      </c>
      <c r="C927" s="4">
        <v>919</v>
      </c>
      <c r="D927" s="4">
        <v>330</v>
      </c>
      <c r="E927" s="11">
        <v>42.3</v>
      </c>
      <c r="F927" s="16">
        <f t="shared" si="73"/>
        <v>0.1388888888888889</v>
      </c>
      <c r="G927" s="16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57</v>
      </c>
      <c r="C928" s="4">
        <v>920</v>
      </c>
      <c r="D928" s="4">
        <v>331</v>
      </c>
      <c r="E928" s="11">
        <v>42.7</v>
      </c>
      <c r="F928" s="16">
        <f t="shared" si="73"/>
        <v>0.12500000000000078</v>
      </c>
      <c r="G928" s="16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57</v>
      </c>
      <c r="C929" s="4">
        <v>921</v>
      </c>
      <c r="D929" s="4">
        <v>332</v>
      </c>
      <c r="E929" s="11">
        <v>43.2</v>
      </c>
      <c r="F929" s="16">
        <f t="shared" si="73"/>
        <v>0.12499999999999981</v>
      </c>
      <c r="G929" s="16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57</v>
      </c>
      <c r="C930" s="4">
        <v>922</v>
      </c>
      <c r="D930" s="4">
        <v>333</v>
      </c>
      <c r="E930" s="11">
        <v>43.6</v>
      </c>
      <c r="F930" s="16">
        <f t="shared" si="73"/>
        <v>0.11111111111111072</v>
      </c>
      <c r="G930" s="16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57</v>
      </c>
      <c r="C931" s="4">
        <v>923</v>
      </c>
      <c r="D931" s="4">
        <v>334</v>
      </c>
      <c r="E931" s="11">
        <v>44</v>
      </c>
      <c r="F931" s="16">
        <f t="shared" si="73"/>
        <v>8.3333333333333523E-2</v>
      </c>
      <c r="G931" s="16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57</v>
      </c>
      <c r="C932" s="4">
        <v>924</v>
      </c>
      <c r="D932" s="4">
        <v>335</v>
      </c>
      <c r="E932" s="11">
        <v>44.2</v>
      </c>
      <c r="F932" s="16">
        <f t="shared" si="73"/>
        <v>1.3888888888889086E-2</v>
      </c>
      <c r="G932" s="16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57</v>
      </c>
      <c r="C933" s="4">
        <v>925</v>
      </c>
      <c r="D933" s="4">
        <v>336</v>
      </c>
      <c r="E933" s="11">
        <v>44.1</v>
      </c>
      <c r="F933" s="16">
        <f t="shared" si="73"/>
        <v>-1.3888888888889086E-2</v>
      </c>
      <c r="G933" s="16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57</v>
      </c>
      <c r="C934" s="4">
        <v>926</v>
      </c>
      <c r="D934" s="4">
        <v>337</v>
      </c>
      <c r="E934" s="11">
        <v>44.1</v>
      </c>
      <c r="F934" s="16">
        <f t="shared" si="73"/>
        <v>0</v>
      </c>
      <c r="G934" s="16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57</v>
      </c>
      <c r="C935" s="4">
        <v>927</v>
      </c>
      <c r="D935" s="4">
        <v>338</v>
      </c>
      <c r="E935" s="11">
        <v>44.1</v>
      </c>
      <c r="F935" s="16">
        <f t="shared" si="73"/>
        <v>2.7777777777777186E-2</v>
      </c>
      <c r="G935" s="16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57</v>
      </c>
      <c r="C936" s="4">
        <v>928</v>
      </c>
      <c r="D936" s="4">
        <v>339</v>
      </c>
      <c r="E936" s="11">
        <v>44.3</v>
      </c>
      <c r="F936" s="16">
        <f t="shared" si="73"/>
        <v>4.1666666666666269E-2</v>
      </c>
      <c r="G936" s="16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57</v>
      </c>
      <c r="C937" s="4">
        <v>929</v>
      </c>
      <c r="D937" s="4">
        <v>340</v>
      </c>
      <c r="E937" s="11">
        <v>44.4</v>
      </c>
      <c r="F937" s="16">
        <f t="shared" si="73"/>
        <v>2.7777777777778172E-2</v>
      </c>
      <c r="G937" s="16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57</v>
      </c>
      <c r="C938" s="4">
        <v>930</v>
      </c>
      <c r="D938" s="4">
        <v>341</v>
      </c>
      <c r="E938" s="11">
        <v>44.5</v>
      </c>
      <c r="F938" s="16">
        <f t="shared" si="73"/>
        <v>0</v>
      </c>
      <c r="G938" s="16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57</v>
      </c>
      <c r="C939" s="4">
        <v>931</v>
      </c>
      <c r="D939" s="4">
        <v>342</v>
      </c>
      <c r="E939" s="11">
        <v>44.4</v>
      </c>
      <c r="F939" s="16">
        <f t="shared" si="73"/>
        <v>-2.7777777777778172E-2</v>
      </c>
      <c r="G939" s="16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57</v>
      </c>
      <c r="C940" s="4">
        <v>932</v>
      </c>
      <c r="D940" s="4">
        <v>343</v>
      </c>
      <c r="E940" s="11">
        <v>44.3</v>
      </c>
      <c r="F940" s="16">
        <f t="shared" si="73"/>
        <v>-4.1666666666666269E-2</v>
      </c>
      <c r="G940" s="16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57</v>
      </c>
      <c r="C941" s="4">
        <v>933</v>
      </c>
      <c r="D941" s="4">
        <v>344</v>
      </c>
      <c r="E941" s="11">
        <v>44.1</v>
      </c>
      <c r="F941" s="16">
        <f t="shared" si="73"/>
        <v>-8.3333333333332538E-2</v>
      </c>
      <c r="G941" s="16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57</v>
      </c>
      <c r="C942" s="4">
        <v>934</v>
      </c>
      <c r="D942" s="4">
        <v>345</v>
      </c>
      <c r="E942" s="11">
        <v>43.7</v>
      </c>
      <c r="F942" s="16">
        <f t="shared" si="73"/>
        <v>-0.1111111111111117</v>
      </c>
      <c r="G942" s="16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57</v>
      </c>
      <c r="C943" s="4">
        <v>935</v>
      </c>
      <c r="D943" s="4">
        <v>346</v>
      </c>
      <c r="E943" s="11">
        <v>43.3</v>
      </c>
      <c r="F943" s="16">
        <f t="shared" si="73"/>
        <v>-0.1111111111111117</v>
      </c>
      <c r="G943" s="16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57</v>
      </c>
      <c r="C944" s="4">
        <v>936</v>
      </c>
      <c r="D944" s="4">
        <v>347</v>
      </c>
      <c r="E944" s="11">
        <v>42.9</v>
      </c>
      <c r="F944" s="16">
        <f t="shared" si="73"/>
        <v>-0.11111111111111072</v>
      </c>
      <c r="G944" s="16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57</v>
      </c>
      <c r="C945" s="4">
        <v>937</v>
      </c>
      <c r="D945" s="4">
        <v>348</v>
      </c>
      <c r="E945" s="11">
        <v>42.5</v>
      </c>
      <c r="F945" s="16">
        <f t="shared" si="73"/>
        <v>-0.15277777777777798</v>
      </c>
      <c r="G945" s="16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57</v>
      </c>
      <c r="C946" s="4">
        <v>938</v>
      </c>
      <c r="D946" s="4">
        <v>349</v>
      </c>
      <c r="E946" s="11">
        <v>41.8</v>
      </c>
      <c r="F946" s="16">
        <f t="shared" si="73"/>
        <v>-0.2222222222222224</v>
      </c>
      <c r="G946" s="16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57</v>
      </c>
      <c r="C947" s="4">
        <v>939</v>
      </c>
      <c r="D947" s="4">
        <v>350</v>
      </c>
      <c r="E947" s="11">
        <v>40.9</v>
      </c>
      <c r="F947" s="16">
        <f t="shared" si="73"/>
        <v>-0.27777777777777779</v>
      </c>
      <c r="G947" s="16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57</v>
      </c>
      <c r="C948" s="4">
        <v>940</v>
      </c>
      <c r="D948" s="4">
        <v>351</v>
      </c>
      <c r="E948" s="11">
        <v>39.799999999999997</v>
      </c>
      <c r="F948" s="16">
        <f t="shared" si="73"/>
        <v>-0.30555555555555497</v>
      </c>
      <c r="G948" s="16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57</v>
      </c>
      <c r="C949" s="4">
        <v>941</v>
      </c>
      <c r="D949" s="4">
        <v>352</v>
      </c>
      <c r="E949" s="11">
        <v>38.700000000000003</v>
      </c>
      <c r="F949" s="16">
        <f t="shared" si="73"/>
        <v>-0.29166666666666585</v>
      </c>
      <c r="G949" s="16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57</v>
      </c>
      <c r="C950" s="4">
        <v>942</v>
      </c>
      <c r="D950" s="4">
        <v>353</v>
      </c>
      <c r="E950" s="11">
        <v>37.700000000000003</v>
      </c>
      <c r="F950" s="16">
        <f t="shared" si="73"/>
        <v>-0.27777777777777779</v>
      </c>
      <c r="G950" s="16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57</v>
      </c>
      <c r="C951" s="4">
        <v>943</v>
      </c>
      <c r="D951" s="4">
        <v>354</v>
      </c>
      <c r="E951" s="11">
        <v>36.700000000000003</v>
      </c>
      <c r="F951" s="16">
        <f t="shared" si="73"/>
        <v>-0.25000000000000061</v>
      </c>
      <c r="G951" s="16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57</v>
      </c>
      <c r="C952" s="4">
        <v>944</v>
      </c>
      <c r="D952" s="4">
        <v>355</v>
      </c>
      <c r="E952" s="11">
        <v>35.9</v>
      </c>
      <c r="F952" s="16">
        <f t="shared" si="73"/>
        <v>-0.19444444444444522</v>
      </c>
      <c r="G952" s="16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57</v>
      </c>
      <c r="C953" s="4">
        <v>945</v>
      </c>
      <c r="D953" s="4">
        <v>356</v>
      </c>
      <c r="E953" s="11">
        <v>35.299999999999997</v>
      </c>
      <c r="F953" s="16">
        <f t="shared" si="73"/>
        <v>-0.1388888888888889</v>
      </c>
      <c r="G953" s="16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57</v>
      </c>
      <c r="C954" s="4">
        <v>946</v>
      </c>
      <c r="D954" s="4">
        <v>357</v>
      </c>
      <c r="E954" s="11">
        <v>34.9</v>
      </c>
      <c r="F954" s="16">
        <f t="shared" si="73"/>
        <v>-9.7222222222221627E-2</v>
      </c>
      <c r="G954" s="16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57</v>
      </c>
      <c r="C955" s="4">
        <v>947</v>
      </c>
      <c r="D955" s="4">
        <v>358</v>
      </c>
      <c r="E955" s="11">
        <v>34.6</v>
      </c>
      <c r="F955" s="16">
        <f t="shared" si="73"/>
        <v>-6.9444444444444448E-2</v>
      </c>
      <c r="G955" s="16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57</v>
      </c>
      <c r="C956" s="4">
        <v>948</v>
      </c>
      <c r="D956" s="4">
        <v>359</v>
      </c>
      <c r="E956" s="11">
        <v>34.4</v>
      </c>
      <c r="F956" s="16">
        <f t="shared" si="73"/>
        <v>-5.5555555555555358E-2</v>
      </c>
      <c r="G956" s="16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57</v>
      </c>
      <c r="C957" s="4">
        <v>949</v>
      </c>
      <c r="D957" s="4">
        <v>360</v>
      </c>
      <c r="E957" s="11">
        <v>34.200000000000003</v>
      </c>
      <c r="F957" s="16">
        <f t="shared" si="73"/>
        <v>-6.9444444444444448E-2</v>
      </c>
      <c r="G957" s="16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57</v>
      </c>
      <c r="C958" s="4">
        <v>950</v>
      </c>
      <c r="D958" s="4">
        <v>361</v>
      </c>
      <c r="E958" s="11">
        <v>33.9</v>
      </c>
      <c r="F958" s="16">
        <f t="shared" si="73"/>
        <v>-8.3333333333333523E-2</v>
      </c>
      <c r="G958" s="16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57</v>
      </c>
      <c r="C959" s="4">
        <v>951</v>
      </c>
      <c r="D959" s="4">
        <v>362</v>
      </c>
      <c r="E959" s="11">
        <v>33.6</v>
      </c>
      <c r="F959" s="16">
        <f t="shared" si="73"/>
        <v>-8.3333333333333523E-2</v>
      </c>
      <c r="G959" s="16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57</v>
      </c>
      <c r="C960" s="4">
        <v>952</v>
      </c>
      <c r="D960" s="4">
        <v>363</v>
      </c>
      <c r="E960" s="11">
        <v>33.299999999999997</v>
      </c>
      <c r="F960" s="16">
        <f t="shared" si="73"/>
        <v>-8.3333333333333523E-2</v>
      </c>
      <c r="G960" s="16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57</v>
      </c>
      <c r="C961" s="4">
        <v>953</v>
      </c>
      <c r="D961" s="4">
        <v>364</v>
      </c>
      <c r="E961" s="11">
        <v>33</v>
      </c>
      <c r="F961" s="16">
        <f t="shared" si="73"/>
        <v>-6.9444444444444448E-2</v>
      </c>
      <c r="G961" s="16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57</v>
      </c>
      <c r="C962" s="4">
        <v>954</v>
      </c>
      <c r="D962" s="4">
        <v>365</v>
      </c>
      <c r="E962" s="11">
        <v>32.799999999999997</v>
      </c>
      <c r="F962" s="16">
        <f t="shared" si="73"/>
        <v>-8.3333333333333523E-2</v>
      </c>
      <c r="G962" s="16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57</v>
      </c>
      <c r="C963" s="4">
        <v>955</v>
      </c>
      <c r="D963" s="4">
        <v>366</v>
      </c>
      <c r="E963" s="11">
        <v>32.4</v>
      </c>
      <c r="F963" s="16">
        <f t="shared" si="73"/>
        <v>-0.12499999999999981</v>
      </c>
      <c r="G963" s="16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57</v>
      </c>
      <c r="C964" s="4">
        <v>956</v>
      </c>
      <c r="D964" s="4">
        <v>367</v>
      </c>
      <c r="E964" s="11">
        <v>31.9</v>
      </c>
      <c r="F964" s="16">
        <f t="shared" si="73"/>
        <v>-0.1388888888888889</v>
      </c>
      <c r="G964" s="16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57</v>
      </c>
      <c r="C965" s="4">
        <v>957</v>
      </c>
      <c r="D965" s="4">
        <v>368</v>
      </c>
      <c r="E965" s="11">
        <v>31.4</v>
      </c>
      <c r="F965" s="16">
        <f t="shared" si="73"/>
        <v>-0.12499999999999981</v>
      </c>
      <c r="G965" s="16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57</v>
      </c>
      <c r="C966" s="4">
        <v>958</v>
      </c>
      <c r="D966" s="4">
        <v>369</v>
      </c>
      <c r="E966" s="11">
        <v>31</v>
      </c>
      <c r="F966" s="16">
        <f t="shared" si="73"/>
        <v>-0.11111111111111072</v>
      </c>
      <c r="G966" s="16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57</v>
      </c>
      <c r="C967" s="4">
        <v>959</v>
      </c>
      <c r="D967" s="4">
        <v>370</v>
      </c>
      <c r="E967" s="11">
        <v>30.6</v>
      </c>
      <c r="F967" s="16">
        <f t="shared" si="73"/>
        <v>-9.7222222222222127E-2</v>
      </c>
      <c r="G967" s="16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57</v>
      </c>
      <c r="C968" s="4">
        <v>960</v>
      </c>
      <c r="D968" s="4">
        <v>371</v>
      </c>
      <c r="E968" s="11">
        <v>30.3</v>
      </c>
      <c r="F968" s="16">
        <f t="shared" si="73"/>
        <v>-0.1111111111111112</v>
      </c>
      <c r="G968" s="16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57</v>
      </c>
      <c r="C969" s="4">
        <v>961</v>
      </c>
      <c r="D969" s="4">
        <v>372</v>
      </c>
      <c r="E969" s="11">
        <v>29.8</v>
      </c>
      <c r="F969" s="16">
        <f t="shared" si="73"/>
        <v>-0.16666666666666657</v>
      </c>
      <c r="G969" s="16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57</v>
      </c>
      <c r="C970" s="4">
        <v>962</v>
      </c>
      <c r="D970" s="4">
        <v>373</v>
      </c>
      <c r="E970" s="11">
        <v>29.1</v>
      </c>
      <c r="F970" s="16">
        <f t="shared" si="73"/>
        <v>-0.18055555555555566</v>
      </c>
      <c r="G970" s="16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57</v>
      </c>
      <c r="C971" s="4">
        <v>963</v>
      </c>
      <c r="D971" s="4">
        <v>374</v>
      </c>
      <c r="E971" s="11">
        <v>28.5</v>
      </c>
      <c r="F971" s="16">
        <f t="shared" si="73"/>
        <v>-0.19444444444444473</v>
      </c>
      <c r="G971" s="16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57</v>
      </c>
      <c r="C972" s="4">
        <v>964</v>
      </c>
      <c r="D972" s="4">
        <v>375</v>
      </c>
      <c r="E972" s="11">
        <v>27.7</v>
      </c>
      <c r="F972" s="16">
        <f t="shared" si="73"/>
        <v>-0.23611111111111099</v>
      </c>
      <c r="G972" s="16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57</v>
      </c>
      <c r="C973" s="4">
        <v>965</v>
      </c>
      <c r="D973" s="4">
        <v>376</v>
      </c>
      <c r="E973" s="11">
        <v>26.8</v>
      </c>
      <c r="F973" s="16">
        <f t="shared" si="73"/>
        <v>-0.26388888888888867</v>
      </c>
      <c r="G973" s="16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57</v>
      </c>
      <c r="C974" s="4">
        <v>966</v>
      </c>
      <c r="D974" s="4">
        <v>377</v>
      </c>
      <c r="E974" s="11">
        <v>25.8</v>
      </c>
      <c r="F974" s="16">
        <f t="shared" ref="F974:F1030" si="78">($E975-$E973)/2/3.6</f>
        <v>-0.26388888888888917</v>
      </c>
      <c r="G974" s="16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57</v>
      </c>
      <c r="C975" s="4">
        <v>967</v>
      </c>
      <c r="D975" s="4">
        <v>378</v>
      </c>
      <c r="E975" s="11">
        <v>24.9</v>
      </c>
      <c r="F975" s="16">
        <f t="shared" si="78"/>
        <v>-0.2222222222222224</v>
      </c>
      <c r="G975" s="16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57</v>
      </c>
      <c r="C976" s="4">
        <v>968</v>
      </c>
      <c r="D976" s="4">
        <v>379</v>
      </c>
      <c r="E976" s="11">
        <v>24.2</v>
      </c>
      <c r="F976" s="16">
        <f t="shared" si="78"/>
        <v>-0.15277777777777748</v>
      </c>
      <c r="G976" s="16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57</v>
      </c>
      <c r="C977" s="4">
        <v>969</v>
      </c>
      <c r="D977" s="4">
        <v>380</v>
      </c>
      <c r="E977" s="11">
        <v>23.8</v>
      </c>
      <c r="F977" s="16">
        <f t="shared" si="78"/>
        <v>-0.1111111111111112</v>
      </c>
      <c r="G977" s="16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57</v>
      </c>
      <c r="C978" s="4">
        <v>970</v>
      </c>
      <c r="D978" s="4">
        <v>381</v>
      </c>
      <c r="E978" s="11">
        <v>23.4</v>
      </c>
      <c r="F978" s="16">
        <f t="shared" si="78"/>
        <v>-0.12500000000000031</v>
      </c>
      <c r="G978" s="16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57</v>
      </c>
      <c r="C979" s="4">
        <v>971</v>
      </c>
      <c r="D979" s="4">
        <v>382</v>
      </c>
      <c r="E979" s="11">
        <v>22.9</v>
      </c>
      <c r="F979" s="16">
        <f t="shared" si="78"/>
        <v>-0.16666666666666657</v>
      </c>
      <c r="G979" s="16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57</v>
      </c>
      <c r="C980" s="4">
        <v>972</v>
      </c>
      <c r="D980" s="4">
        <v>383</v>
      </c>
      <c r="E980" s="11">
        <v>22.2</v>
      </c>
      <c r="F980" s="16">
        <f t="shared" si="78"/>
        <v>-0.24999999999999961</v>
      </c>
      <c r="G980" s="16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57</v>
      </c>
      <c r="C981" s="4">
        <v>973</v>
      </c>
      <c r="D981" s="4">
        <v>384</v>
      </c>
      <c r="E981" s="11">
        <v>21.1</v>
      </c>
      <c r="F981" s="16">
        <f t="shared" si="78"/>
        <v>-0.36111111111111083</v>
      </c>
      <c r="G981" s="16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57</v>
      </c>
      <c r="C982" s="4">
        <v>974</v>
      </c>
      <c r="D982" s="4">
        <v>385</v>
      </c>
      <c r="E982" s="11">
        <v>19.600000000000001</v>
      </c>
      <c r="F982" s="16">
        <f t="shared" si="78"/>
        <v>-0.41666666666666663</v>
      </c>
      <c r="G982" s="16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57</v>
      </c>
      <c r="C983" s="4">
        <v>975</v>
      </c>
      <c r="D983" s="4">
        <v>386</v>
      </c>
      <c r="E983" s="11">
        <v>18.100000000000001</v>
      </c>
      <c r="F983" s="16">
        <f t="shared" si="78"/>
        <v>-0.50000000000000022</v>
      </c>
      <c r="G983" s="16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57</v>
      </c>
      <c r="C984" s="4">
        <v>976</v>
      </c>
      <c r="D984" s="4">
        <v>387</v>
      </c>
      <c r="E984" s="11">
        <v>16</v>
      </c>
      <c r="F984" s="16">
        <f t="shared" si="78"/>
        <v>-0.56944444444444464</v>
      </c>
      <c r="G984" s="16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57</v>
      </c>
      <c r="C985" s="4">
        <v>977</v>
      </c>
      <c r="D985" s="4">
        <v>388</v>
      </c>
      <c r="E985" s="11">
        <v>14</v>
      </c>
      <c r="F985" s="16">
        <f t="shared" si="78"/>
        <v>-0.55555555555555558</v>
      </c>
      <c r="G985" s="16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57</v>
      </c>
      <c r="C986" s="4">
        <v>978</v>
      </c>
      <c r="D986" s="4">
        <v>389</v>
      </c>
      <c r="E986" s="11">
        <v>12</v>
      </c>
      <c r="F986" s="16">
        <f t="shared" si="78"/>
        <v>-0.51388888888888873</v>
      </c>
      <c r="G986" s="16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57</v>
      </c>
      <c r="C987" s="4">
        <v>979</v>
      </c>
      <c r="D987" s="4">
        <v>390</v>
      </c>
      <c r="E987" s="11">
        <v>10.3</v>
      </c>
      <c r="F987" s="16">
        <f t="shared" si="78"/>
        <v>-0.4861111111111111</v>
      </c>
      <c r="G987" s="16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57</v>
      </c>
      <c r="C988" s="4">
        <v>980</v>
      </c>
      <c r="D988" s="4">
        <v>391</v>
      </c>
      <c r="E988" s="11">
        <v>8.5</v>
      </c>
      <c r="F988" s="16">
        <f t="shared" si="78"/>
        <v>-0.5277777777777779</v>
      </c>
      <c r="G988" s="16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57</v>
      </c>
      <c r="C989" s="4">
        <v>981</v>
      </c>
      <c r="D989" s="4">
        <v>392</v>
      </c>
      <c r="E989" s="11">
        <v>6.5</v>
      </c>
      <c r="F989" s="16">
        <f t="shared" si="78"/>
        <v>-0.54166666666666674</v>
      </c>
      <c r="G989" s="16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57</v>
      </c>
      <c r="C990" s="4">
        <v>982</v>
      </c>
      <c r="D990" s="4">
        <v>393</v>
      </c>
      <c r="E990" s="11">
        <v>4.5999999999999996</v>
      </c>
      <c r="F990" s="16">
        <f t="shared" si="78"/>
        <v>-0.47222222222222221</v>
      </c>
      <c r="G990" s="16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57</v>
      </c>
      <c r="C991" s="4">
        <v>983</v>
      </c>
      <c r="D991" s="4">
        <v>394</v>
      </c>
      <c r="E991" s="11">
        <v>3.1</v>
      </c>
      <c r="F991" s="16">
        <f t="shared" si="78"/>
        <v>-0.37499999999999994</v>
      </c>
      <c r="G991" s="16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57</v>
      </c>
      <c r="C992" s="4">
        <v>984</v>
      </c>
      <c r="D992" s="4">
        <v>395</v>
      </c>
      <c r="E992" s="11">
        <v>1.9</v>
      </c>
      <c r="F992" s="16">
        <f t="shared" si="78"/>
        <v>-0.29166666666666669</v>
      </c>
      <c r="G992" s="16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57</v>
      </c>
      <c r="C993" s="4">
        <v>985</v>
      </c>
      <c r="D993" s="4">
        <v>396</v>
      </c>
      <c r="E993" s="11">
        <v>1</v>
      </c>
      <c r="F993" s="16">
        <f t="shared" si="78"/>
        <v>-0.2638888888888889</v>
      </c>
      <c r="G993" s="16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57</v>
      </c>
      <c r="C994" s="4">
        <v>986</v>
      </c>
      <c r="D994" s="4">
        <v>397</v>
      </c>
      <c r="E994" s="11">
        <v>0</v>
      </c>
      <c r="F994" s="16">
        <f t="shared" si="78"/>
        <v>-0.1388888888888889</v>
      </c>
      <c r="G994" s="16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57</v>
      </c>
      <c r="C995" s="4">
        <v>987</v>
      </c>
      <c r="D995" s="4">
        <v>398</v>
      </c>
      <c r="E995" s="11">
        <v>0</v>
      </c>
      <c r="F995" s="16">
        <f t="shared" si="78"/>
        <v>0</v>
      </c>
      <c r="G995" s="16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57</v>
      </c>
      <c r="C996" s="4">
        <v>988</v>
      </c>
      <c r="D996" s="4">
        <v>399</v>
      </c>
      <c r="E996" s="11">
        <v>0</v>
      </c>
      <c r="F996" s="16">
        <f t="shared" si="78"/>
        <v>0</v>
      </c>
      <c r="G996" s="16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57</v>
      </c>
      <c r="C997" s="4">
        <v>989</v>
      </c>
      <c r="D997" s="4">
        <v>400</v>
      </c>
      <c r="E997" s="11">
        <v>0</v>
      </c>
      <c r="F997" s="16">
        <f t="shared" si="78"/>
        <v>0</v>
      </c>
      <c r="G997" s="16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57</v>
      </c>
      <c r="C998" s="4">
        <v>990</v>
      </c>
      <c r="D998" s="4">
        <v>401</v>
      </c>
      <c r="E998" s="11">
        <v>0</v>
      </c>
      <c r="F998" s="16">
        <f t="shared" si="78"/>
        <v>0</v>
      </c>
      <c r="G998" s="16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57</v>
      </c>
      <c r="C999" s="4">
        <v>991</v>
      </c>
      <c r="D999" s="4">
        <v>402</v>
      </c>
      <c r="E999" s="11">
        <v>0</v>
      </c>
      <c r="F999" s="16">
        <f t="shared" si="78"/>
        <v>0</v>
      </c>
      <c r="G999" s="16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57</v>
      </c>
      <c r="C1000" s="4">
        <v>992</v>
      </c>
      <c r="D1000" s="4">
        <v>403</v>
      </c>
      <c r="E1000" s="11">
        <v>0</v>
      </c>
      <c r="F1000" s="16">
        <f t="shared" si="78"/>
        <v>0</v>
      </c>
      <c r="G1000" s="16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57</v>
      </c>
      <c r="C1001" s="4">
        <v>993</v>
      </c>
      <c r="D1001" s="4">
        <v>404</v>
      </c>
      <c r="E1001" s="11">
        <v>0</v>
      </c>
      <c r="F1001" s="16">
        <f t="shared" si="78"/>
        <v>0</v>
      </c>
      <c r="G1001" s="16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57</v>
      </c>
      <c r="C1002" s="4">
        <v>994</v>
      </c>
      <c r="D1002" s="4">
        <v>405</v>
      </c>
      <c r="E1002" s="11">
        <v>0</v>
      </c>
      <c r="F1002" s="16">
        <f t="shared" si="78"/>
        <v>0</v>
      </c>
      <c r="G1002" s="16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57</v>
      </c>
      <c r="C1003" s="4">
        <v>995</v>
      </c>
      <c r="D1003" s="4">
        <v>406</v>
      </c>
      <c r="E1003" s="11">
        <v>0</v>
      </c>
      <c r="F1003" s="16">
        <f t="shared" si="78"/>
        <v>0</v>
      </c>
      <c r="G1003" s="16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57</v>
      </c>
      <c r="C1004" s="4">
        <v>996</v>
      </c>
      <c r="D1004" s="4">
        <v>407</v>
      </c>
      <c r="E1004" s="11">
        <v>0</v>
      </c>
      <c r="F1004" s="16">
        <f t="shared" si="78"/>
        <v>0</v>
      </c>
      <c r="G1004" s="16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57</v>
      </c>
      <c r="C1005" s="4">
        <v>997</v>
      </c>
      <c r="D1005" s="4">
        <v>408</v>
      </c>
      <c r="E1005" s="11">
        <v>0</v>
      </c>
      <c r="F1005" s="16">
        <f t="shared" si="78"/>
        <v>0</v>
      </c>
      <c r="G1005" s="16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57</v>
      </c>
      <c r="C1006" s="4">
        <v>998</v>
      </c>
      <c r="D1006" s="4">
        <v>409</v>
      </c>
      <c r="E1006" s="11">
        <v>0</v>
      </c>
      <c r="F1006" s="16">
        <f t="shared" si="78"/>
        <v>0</v>
      </c>
      <c r="G1006" s="16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57</v>
      </c>
      <c r="C1007" s="4">
        <v>999</v>
      </c>
      <c r="D1007" s="4">
        <v>410</v>
      </c>
      <c r="E1007" s="11">
        <v>0</v>
      </c>
      <c r="F1007" s="16">
        <f t="shared" si="78"/>
        <v>0</v>
      </c>
      <c r="G1007" s="16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57</v>
      </c>
      <c r="C1008" s="4">
        <v>1000</v>
      </c>
      <c r="D1008" s="4">
        <v>411</v>
      </c>
      <c r="E1008" s="11">
        <v>0</v>
      </c>
      <c r="F1008" s="16">
        <f t="shared" si="78"/>
        <v>0</v>
      </c>
      <c r="G1008" s="16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57</v>
      </c>
      <c r="C1009" s="4">
        <v>1001</v>
      </c>
      <c r="D1009" s="4">
        <v>412</v>
      </c>
      <c r="E1009" s="11">
        <v>0</v>
      </c>
      <c r="F1009" s="16">
        <f t="shared" si="78"/>
        <v>0</v>
      </c>
      <c r="G1009" s="16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57</v>
      </c>
      <c r="C1010" s="4">
        <v>1002</v>
      </c>
      <c r="D1010" s="4">
        <v>413</v>
      </c>
      <c r="E1010" s="11">
        <v>0</v>
      </c>
      <c r="F1010" s="16">
        <f t="shared" si="78"/>
        <v>0</v>
      </c>
      <c r="G1010" s="16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57</v>
      </c>
      <c r="C1011" s="4">
        <v>1003</v>
      </c>
      <c r="D1011" s="4">
        <v>414</v>
      </c>
      <c r="E1011" s="11">
        <v>0</v>
      </c>
      <c r="F1011" s="16">
        <f t="shared" si="78"/>
        <v>0</v>
      </c>
      <c r="G1011" s="16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57</v>
      </c>
      <c r="C1012" s="4">
        <v>1004</v>
      </c>
      <c r="D1012" s="4">
        <v>415</v>
      </c>
      <c r="E1012" s="11">
        <v>0</v>
      </c>
      <c r="F1012" s="16">
        <f t="shared" si="78"/>
        <v>0</v>
      </c>
      <c r="G1012" s="16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57</v>
      </c>
      <c r="C1013" s="4">
        <v>1005</v>
      </c>
      <c r="D1013" s="4">
        <v>416</v>
      </c>
      <c r="E1013" s="11">
        <v>0</v>
      </c>
      <c r="F1013" s="16">
        <f t="shared" si="78"/>
        <v>0</v>
      </c>
      <c r="G1013" s="16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57</v>
      </c>
      <c r="C1014" s="4">
        <v>1006</v>
      </c>
      <c r="D1014" s="4">
        <v>417</v>
      </c>
      <c r="E1014" s="11">
        <v>0</v>
      </c>
      <c r="F1014" s="16">
        <f t="shared" si="78"/>
        <v>0</v>
      </c>
      <c r="G1014" s="16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57</v>
      </c>
      <c r="C1015" s="4">
        <v>1007</v>
      </c>
      <c r="D1015" s="4">
        <v>418</v>
      </c>
      <c r="E1015" s="11">
        <v>0</v>
      </c>
      <c r="F1015" s="16">
        <f t="shared" si="78"/>
        <v>0</v>
      </c>
      <c r="G1015" s="16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57</v>
      </c>
      <c r="C1016" s="4">
        <v>1008</v>
      </c>
      <c r="D1016" s="4">
        <v>419</v>
      </c>
      <c r="E1016" s="11">
        <v>0</v>
      </c>
      <c r="F1016" s="16">
        <f t="shared" si="78"/>
        <v>0</v>
      </c>
      <c r="G1016" s="16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57</v>
      </c>
      <c r="C1017" s="4">
        <v>1009</v>
      </c>
      <c r="D1017" s="4">
        <v>420</v>
      </c>
      <c r="E1017" s="11">
        <v>0</v>
      </c>
      <c r="F1017" s="16">
        <f t="shared" si="78"/>
        <v>0</v>
      </c>
      <c r="G1017" s="16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57</v>
      </c>
      <c r="C1018" s="4">
        <v>1010</v>
      </c>
      <c r="D1018" s="4">
        <v>421</v>
      </c>
      <c r="E1018" s="11">
        <v>0</v>
      </c>
      <c r="F1018" s="16">
        <f t="shared" si="78"/>
        <v>0</v>
      </c>
      <c r="G1018" s="16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57</v>
      </c>
      <c r="C1019" s="4">
        <v>1011</v>
      </c>
      <c r="D1019" s="4">
        <v>422</v>
      </c>
      <c r="E1019" s="11">
        <v>0</v>
      </c>
      <c r="F1019" s="16">
        <f t="shared" si="78"/>
        <v>0</v>
      </c>
      <c r="G1019" s="16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57</v>
      </c>
      <c r="C1020" s="4">
        <v>1012</v>
      </c>
      <c r="D1020" s="4">
        <v>423</v>
      </c>
      <c r="E1020" s="11">
        <v>0</v>
      </c>
      <c r="F1020" s="16">
        <f t="shared" si="78"/>
        <v>0</v>
      </c>
      <c r="G1020" s="16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57</v>
      </c>
      <c r="C1021" s="4">
        <v>1013</v>
      </c>
      <c r="D1021" s="4">
        <v>424</v>
      </c>
      <c r="E1021" s="11">
        <v>0</v>
      </c>
      <c r="F1021" s="16">
        <f t="shared" si="78"/>
        <v>0</v>
      </c>
      <c r="G1021" s="16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57</v>
      </c>
      <c r="C1022" s="4">
        <v>1014</v>
      </c>
      <c r="D1022" s="4">
        <v>425</v>
      </c>
      <c r="E1022" s="11">
        <v>0</v>
      </c>
      <c r="F1022" s="16">
        <f t="shared" si="78"/>
        <v>0</v>
      </c>
      <c r="G1022" s="16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57</v>
      </c>
      <c r="C1023" s="4">
        <v>1015</v>
      </c>
      <c r="D1023" s="4">
        <v>426</v>
      </c>
      <c r="E1023" s="11">
        <v>0</v>
      </c>
      <c r="F1023" s="16">
        <f t="shared" si="78"/>
        <v>0</v>
      </c>
      <c r="G1023" s="16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57</v>
      </c>
      <c r="C1024" s="4">
        <v>1016</v>
      </c>
      <c r="D1024" s="4">
        <v>427</v>
      </c>
      <c r="E1024" s="11">
        <v>0</v>
      </c>
      <c r="F1024" s="16">
        <f t="shared" si="78"/>
        <v>0</v>
      </c>
      <c r="G1024" s="16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57</v>
      </c>
      <c r="C1025" s="4">
        <v>1017</v>
      </c>
      <c r="D1025" s="4">
        <v>428</v>
      </c>
      <c r="E1025" s="11">
        <v>0</v>
      </c>
      <c r="F1025" s="16">
        <f t="shared" si="78"/>
        <v>0</v>
      </c>
      <c r="G1025" s="16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57</v>
      </c>
      <c r="C1026" s="4">
        <v>1018</v>
      </c>
      <c r="D1026" s="4">
        <v>429</v>
      </c>
      <c r="E1026" s="11">
        <v>0</v>
      </c>
      <c r="F1026" s="16">
        <f t="shared" si="78"/>
        <v>0</v>
      </c>
      <c r="G1026" s="16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57</v>
      </c>
      <c r="C1027" s="4">
        <v>1019</v>
      </c>
      <c r="D1027" s="4">
        <v>430</v>
      </c>
      <c r="E1027" s="11">
        <v>0</v>
      </c>
      <c r="F1027" s="16">
        <f t="shared" si="78"/>
        <v>0</v>
      </c>
      <c r="G1027" s="16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57</v>
      </c>
      <c r="C1028" s="4">
        <v>1020</v>
      </c>
      <c r="D1028" s="4">
        <v>431</v>
      </c>
      <c r="E1028" s="11">
        <v>0</v>
      </c>
      <c r="F1028" s="16">
        <f t="shared" si="78"/>
        <v>0</v>
      </c>
      <c r="G1028" s="16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57</v>
      </c>
      <c r="C1029" s="4">
        <v>1021</v>
      </c>
      <c r="D1029" s="4">
        <v>432</v>
      </c>
      <c r="E1029" s="11">
        <v>0</v>
      </c>
      <c r="F1029" s="16">
        <f t="shared" si="78"/>
        <v>0</v>
      </c>
      <c r="G1029" s="16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57</v>
      </c>
      <c r="C1030" s="4">
        <v>1022</v>
      </c>
      <c r="D1030" s="4">
        <v>433</v>
      </c>
      <c r="E1030" s="11">
        <v>0</v>
      </c>
      <c r="F1030" s="16">
        <f t="shared" si="78"/>
        <v>0</v>
      </c>
      <c r="G1030" s="16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Harvey Merrett</cp:lastModifiedBy>
  <cp:revision/>
  <dcterms:created xsi:type="dcterms:W3CDTF">2012-04-02T09:52:13Z</dcterms:created>
  <dcterms:modified xsi:type="dcterms:W3CDTF">2025-05-18T20:01:07Z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