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sc-gt\Desktop\"/>
    </mc:Choice>
  </mc:AlternateContent>
  <xr:revisionPtr revIDLastSave="0" documentId="8_{E7339201-1589-4A6E-8A4B-B4167D3578C0}" xr6:coauthVersionLast="47" xr6:coauthVersionMax="47" xr10:uidLastSave="{00000000-0000-0000-0000-000000000000}"/>
  <bookViews>
    <workbookView xWindow="-24120" yWindow="-120" windowWidth="24240" windowHeight="13140" activeTab="1" xr2:uid="{12F6AA0E-9497-4BB1-A50B-34AE3A662BB8}"/>
  </bookViews>
  <sheets>
    <sheet name="Mark summary" sheetId="2" r:id="rId1"/>
    <sheet name="feedback" sheetId="1"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4" i="2" l="1"/>
  <c r="C14" i="2"/>
  <c r="D13" i="2"/>
  <c r="C13" i="2"/>
  <c r="E10" i="2"/>
  <c r="B10" i="2"/>
  <c r="E9" i="2"/>
  <c r="B9" i="2"/>
  <c r="E8" i="2"/>
  <c r="B8" i="2"/>
  <c r="E7" i="2"/>
  <c r="B7" i="2"/>
  <c r="E6" i="2"/>
  <c r="B6" i="2"/>
  <c r="E5" i="2"/>
  <c r="B5" i="2"/>
  <c r="E4" i="2"/>
  <c r="B4" i="2"/>
  <c r="E3" i="2"/>
  <c r="E14" i="2" s="1"/>
  <c r="B3" i="2"/>
  <c r="E167" i="1"/>
  <c r="G165" i="1"/>
  <c r="C165" i="1"/>
  <c r="G144" i="1"/>
  <c r="E146" i="1" s="1"/>
  <c r="C144" i="1"/>
  <c r="E125" i="1"/>
  <c r="G123" i="1"/>
  <c r="C123" i="1"/>
  <c r="E104" i="1"/>
  <c r="G102" i="1"/>
  <c r="C102" i="1"/>
  <c r="E83" i="1"/>
  <c r="G81" i="1"/>
  <c r="C81" i="1"/>
  <c r="E62" i="1"/>
  <c r="G60" i="1"/>
  <c r="C60" i="1"/>
  <c r="E41" i="1"/>
  <c r="G39" i="1"/>
  <c r="C39" i="1"/>
  <c r="E20" i="1"/>
  <c r="G18" i="1"/>
  <c r="C18" i="1"/>
  <c r="E13" i="2" l="1"/>
</calcChain>
</file>

<file path=xl/sharedStrings.xml><?xml version="1.0" encoding="utf-8"?>
<sst xmlns="http://schemas.openxmlformats.org/spreadsheetml/2006/main" count="433" uniqueCount="82">
  <si>
    <t>Jamie richards</t>
  </si>
  <si>
    <t xml:space="preserve"> Jamie richards group mark</t>
  </si>
  <si>
    <t>1 engagement with literature</t>
  </si>
  <si>
    <t>comment</t>
  </si>
  <si>
    <t>available</t>
  </si>
  <si>
    <t>awarded</t>
  </si>
  <si>
    <t>acceptable quantity of references at foundation (10), from a range of sources.  Some authors are listed as unknown - avoid this as id does not sow credibility - if in doubt use a corporate author e.g. website name.
references citeted in body of text - dont be afraid to back up a fact with muliple sources</t>
  </si>
  <si>
    <t>Barry did a separate delivery which increased the group mark through further discussion on development and design</t>
  </si>
  <si>
    <t>2 Knowledge and Understanding</t>
  </si>
  <si>
    <t>excellent dicussion of the material throughout, some areas could be expanded upon</t>
  </si>
  <si>
    <t>Well laid out slides 
good overviw of the problem
good discussion on meaningful content and what needed to be included
external links well chosen and discussed</t>
  </si>
  <si>
    <t>3. Cognitive and Intellectual skills</t>
  </si>
  <si>
    <t>good overview</t>
  </si>
  <si>
    <t>underlying knowledge tied back to the task at hand gantt chart present but rather brief, good evaluation of how the project was flawed and the benefits</t>
  </si>
  <si>
    <t xml:space="preserve">All team members contributed an equal ammount of content - hybrid delivery 
on line working stated as a difficuty to group work
All questions answered well main answers given by barry and jamie
</t>
  </si>
  <si>
    <t>4. Practical Application Skills</t>
  </si>
  <si>
    <t>Lloyd discussed Gant which was a basic overview of the project plan - however this was expanded upon in discussion
Pert and critical path discussed
wix was used to build a prototype - barry discussed the advantages and disavantages of this over using a 'ground up' html development
aliu discussed the content for the healthy living section
lloyd discussed content for the 'being bored' section
calorie counter was created in python and discussed</t>
  </si>
  <si>
    <t>5. Transferable Skills for life and Professional practice</t>
  </si>
  <si>
    <t>well laid out report with only minor gramatical errors
cosider using captions and table of figures for supporting images
no clear conclusion
introduction a bit brief</t>
  </si>
  <si>
    <t xml:space="preserve">an excellent submission across the board- fragmented by separate delivery but no penalisation for this
</t>
  </si>
  <si>
    <t>Total:</t>
  </si>
  <si>
    <t>total</t>
  </si>
  <si>
    <t>Aliu Djalo</t>
  </si>
  <si>
    <t>Aliu Djalo group mark</t>
  </si>
  <si>
    <t>no autors for web sites, don’t rely soley on websites 10 references included and cited in main body</t>
  </si>
  <si>
    <t>good discussion on the various sections but each could have been expanded as separate subtitles with additional sources being discussed</t>
  </si>
  <si>
    <t>good flow chards and web mabs and sample code included - really good gantt chart</t>
  </si>
  <si>
    <t>poorly laid out report
no clear conclusion
consider captioning images</t>
  </si>
  <si>
    <t>Barry Bradshaw</t>
  </si>
  <si>
    <t>Barry Bradshaw group mark</t>
  </si>
  <si>
    <t>limited range of references (4) 3 websites 1 book - harvard used (use IEE for computing)</t>
  </si>
  <si>
    <t>research limited, could be expanded  with more sections included</t>
  </si>
  <si>
    <t>excellent relation of the findings to planned implementation- I particularlly liked the hand drawn designs leading into the final solution</t>
  </si>
  <si>
    <t>well structured report throughout only minor grammatical and spelling errors</t>
  </si>
  <si>
    <t>lloyd case</t>
  </si>
  <si>
    <t>lloyd case group mark</t>
  </si>
  <si>
    <t>few unknown authers in references- try to avoid this if nescessary use a corporate author</t>
  </si>
  <si>
    <t xml:space="preserve">9 references all websites- working forwards use a range of source types
</t>
  </si>
  <si>
    <t>report indicates sound knowledge throughout but seems a little lacking in tying the subject matter back to the scenario and how to utilise it</t>
  </si>
  <si>
    <t>usage discussed but little evidence provided as to how this was employed
the discussion gives credit to other team members</t>
  </si>
  <si>
    <t>no clear intro or conclusion 
no cover page or table of contents
report structure needs work in future submissions
avoid first\second person narrative</t>
  </si>
  <si>
    <t>Ruben Bhatia</t>
  </si>
  <si>
    <t>Ruben Bhatia group mark</t>
  </si>
  <si>
    <t>limited sources (3), in future assignments use wider range of referencing sources</t>
  </si>
  <si>
    <t>presented as a team of 1</t>
  </si>
  <si>
    <t>research could be expanded in many areas to give a better overview of how the knowledge gained can be related back to the project at hand</t>
  </si>
  <si>
    <t>Excellent discussion of what was needed from the app - forums and messaging systems</t>
  </si>
  <si>
    <t>good discussion of risk and the lifecycle</t>
  </si>
  <si>
    <t>Excelent overview of the process and discussions on difficulties encountered as a team of one</t>
  </si>
  <si>
    <t>Good wireframes with an excellent narrative for a mobile app
relation between them discussed</t>
  </si>
  <si>
    <t xml:space="preserve">layout good - some americanisms (not penalised) spelling puntuation and grammar generally good
</t>
  </si>
  <si>
    <t xml:space="preserve">Nathan evans </t>
  </si>
  <si>
    <t>Nathan evans group mark</t>
  </si>
  <si>
    <t>7 refecerences cited within the body - try to use a larger range of source types in future submissions (you have rellied solely on websites)</t>
  </si>
  <si>
    <t>Group of 2 Kelly &amp; nathan</t>
  </si>
  <si>
    <t>written element addresses the problem and research is well incorporated but the report need expanding in each section</t>
  </si>
  <si>
    <t>excellent background research into similar apps such as apple health app, key interactive elements discussed included calorie and step counters</t>
  </si>
  <si>
    <t>very good discussion on how the app should be assembled with planning information and sound design shown throughout</t>
  </si>
  <si>
    <t>Well constructed presentation 
Nathan gave an excellent overview into project planning
Well justified research subjects with discussion into what should be delivered in the app
excellend discussion on potential content</t>
  </si>
  <si>
    <t xml:space="preserve">Basic PID provided
Gantt constructed and discussed
Wireframes for each stage of the app provided along with excellend discussion for each
code in python provided for BMI and weight loss counter
Personalisation considerations discused and wel justified
</t>
  </si>
  <si>
    <t>Try to avoid cuting and pasting elements of the brief into your final submission as this causes issues when looking at simiarity and pushes the word count up.
No clear conclusion
minor grammatical errors and spelling mistakes throughout</t>
  </si>
  <si>
    <t>Kelly Casey</t>
  </si>
  <si>
    <t>Kelly Casey group mark</t>
  </si>
  <si>
    <t>limited sources (4) do not soley rely on websites, rather use a combination that includes books and journals</t>
  </si>
  <si>
    <t>research rather limited in the written report (compared to the discussion given in presentation).  
Areas investigated are relevent and justified well</t>
  </si>
  <si>
    <t>very good planning, design and implementation sections with all areas discussed</t>
  </si>
  <si>
    <t xml:space="preserve">Tone is a bit informal in places
generally well structured
avoid first person narrative
</t>
  </si>
  <si>
    <t>Nathan Kelly</t>
  </si>
  <si>
    <t>Nathan Kelly group mark</t>
  </si>
  <si>
    <t>8 references from a range of sorces - Harvard used rather than IEEE</t>
  </si>
  <si>
    <t>DID NOT ATTEND - no presentation mark</t>
  </si>
  <si>
    <t>sound knowledge demonstrated throughout for the electronics based elements which is tied back to the background research- very good information in the project background</t>
  </si>
  <si>
    <t>Some good ideas for the design of a device but little discussion on how this cvould feed back to an application or how further information could be given to the user- engagement with the group would have been of benefit here
no evidence of project planning</t>
  </si>
  <si>
    <t>Generally well laid out and written report - you would save yourself a lot of time by using the inbuilt functionallity of word for elements such as headings and referencing</t>
  </si>
  <si>
    <t>IP overview</t>
  </si>
  <si>
    <t>Assignment</t>
  </si>
  <si>
    <t>Group presentation</t>
  </si>
  <si>
    <t>component 1 (60%)</t>
  </si>
  <si>
    <t>component 2 (40%)</t>
  </si>
  <si>
    <t>Overall</t>
  </si>
  <si>
    <t>mean</t>
  </si>
  <si>
    <t xml:space="preserve">std dev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</si>
</sst>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6">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0">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7" xfId="0" applyBorder="1" applyAlignment="1">
      <alignment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vertical="center" wrapText="1"/>
    </xf>
    <xf numFmtId="0" fontId="0" fillId="0" borderId="11" xfId="0" applyBorder="1" applyAlignment="1">
      <alignment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8" xfId="0" applyBorder="1" applyAlignment="1">
      <alignment vertical="center" wrapText="1"/>
    </xf>
    <xf numFmtId="0" fontId="0" fillId="0" borderId="14" xfId="0" applyBorder="1" applyAlignment="1">
      <alignment horizontal="center" vertical="center" wrapText="1"/>
    </xf>
    <xf numFmtId="0" fontId="0" fillId="0" borderId="15" xfId="0" applyBorder="1" applyAlignment="1">
      <alignment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uowtsd-my.sharepoint.com/personal/david_williams2_uwtsd_ac_uk/Documents/Desktop/feedback%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W"/>
      <sheetName val="DM"/>
      <sheetName val="ip"/>
      <sheetName val="DW overview"/>
      <sheetName val="dm overview"/>
      <sheetName val="DMDW overview"/>
      <sheetName val="ip overview"/>
    </sheetNames>
    <sheetDataSet>
      <sheetData sheetId="0"/>
      <sheetData sheetId="1"/>
      <sheetData sheetId="2">
        <row r="2">
          <cell r="B2" t="str">
            <v>Jamie richards</v>
          </cell>
        </row>
        <row r="23">
          <cell r="B23" t="str">
            <v>Aliu Djalo</v>
          </cell>
        </row>
        <row r="44">
          <cell r="B44" t="str">
            <v>Barry Bradshaw</v>
          </cell>
        </row>
        <row r="65">
          <cell r="B65" t="str">
            <v>lloyd case</v>
          </cell>
        </row>
        <row r="86">
          <cell r="B86" t="str">
            <v>Ruben Bhatia</v>
          </cell>
        </row>
        <row r="107">
          <cell r="B107" t="str">
            <v xml:space="preserve">Nathan evans </v>
          </cell>
        </row>
        <row r="128">
          <cell r="B128" t="str">
            <v>Kelly Casey</v>
          </cell>
        </row>
        <row r="149">
          <cell r="B149" t="str">
            <v>Nathan Kelly</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93C36-7E65-4360-AE8A-B523A368AF00}">
  <dimension ref="A1:E14"/>
  <sheetViews>
    <sheetView topLeftCell="A41" workbookViewId="0">
      <selection activeCell="D68" sqref="D68"/>
    </sheetView>
  </sheetViews>
  <sheetFormatPr defaultRowHeight="14.5" x14ac:dyDescent="0.35"/>
  <cols>
    <col min="2" max="2" width="14.7265625" bestFit="1" customWidth="1"/>
    <col min="3" max="3" width="18.26953125" bestFit="1" customWidth="1"/>
    <col min="4" max="4" width="18.54296875" bestFit="1" customWidth="1"/>
    <col min="5" max="5" width="12.453125" bestFit="1" customWidth="1"/>
  </cols>
  <sheetData>
    <row r="1" spans="1:5" x14ac:dyDescent="0.35">
      <c r="A1" t="s">
        <v>74</v>
      </c>
      <c r="C1" t="s">
        <v>75</v>
      </c>
      <c r="D1" t="s">
        <v>76</v>
      </c>
    </row>
    <row r="2" spans="1:5" x14ac:dyDescent="0.35">
      <c r="C2" t="s">
        <v>77</v>
      </c>
      <c r="D2" t="s">
        <v>78</v>
      </c>
      <c r="E2" t="s">
        <v>79</v>
      </c>
    </row>
    <row r="3" spans="1:5" x14ac:dyDescent="0.35">
      <c r="B3" t="str">
        <f>[1]ip!B2</f>
        <v>Jamie richards</v>
      </c>
      <c r="C3">
        <v>60</v>
      </c>
      <c r="D3">
        <v>85</v>
      </c>
      <c r="E3">
        <f>(C3*0.6)+(D3*0.4)</f>
        <v>70</v>
      </c>
    </row>
    <row r="4" spans="1:5" x14ac:dyDescent="0.35">
      <c r="B4" t="str">
        <f>[1]ip!B23</f>
        <v>Aliu Djalo</v>
      </c>
      <c r="C4">
        <v>52</v>
      </c>
      <c r="D4">
        <v>85</v>
      </c>
      <c r="E4">
        <f t="shared" ref="E4:E10" si="0">(C4*0.6)+(D4*0.4)</f>
        <v>65.2</v>
      </c>
    </row>
    <row r="5" spans="1:5" x14ac:dyDescent="0.35">
      <c r="B5" t="str">
        <f>[1]ip!B44</f>
        <v>Barry Bradshaw</v>
      </c>
      <c r="C5">
        <v>60</v>
      </c>
      <c r="D5">
        <v>85</v>
      </c>
      <c r="E5">
        <f t="shared" si="0"/>
        <v>70</v>
      </c>
    </row>
    <row r="6" spans="1:5" x14ac:dyDescent="0.35">
      <c r="B6" t="str">
        <f>[1]ip!B65</f>
        <v>lloyd case</v>
      </c>
      <c r="C6">
        <v>44</v>
      </c>
      <c r="D6">
        <v>85</v>
      </c>
      <c r="E6">
        <f t="shared" si="0"/>
        <v>60.4</v>
      </c>
    </row>
    <row r="7" spans="1:5" x14ac:dyDescent="0.35">
      <c r="B7" t="str">
        <f>[1]ip!B86</f>
        <v>Ruben Bhatia</v>
      </c>
      <c r="C7">
        <v>52</v>
      </c>
      <c r="D7">
        <v>67</v>
      </c>
      <c r="E7">
        <f t="shared" si="0"/>
        <v>58</v>
      </c>
    </row>
    <row r="8" spans="1:5" x14ac:dyDescent="0.35">
      <c r="B8" t="str">
        <f>[1]ip!B107</f>
        <v xml:space="preserve">Nathan evans </v>
      </c>
      <c r="C8">
        <v>46</v>
      </c>
      <c r="D8">
        <v>82</v>
      </c>
      <c r="E8">
        <f t="shared" si="0"/>
        <v>60.400000000000006</v>
      </c>
    </row>
    <row r="9" spans="1:5" x14ac:dyDescent="0.35">
      <c r="B9" t="str">
        <f>[1]ip!B128</f>
        <v>Kelly Casey</v>
      </c>
      <c r="C9">
        <v>52</v>
      </c>
      <c r="D9">
        <v>82</v>
      </c>
      <c r="E9">
        <f t="shared" si="0"/>
        <v>64</v>
      </c>
    </row>
    <row r="10" spans="1:5" x14ac:dyDescent="0.35">
      <c r="B10" t="str">
        <f>[1]ip!B149</f>
        <v>Nathan Kelly</v>
      </c>
      <c r="C10">
        <v>67</v>
      </c>
      <c r="D10">
        <v>0</v>
      </c>
      <c r="E10">
        <f t="shared" si="0"/>
        <v>40.199999999999996</v>
      </c>
    </row>
    <row r="13" spans="1:5" x14ac:dyDescent="0.35">
      <c r="B13" t="s">
        <v>80</v>
      </c>
      <c r="C13">
        <f t="shared" ref="C13:D13" si="1">AVERAGE(C3:C10)</f>
        <v>54.125</v>
      </c>
      <c r="D13">
        <f t="shared" si="1"/>
        <v>71.375</v>
      </c>
      <c r="E13">
        <f>AVERAGE(E3:E10)</f>
        <v>61.024999999999999</v>
      </c>
    </row>
    <row r="14" spans="1:5" x14ac:dyDescent="0.35">
      <c r="B14" t="s">
        <v>81</v>
      </c>
      <c r="C14">
        <f t="shared" ref="C14:D14" si="2">STDEV(C3:C10)</f>
        <v>7.7170960489403937</v>
      </c>
      <c r="D14">
        <f t="shared" si="2"/>
        <v>29.476079890553386</v>
      </c>
      <c r="E14">
        <f>STDEV(E3:E10)</f>
        <v>9.4943216112128432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D151E-401E-4528-8CDE-E6F88F67CFFA}">
  <dimension ref="A1:I167"/>
  <sheetViews>
    <sheetView tabSelected="1" topLeftCell="A136" zoomScale="70" zoomScaleNormal="70" workbookViewId="0">
      <selection activeCell="J5" sqref="J5"/>
    </sheetView>
  </sheetViews>
  <sheetFormatPr defaultRowHeight="14.5" x14ac:dyDescent="0.35"/>
  <cols>
    <col min="1" max="1" width="9.1796875" style="1"/>
    <col min="2" max="2" width="41.1796875" style="1" customWidth="1"/>
    <col min="3" max="4" width="9.1796875" style="2"/>
    <col min="5" max="5" width="9.1796875" style="1"/>
    <col min="6" max="6" width="41.1796875" style="1" customWidth="1"/>
    <col min="7" max="8" width="9.1796875" style="2"/>
    <col min="9" max="9" width="9.1796875" style="1"/>
  </cols>
  <sheetData>
    <row r="1" spans="2:8" ht="15" thickBot="1" x14ac:dyDescent="0.4"/>
    <row r="2" spans="2:8" x14ac:dyDescent="0.35">
      <c r="B2" s="13" t="s">
        <v>0</v>
      </c>
      <c r="C2" s="14"/>
      <c r="D2" s="15"/>
      <c r="F2" s="13" t="s">
        <v>1</v>
      </c>
      <c r="G2" s="14"/>
      <c r="H2" s="15"/>
    </row>
    <row r="3" spans="2:8" x14ac:dyDescent="0.35">
      <c r="B3" s="16" t="s">
        <v>2</v>
      </c>
      <c r="C3" s="17"/>
      <c r="D3" s="18"/>
      <c r="F3" s="16" t="s">
        <v>2</v>
      </c>
      <c r="G3" s="17"/>
      <c r="H3" s="18"/>
    </row>
    <row r="4" spans="2:8" x14ac:dyDescent="0.35">
      <c r="B4" s="3" t="s">
        <v>3</v>
      </c>
      <c r="C4" s="4" t="s">
        <v>4</v>
      </c>
      <c r="D4" s="5" t="s">
        <v>5</v>
      </c>
      <c r="F4" s="3" t="s">
        <v>3</v>
      </c>
      <c r="G4" s="4" t="s">
        <v>4</v>
      </c>
      <c r="H4" s="5" t="s">
        <v>5</v>
      </c>
    </row>
    <row r="5" spans="2:8" ht="101.5" x14ac:dyDescent="0.35">
      <c r="B5" s="3" t="s">
        <v>6</v>
      </c>
      <c r="C5" s="4">
        <v>15</v>
      </c>
      <c r="D5" s="5">
        <v>7</v>
      </c>
      <c r="F5" s="3" t="s">
        <v>7</v>
      </c>
      <c r="G5" s="4">
        <v>0</v>
      </c>
      <c r="H5" s="5">
        <v>0</v>
      </c>
    </row>
    <row r="6" spans="2:8" x14ac:dyDescent="0.35">
      <c r="B6" s="16" t="s">
        <v>8</v>
      </c>
      <c r="C6" s="17"/>
      <c r="D6" s="18"/>
      <c r="F6" s="16" t="s">
        <v>8</v>
      </c>
      <c r="G6" s="17"/>
      <c r="H6" s="18"/>
    </row>
    <row r="7" spans="2:8" x14ac:dyDescent="0.35">
      <c r="B7" s="3" t="s">
        <v>3</v>
      </c>
      <c r="C7" s="4" t="s">
        <v>4</v>
      </c>
      <c r="D7" s="5" t="s">
        <v>5</v>
      </c>
      <c r="F7" s="3" t="s">
        <v>3</v>
      </c>
      <c r="G7" s="4" t="s">
        <v>4</v>
      </c>
      <c r="H7" s="5" t="s">
        <v>5</v>
      </c>
    </row>
    <row r="8" spans="2:8" ht="72.5" x14ac:dyDescent="0.35">
      <c r="B8" s="3" t="s">
        <v>9</v>
      </c>
      <c r="C8" s="4">
        <v>40</v>
      </c>
      <c r="D8" s="5">
        <v>30</v>
      </c>
      <c r="F8" s="3" t="s">
        <v>10</v>
      </c>
      <c r="G8" s="4">
        <v>20</v>
      </c>
      <c r="H8" s="5">
        <v>15</v>
      </c>
    </row>
    <row r="9" spans="2:8" x14ac:dyDescent="0.35">
      <c r="B9" s="16" t="s">
        <v>11</v>
      </c>
      <c r="C9" s="17"/>
      <c r="D9" s="18"/>
      <c r="F9" s="16" t="s">
        <v>11</v>
      </c>
      <c r="G9" s="17"/>
      <c r="H9" s="18"/>
    </row>
    <row r="10" spans="2:8" x14ac:dyDescent="0.35">
      <c r="B10" s="3" t="s">
        <v>3</v>
      </c>
      <c r="C10" s="4" t="s">
        <v>4</v>
      </c>
      <c r="D10" s="5" t="s">
        <v>5</v>
      </c>
      <c r="F10" s="3" t="s">
        <v>12</v>
      </c>
      <c r="G10" s="4" t="s">
        <v>4</v>
      </c>
      <c r="H10" s="5" t="s">
        <v>5</v>
      </c>
    </row>
    <row r="11" spans="2:8" ht="101.5" x14ac:dyDescent="0.35">
      <c r="B11" s="6" t="s">
        <v>13</v>
      </c>
      <c r="C11" s="4">
        <v>30</v>
      </c>
      <c r="D11" s="5">
        <v>15</v>
      </c>
      <c r="F11" s="6" t="s">
        <v>14</v>
      </c>
      <c r="G11" s="4">
        <v>20</v>
      </c>
      <c r="H11" s="5">
        <v>15</v>
      </c>
    </row>
    <row r="12" spans="2:8" x14ac:dyDescent="0.35">
      <c r="B12" s="16" t="s">
        <v>15</v>
      </c>
      <c r="C12" s="17"/>
      <c r="D12" s="18"/>
      <c r="F12" s="16" t="s">
        <v>15</v>
      </c>
      <c r="G12" s="17"/>
      <c r="H12" s="18"/>
    </row>
    <row r="13" spans="2:8" x14ac:dyDescent="0.35">
      <c r="B13" s="3" t="s">
        <v>3</v>
      </c>
      <c r="C13" s="4" t="s">
        <v>4</v>
      </c>
      <c r="D13" s="5" t="s">
        <v>5</v>
      </c>
      <c r="F13" s="3" t="s">
        <v>3</v>
      </c>
      <c r="G13" s="4" t="s">
        <v>4</v>
      </c>
      <c r="H13" s="5" t="s">
        <v>5</v>
      </c>
    </row>
    <row r="14" spans="2:8" ht="188.5" x14ac:dyDescent="0.35">
      <c r="B14" s="3"/>
      <c r="C14" s="4">
        <v>0</v>
      </c>
      <c r="D14" s="5"/>
      <c r="F14" s="3" t="s">
        <v>16</v>
      </c>
      <c r="G14" s="4">
        <v>60</v>
      </c>
      <c r="H14" s="5">
        <v>55</v>
      </c>
    </row>
    <row r="15" spans="2:8" x14ac:dyDescent="0.35">
      <c r="B15" s="16" t="s">
        <v>17</v>
      </c>
      <c r="C15" s="17"/>
      <c r="D15" s="18"/>
      <c r="F15" s="16" t="s">
        <v>17</v>
      </c>
      <c r="G15" s="17"/>
      <c r="H15" s="18"/>
    </row>
    <row r="16" spans="2:8" x14ac:dyDescent="0.35">
      <c r="B16" s="3" t="s">
        <v>3</v>
      </c>
      <c r="C16" s="4" t="s">
        <v>4</v>
      </c>
      <c r="D16" s="5" t="s">
        <v>5</v>
      </c>
      <c r="F16" s="3" t="s">
        <v>3</v>
      </c>
      <c r="G16" s="4" t="s">
        <v>4</v>
      </c>
      <c r="H16" s="5" t="s">
        <v>5</v>
      </c>
    </row>
    <row r="17" spans="2:8" ht="87.5" thickBot="1" x14ac:dyDescent="0.4">
      <c r="B17" s="7" t="s">
        <v>18</v>
      </c>
      <c r="C17" s="8">
        <v>15</v>
      </c>
      <c r="D17" s="9">
        <v>8</v>
      </c>
      <c r="F17" s="7" t="s">
        <v>19</v>
      </c>
      <c r="G17" s="8">
        <v>0</v>
      </c>
      <c r="H17" s="9">
        <v>0</v>
      </c>
    </row>
    <row r="18" spans="2:8" x14ac:dyDescent="0.35">
      <c r="B18" s="10" t="s">
        <v>20</v>
      </c>
      <c r="C18" s="19">
        <f>D17+D14+D11+D8+D5</f>
        <v>60</v>
      </c>
      <c r="D18" s="19"/>
      <c r="F18" s="10" t="s">
        <v>20</v>
      </c>
      <c r="G18" s="19">
        <f>H17+H14+H11+H8+H5</f>
        <v>85</v>
      </c>
      <c r="H18" s="19"/>
    </row>
    <row r="19" spans="2:8" ht="15" thickBot="1" x14ac:dyDescent="0.4"/>
    <row r="20" spans="2:8" ht="15" thickBot="1" x14ac:dyDescent="0.4">
      <c r="D20" s="11" t="s">
        <v>21</v>
      </c>
      <c r="E20" s="12">
        <f>(C18*0.6)+(G18*0.4)</f>
        <v>70</v>
      </c>
    </row>
    <row r="22" spans="2:8" ht="15" thickBot="1" x14ac:dyDescent="0.4"/>
    <row r="23" spans="2:8" x14ac:dyDescent="0.35">
      <c r="B23" s="13" t="s">
        <v>22</v>
      </c>
      <c r="C23" s="14"/>
      <c r="D23" s="15"/>
      <c r="F23" s="13" t="s">
        <v>23</v>
      </c>
      <c r="G23" s="14"/>
      <c r="H23" s="15"/>
    </row>
    <row r="24" spans="2:8" x14ac:dyDescent="0.35">
      <c r="B24" s="16" t="s">
        <v>2</v>
      </c>
      <c r="C24" s="17"/>
      <c r="D24" s="18"/>
      <c r="F24" s="16" t="s">
        <v>2</v>
      </c>
      <c r="G24" s="17"/>
      <c r="H24" s="18"/>
    </row>
    <row r="25" spans="2:8" x14ac:dyDescent="0.35">
      <c r="B25" s="3" t="s">
        <v>3</v>
      </c>
      <c r="C25" s="4" t="s">
        <v>4</v>
      </c>
      <c r="D25" s="5" t="s">
        <v>5</v>
      </c>
      <c r="F25" s="3" t="s">
        <v>3</v>
      </c>
      <c r="G25" s="4" t="s">
        <v>4</v>
      </c>
      <c r="H25" s="5" t="s">
        <v>5</v>
      </c>
    </row>
    <row r="26" spans="2:8" ht="43.5" x14ac:dyDescent="0.35">
      <c r="B26" s="3" t="s">
        <v>24</v>
      </c>
      <c r="C26" s="4">
        <v>15</v>
      </c>
      <c r="D26" s="5">
        <v>7</v>
      </c>
      <c r="F26" s="3" t="s">
        <v>7</v>
      </c>
      <c r="G26" s="4">
        <v>0</v>
      </c>
      <c r="H26" s="5">
        <v>0</v>
      </c>
    </row>
    <row r="27" spans="2:8" x14ac:dyDescent="0.35">
      <c r="B27" s="16" t="s">
        <v>8</v>
      </c>
      <c r="C27" s="17"/>
      <c r="D27" s="18"/>
      <c r="F27" s="16" t="s">
        <v>8</v>
      </c>
      <c r="G27" s="17"/>
      <c r="H27" s="18"/>
    </row>
    <row r="28" spans="2:8" x14ac:dyDescent="0.35">
      <c r="B28" s="3" t="s">
        <v>3</v>
      </c>
      <c r="C28" s="4" t="s">
        <v>4</v>
      </c>
      <c r="D28" s="5" t="s">
        <v>5</v>
      </c>
      <c r="F28" s="3" t="s">
        <v>3</v>
      </c>
      <c r="G28" s="4" t="s">
        <v>4</v>
      </c>
      <c r="H28" s="5" t="s">
        <v>5</v>
      </c>
    </row>
    <row r="29" spans="2:8" ht="72.5" x14ac:dyDescent="0.35">
      <c r="B29" s="3" t="s">
        <v>25</v>
      </c>
      <c r="C29" s="4">
        <v>40</v>
      </c>
      <c r="D29" s="5">
        <v>20</v>
      </c>
      <c r="F29" s="3" t="s">
        <v>10</v>
      </c>
      <c r="G29" s="4">
        <v>20</v>
      </c>
      <c r="H29" s="5">
        <v>15</v>
      </c>
    </row>
    <row r="30" spans="2:8" x14ac:dyDescent="0.35">
      <c r="B30" s="16" t="s">
        <v>11</v>
      </c>
      <c r="C30" s="17"/>
      <c r="D30" s="18"/>
      <c r="F30" s="16" t="s">
        <v>11</v>
      </c>
      <c r="G30" s="17"/>
      <c r="H30" s="18"/>
    </row>
    <row r="31" spans="2:8" x14ac:dyDescent="0.35">
      <c r="B31" s="3" t="s">
        <v>3</v>
      </c>
      <c r="C31" s="4" t="s">
        <v>4</v>
      </c>
      <c r="D31" s="5" t="s">
        <v>5</v>
      </c>
      <c r="F31" s="3" t="s">
        <v>12</v>
      </c>
      <c r="G31" s="4" t="s">
        <v>4</v>
      </c>
      <c r="H31" s="5" t="s">
        <v>5</v>
      </c>
    </row>
    <row r="32" spans="2:8" ht="101.5" x14ac:dyDescent="0.35">
      <c r="B32" s="6" t="s">
        <v>26</v>
      </c>
      <c r="C32" s="4">
        <v>30</v>
      </c>
      <c r="D32" s="5">
        <v>20</v>
      </c>
      <c r="F32" s="6" t="s">
        <v>14</v>
      </c>
      <c r="G32" s="4">
        <v>20</v>
      </c>
      <c r="H32" s="5">
        <v>15</v>
      </c>
    </row>
    <row r="33" spans="2:8" x14ac:dyDescent="0.35">
      <c r="B33" s="16" t="s">
        <v>15</v>
      </c>
      <c r="C33" s="17"/>
      <c r="D33" s="18"/>
      <c r="F33" s="16" t="s">
        <v>15</v>
      </c>
      <c r="G33" s="17"/>
      <c r="H33" s="18"/>
    </row>
    <row r="34" spans="2:8" x14ac:dyDescent="0.35">
      <c r="B34" s="3" t="s">
        <v>3</v>
      </c>
      <c r="C34" s="4" t="s">
        <v>4</v>
      </c>
      <c r="D34" s="5" t="s">
        <v>5</v>
      </c>
      <c r="F34" s="3" t="s">
        <v>3</v>
      </c>
      <c r="G34" s="4" t="s">
        <v>4</v>
      </c>
      <c r="H34" s="5" t="s">
        <v>5</v>
      </c>
    </row>
    <row r="35" spans="2:8" ht="188.5" x14ac:dyDescent="0.35">
      <c r="B35" s="3"/>
      <c r="C35" s="4">
        <v>0</v>
      </c>
      <c r="D35" s="5"/>
      <c r="F35" s="3" t="s">
        <v>16</v>
      </c>
      <c r="G35" s="4">
        <v>60</v>
      </c>
      <c r="H35" s="5">
        <v>55</v>
      </c>
    </row>
    <row r="36" spans="2:8" x14ac:dyDescent="0.35">
      <c r="B36" s="16" t="s">
        <v>17</v>
      </c>
      <c r="C36" s="17"/>
      <c r="D36" s="18"/>
      <c r="F36" s="16" t="s">
        <v>17</v>
      </c>
      <c r="G36" s="17"/>
      <c r="H36" s="18"/>
    </row>
    <row r="37" spans="2:8" x14ac:dyDescent="0.35">
      <c r="B37" s="3" t="s">
        <v>3</v>
      </c>
      <c r="C37" s="4" t="s">
        <v>4</v>
      </c>
      <c r="D37" s="5" t="s">
        <v>5</v>
      </c>
      <c r="F37" s="3" t="s">
        <v>3</v>
      </c>
      <c r="G37" s="4" t="s">
        <v>4</v>
      </c>
      <c r="H37" s="5" t="s">
        <v>5</v>
      </c>
    </row>
    <row r="38" spans="2:8" ht="58.5" thickBot="1" x14ac:dyDescent="0.4">
      <c r="B38" s="7" t="s">
        <v>27</v>
      </c>
      <c r="C38" s="8">
        <v>15</v>
      </c>
      <c r="D38" s="9">
        <v>5</v>
      </c>
      <c r="F38" s="7" t="s">
        <v>19</v>
      </c>
      <c r="G38" s="8">
        <v>0</v>
      </c>
      <c r="H38" s="9">
        <v>0</v>
      </c>
    </row>
    <row r="39" spans="2:8" x14ac:dyDescent="0.35">
      <c r="B39" s="10" t="s">
        <v>20</v>
      </c>
      <c r="C39" s="19">
        <f>D38+D35+D32+D29+D26</f>
        <v>52</v>
      </c>
      <c r="D39" s="19"/>
      <c r="F39" s="10" t="s">
        <v>20</v>
      </c>
      <c r="G39" s="19">
        <f>H38+H35+H32+H29+H26</f>
        <v>85</v>
      </c>
      <c r="H39" s="19"/>
    </row>
    <row r="40" spans="2:8" ht="15" thickBot="1" x14ac:dyDescent="0.4"/>
    <row r="41" spans="2:8" ht="15" thickBot="1" x14ac:dyDescent="0.4">
      <c r="D41" s="11" t="s">
        <v>21</v>
      </c>
      <c r="E41" s="12">
        <f>(C39*0.6)+(G39*0.4)</f>
        <v>65.2</v>
      </c>
    </row>
    <row r="43" spans="2:8" ht="15" thickBot="1" x14ac:dyDescent="0.4"/>
    <row r="44" spans="2:8" x14ac:dyDescent="0.35">
      <c r="B44" s="13" t="s">
        <v>28</v>
      </c>
      <c r="C44" s="14"/>
      <c r="D44" s="15"/>
      <c r="F44" s="13" t="s">
        <v>29</v>
      </c>
      <c r="G44" s="14"/>
      <c r="H44" s="15"/>
    </row>
    <row r="45" spans="2:8" x14ac:dyDescent="0.35">
      <c r="B45" s="16" t="s">
        <v>2</v>
      </c>
      <c r="C45" s="17"/>
      <c r="D45" s="18"/>
      <c r="F45" s="16" t="s">
        <v>2</v>
      </c>
      <c r="G45" s="17"/>
      <c r="H45" s="18"/>
    </row>
    <row r="46" spans="2:8" x14ac:dyDescent="0.35">
      <c r="B46" s="3" t="s">
        <v>3</v>
      </c>
      <c r="C46" s="4" t="s">
        <v>4</v>
      </c>
      <c r="D46" s="5" t="s">
        <v>5</v>
      </c>
      <c r="F46" s="3" t="s">
        <v>3</v>
      </c>
      <c r="G46" s="4" t="s">
        <v>4</v>
      </c>
      <c r="H46" s="5" t="s">
        <v>5</v>
      </c>
    </row>
    <row r="47" spans="2:8" ht="43.5" x14ac:dyDescent="0.35">
      <c r="B47" s="3" t="s">
        <v>30</v>
      </c>
      <c r="C47" s="4">
        <v>15</v>
      </c>
      <c r="D47" s="5">
        <v>5</v>
      </c>
      <c r="F47" s="3" t="s">
        <v>7</v>
      </c>
      <c r="G47" s="4">
        <v>0</v>
      </c>
      <c r="H47" s="5">
        <v>0</v>
      </c>
    </row>
    <row r="48" spans="2:8" x14ac:dyDescent="0.35">
      <c r="B48" s="16" t="s">
        <v>8</v>
      </c>
      <c r="C48" s="17"/>
      <c r="D48" s="18"/>
      <c r="F48" s="16" t="s">
        <v>8</v>
      </c>
      <c r="G48" s="17"/>
      <c r="H48" s="18"/>
    </row>
    <row r="49" spans="2:8" x14ac:dyDescent="0.35">
      <c r="B49" s="3" t="s">
        <v>3</v>
      </c>
      <c r="C49" s="4" t="s">
        <v>4</v>
      </c>
      <c r="D49" s="5" t="s">
        <v>5</v>
      </c>
      <c r="F49" s="3" t="s">
        <v>3</v>
      </c>
      <c r="G49" s="4" t="s">
        <v>4</v>
      </c>
      <c r="H49" s="5" t="s">
        <v>5</v>
      </c>
    </row>
    <row r="50" spans="2:8" ht="72.5" x14ac:dyDescent="0.35">
      <c r="B50" s="3" t="s">
        <v>31</v>
      </c>
      <c r="C50" s="4">
        <v>40</v>
      </c>
      <c r="D50" s="5">
        <v>20</v>
      </c>
      <c r="F50" s="3" t="s">
        <v>10</v>
      </c>
      <c r="G50" s="4">
        <v>20</v>
      </c>
      <c r="H50" s="5">
        <v>15</v>
      </c>
    </row>
    <row r="51" spans="2:8" x14ac:dyDescent="0.35">
      <c r="B51" s="16" t="s">
        <v>11</v>
      </c>
      <c r="C51" s="17"/>
      <c r="D51" s="18"/>
      <c r="F51" s="16" t="s">
        <v>11</v>
      </c>
      <c r="G51" s="17"/>
      <c r="H51" s="18"/>
    </row>
    <row r="52" spans="2:8" x14ac:dyDescent="0.35">
      <c r="B52" s="3" t="s">
        <v>3</v>
      </c>
      <c r="C52" s="4" t="s">
        <v>4</v>
      </c>
      <c r="D52" s="5" t="s">
        <v>5</v>
      </c>
      <c r="F52" s="3" t="s">
        <v>12</v>
      </c>
      <c r="G52" s="4" t="s">
        <v>4</v>
      </c>
      <c r="H52" s="5" t="s">
        <v>5</v>
      </c>
    </row>
    <row r="53" spans="2:8" ht="101.5" x14ac:dyDescent="0.35">
      <c r="B53" s="6" t="s">
        <v>32</v>
      </c>
      <c r="C53" s="4">
        <v>30</v>
      </c>
      <c r="D53" s="5">
        <v>23</v>
      </c>
      <c r="F53" s="6" t="s">
        <v>14</v>
      </c>
      <c r="G53" s="4">
        <v>20</v>
      </c>
      <c r="H53" s="5">
        <v>15</v>
      </c>
    </row>
    <row r="54" spans="2:8" x14ac:dyDescent="0.35">
      <c r="B54" s="16" t="s">
        <v>15</v>
      </c>
      <c r="C54" s="17"/>
      <c r="D54" s="18"/>
      <c r="F54" s="16" t="s">
        <v>15</v>
      </c>
      <c r="G54" s="17"/>
      <c r="H54" s="18"/>
    </row>
    <row r="55" spans="2:8" x14ac:dyDescent="0.35">
      <c r="B55" s="3" t="s">
        <v>3</v>
      </c>
      <c r="C55" s="4" t="s">
        <v>4</v>
      </c>
      <c r="D55" s="5" t="s">
        <v>5</v>
      </c>
      <c r="F55" s="3" t="s">
        <v>3</v>
      </c>
      <c r="G55" s="4" t="s">
        <v>4</v>
      </c>
      <c r="H55" s="5" t="s">
        <v>5</v>
      </c>
    </row>
    <row r="56" spans="2:8" ht="188.5" x14ac:dyDescent="0.35">
      <c r="B56" s="3"/>
      <c r="C56" s="4">
        <v>0</v>
      </c>
      <c r="D56" s="5"/>
      <c r="F56" s="3" t="s">
        <v>16</v>
      </c>
      <c r="G56" s="4">
        <v>60</v>
      </c>
      <c r="H56" s="5">
        <v>55</v>
      </c>
    </row>
    <row r="57" spans="2:8" x14ac:dyDescent="0.35">
      <c r="B57" s="16" t="s">
        <v>17</v>
      </c>
      <c r="C57" s="17"/>
      <c r="D57" s="18"/>
      <c r="F57" s="16" t="s">
        <v>17</v>
      </c>
      <c r="G57" s="17"/>
      <c r="H57" s="18"/>
    </row>
    <row r="58" spans="2:8" x14ac:dyDescent="0.35">
      <c r="B58" s="3" t="s">
        <v>3</v>
      </c>
      <c r="C58" s="4" t="s">
        <v>4</v>
      </c>
      <c r="D58" s="5" t="s">
        <v>5</v>
      </c>
      <c r="F58" s="3" t="s">
        <v>3</v>
      </c>
      <c r="G58" s="4" t="s">
        <v>4</v>
      </c>
      <c r="H58" s="5" t="s">
        <v>5</v>
      </c>
    </row>
    <row r="59" spans="2:8" ht="58.5" thickBot="1" x14ac:dyDescent="0.4">
      <c r="B59" s="7" t="s">
        <v>33</v>
      </c>
      <c r="C59" s="8">
        <v>15</v>
      </c>
      <c r="D59" s="9">
        <v>12</v>
      </c>
      <c r="F59" s="7" t="s">
        <v>19</v>
      </c>
      <c r="G59" s="8">
        <v>0</v>
      </c>
      <c r="H59" s="9">
        <v>0</v>
      </c>
    </row>
    <row r="60" spans="2:8" x14ac:dyDescent="0.35">
      <c r="B60" s="10" t="s">
        <v>20</v>
      </c>
      <c r="C60" s="19">
        <f>D59+D56+D53+D50+D47</f>
        <v>60</v>
      </c>
      <c r="D60" s="19"/>
      <c r="F60" s="10" t="s">
        <v>20</v>
      </c>
      <c r="G60" s="19">
        <f>H59+H56+H53+H50+H47</f>
        <v>85</v>
      </c>
      <c r="H60" s="19"/>
    </row>
    <row r="61" spans="2:8" ht="15" thickBot="1" x14ac:dyDescent="0.4"/>
    <row r="62" spans="2:8" ht="15" thickBot="1" x14ac:dyDescent="0.4">
      <c r="D62" s="11" t="s">
        <v>21</v>
      </c>
      <c r="E62" s="12">
        <f>(C60*0.6)+(G60*0.4)</f>
        <v>70</v>
      </c>
    </row>
    <row r="64" spans="2:8" ht="15" thickBot="1" x14ac:dyDescent="0.4"/>
    <row r="65" spans="2:8" x14ac:dyDescent="0.35">
      <c r="B65" s="13" t="s">
        <v>34</v>
      </c>
      <c r="C65" s="14"/>
      <c r="D65" s="15"/>
      <c r="F65" s="13" t="s">
        <v>35</v>
      </c>
      <c r="G65" s="14"/>
      <c r="H65" s="15"/>
    </row>
    <row r="66" spans="2:8" x14ac:dyDescent="0.35">
      <c r="B66" s="16" t="s">
        <v>2</v>
      </c>
      <c r="C66" s="17"/>
      <c r="D66" s="18"/>
      <c r="F66" s="16" t="s">
        <v>36</v>
      </c>
      <c r="G66" s="17"/>
      <c r="H66" s="18"/>
    </row>
    <row r="67" spans="2:8" x14ac:dyDescent="0.35">
      <c r="B67" s="3" t="s">
        <v>3</v>
      </c>
      <c r="C67" s="4" t="s">
        <v>4</v>
      </c>
      <c r="D67" s="5" t="s">
        <v>5</v>
      </c>
      <c r="F67" s="3" t="s">
        <v>3</v>
      </c>
      <c r="G67" s="4" t="s">
        <v>4</v>
      </c>
      <c r="H67" s="5" t="s">
        <v>5</v>
      </c>
    </row>
    <row r="68" spans="2:8" ht="43.5" x14ac:dyDescent="0.35">
      <c r="B68" s="3" t="s">
        <v>37</v>
      </c>
      <c r="C68" s="4">
        <v>15</v>
      </c>
      <c r="D68" s="5">
        <v>8</v>
      </c>
      <c r="F68" s="3" t="s">
        <v>7</v>
      </c>
      <c r="G68" s="4">
        <v>0</v>
      </c>
      <c r="H68" s="5">
        <v>0</v>
      </c>
    </row>
    <row r="69" spans="2:8" x14ac:dyDescent="0.35">
      <c r="B69" s="16" t="s">
        <v>8</v>
      </c>
      <c r="C69" s="17"/>
      <c r="D69" s="18"/>
      <c r="F69" s="16" t="s">
        <v>8</v>
      </c>
      <c r="G69" s="17"/>
      <c r="H69" s="18"/>
    </row>
    <row r="70" spans="2:8" x14ac:dyDescent="0.35">
      <c r="B70" s="3" t="s">
        <v>3</v>
      </c>
      <c r="C70" s="4" t="s">
        <v>4</v>
      </c>
      <c r="D70" s="5" t="s">
        <v>5</v>
      </c>
      <c r="F70" s="3" t="s">
        <v>3</v>
      </c>
      <c r="G70" s="4" t="s">
        <v>4</v>
      </c>
      <c r="H70" s="5" t="s">
        <v>5</v>
      </c>
    </row>
    <row r="71" spans="2:8" ht="72.5" x14ac:dyDescent="0.35">
      <c r="B71" s="3" t="s">
        <v>38</v>
      </c>
      <c r="C71" s="4">
        <v>40</v>
      </c>
      <c r="D71" s="5">
        <v>20</v>
      </c>
      <c r="F71" s="3" t="s">
        <v>10</v>
      </c>
      <c r="G71" s="4">
        <v>20</v>
      </c>
      <c r="H71" s="5">
        <v>15</v>
      </c>
    </row>
    <row r="72" spans="2:8" x14ac:dyDescent="0.35">
      <c r="B72" s="16" t="s">
        <v>11</v>
      </c>
      <c r="C72" s="17"/>
      <c r="D72" s="18"/>
      <c r="F72" s="16" t="s">
        <v>11</v>
      </c>
      <c r="G72" s="17"/>
      <c r="H72" s="18"/>
    </row>
    <row r="73" spans="2:8" x14ac:dyDescent="0.35">
      <c r="B73" s="3" t="s">
        <v>3</v>
      </c>
      <c r="C73" s="4" t="s">
        <v>4</v>
      </c>
      <c r="D73" s="5" t="s">
        <v>5</v>
      </c>
      <c r="F73" s="3" t="s">
        <v>12</v>
      </c>
      <c r="G73" s="4" t="s">
        <v>4</v>
      </c>
      <c r="H73" s="5" t="s">
        <v>5</v>
      </c>
    </row>
    <row r="74" spans="2:8" ht="101.5" x14ac:dyDescent="0.35">
      <c r="B74" s="6" t="s">
        <v>39</v>
      </c>
      <c r="C74" s="4">
        <v>30</v>
      </c>
      <c r="D74" s="5">
        <v>10</v>
      </c>
      <c r="F74" s="6" t="s">
        <v>14</v>
      </c>
      <c r="G74" s="4">
        <v>20</v>
      </c>
      <c r="H74" s="5">
        <v>15</v>
      </c>
    </row>
    <row r="75" spans="2:8" x14ac:dyDescent="0.35">
      <c r="B75" s="16" t="s">
        <v>15</v>
      </c>
      <c r="C75" s="17"/>
      <c r="D75" s="18"/>
      <c r="F75" s="16" t="s">
        <v>15</v>
      </c>
      <c r="G75" s="17"/>
      <c r="H75" s="18"/>
    </row>
    <row r="76" spans="2:8" x14ac:dyDescent="0.35">
      <c r="B76" s="3" t="s">
        <v>3</v>
      </c>
      <c r="C76" s="4" t="s">
        <v>4</v>
      </c>
      <c r="D76" s="5" t="s">
        <v>5</v>
      </c>
      <c r="F76" s="3" t="s">
        <v>3</v>
      </c>
      <c r="G76" s="4" t="s">
        <v>4</v>
      </c>
      <c r="H76" s="5" t="s">
        <v>5</v>
      </c>
    </row>
    <row r="77" spans="2:8" ht="188.5" x14ac:dyDescent="0.35">
      <c r="B77" s="3"/>
      <c r="C77" s="4">
        <v>0</v>
      </c>
      <c r="D77" s="5"/>
      <c r="F77" s="3" t="s">
        <v>16</v>
      </c>
      <c r="G77" s="4">
        <v>60</v>
      </c>
      <c r="H77" s="5">
        <v>55</v>
      </c>
    </row>
    <row r="78" spans="2:8" x14ac:dyDescent="0.35">
      <c r="B78" s="16" t="s">
        <v>17</v>
      </c>
      <c r="C78" s="17"/>
      <c r="D78" s="18"/>
      <c r="F78" s="16" t="s">
        <v>17</v>
      </c>
      <c r="G78" s="17"/>
      <c r="H78" s="18"/>
    </row>
    <row r="79" spans="2:8" x14ac:dyDescent="0.35">
      <c r="B79" s="3" t="s">
        <v>3</v>
      </c>
      <c r="C79" s="4" t="s">
        <v>4</v>
      </c>
      <c r="D79" s="5" t="s">
        <v>5</v>
      </c>
      <c r="F79" s="3" t="s">
        <v>3</v>
      </c>
      <c r="G79" s="4" t="s">
        <v>4</v>
      </c>
      <c r="H79" s="5" t="s">
        <v>5</v>
      </c>
    </row>
    <row r="80" spans="2:8" ht="73" thickBot="1" x14ac:dyDescent="0.4">
      <c r="B80" s="7" t="s">
        <v>40</v>
      </c>
      <c r="C80" s="8">
        <v>15</v>
      </c>
      <c r="D80" s="9">
        <v>6</v>
      </c>
      <c r="F80" s="7" t="s">
        <v>19</v>
      </c>
      <c r="G80" s="8">
        <v>0</v>
      </c>
      <c r="H80" s="9">
        <v>0</v>
      </c>
    </row>
    <row r="81" spans="2:8" x14ac:dyDescent="0.35">
      <c r="B81" s="10" t="s">
        <v>20</v>
      </c>
      <c r="C81" s="19">
        <f>D80+D77+D74+D71+D68</f>
        <v>44</v>
      </c>
      <c r="D81" s="19"/>
      <c r="F81" s="10" t="s">
        <v>20</v>
      </c>
      <c r="G81" s="19">
        <f>H80+H77+H74+H71+H68</f>
        <v>85</v>
      </c>
      <c r="H81" s="19"/>
    </row>
    <row r="82" spans="2:8" ht="15" thickBot="1" x14ac:dyDescent="0.4"/>
    <row r="83" spans="2:8" ht="15" thickBot="1" x14ac:dyDescent="0.4">
      <c r="D83" s="11" t="s">
        <v>21</v>
      </c>
      <c r="E83" s="12">
        <f>(C81*0.6)+(G81*0.4)</f>
        <v>60.4</v>
      </c>
    </row>
    <row r="85" spans="2:8" ht="15" thickBot="1" x14ac:dyDescent="0.4"/>
    <row r="86" spans="2:8" x14ac:dyDescent="0.35">
      <c r="B86" s="13" t="s">
        <v>41</v>
      </c>
      <c r="C86" s="14"/>
      <c r="D86" s="15"/>
      <c r="F86" s="13" t="s">
        <v>42</v>
      </c>
      <c r="G86" s="14"/>
      <c r="H86" s="15"/>
    </row>
    <row r="87" spans="2:8" x14ac:dyDescent="0.35">
      <c r="B87" s="16" t="s">
        <v>2</v>
      </c>
      <c r="C87" s="17"/>
      <c r="D87" s="18"/>
      <c r="F87" s="16" t="s">
        <v>2</v>
      </c>
      <c r="G87" s="17"/>
      <c r="H87" s="18"/>
    </row>
    <row r="88" spans="2:8" x14ac:dyDescent="0.35">
      <c r="B88" s="3" t="s">
        <v>3</v>
      </c>
      <c r="C88" s="4" t="s">
        <v>4</v>
      </c>
      <c r="D88" s="5" t="s">
        <v>5</v>
      </c>
      <c r="F88" s="3" t="s">
        <v>3</v>
      </c>
      <c r="G88" s="4" t="s">
        <v>4</v>
      </c>
      <c r="H88" s="5" t="s">
        <v>5</v>
      </c>
    </row>
    <row r="89" spans="2:8" ht="29" x14ac:dyDescent="0.35">
      <c r="B89" s="3" t="s">
        <v>43</v>
      </c>
      <c r="C89" s="4">
        <v>15</v>
      </c>
      <c r="D89" s="5">
        <v>4</v>
      </c>
      <c r="F89" s="3" t="s">
        <v>44</v>
      </c>
      <c r="G89" s="4">
        <v>0</v>
      </c>
      <c r="H89" s="5"/>
    </row>
    <row r="90" spans="2:8" x14ac:dyDescent="0.35">
      <c r="B90" s="16" t="s">
        <v>8</v>
      </c>
      <c r="C90" s="17"/>
      <c r="D90" s="18"/>
      <c r="F90" s="16" t="s">
        <v>8</v>
      </c>
      <c r="G90" s="17"/>
      <c r="H90" s="18"/>
    </row>
    <row r="91" spans="2:8" x14ac:dyDescent="0.35">
      <c r="B91" s="3" t="s">
        <v>3</v>
      </c>
      <c r="C91" s="4" t="s">
        <v>4</v>
      </c>
      <c r="D91" s="5" t="s">
        <v>5</v>
      </c>
      <c r="F91" s="3" t="s">
        <v>3</v>
      </c>
      <c r="G91" s="4" t="s">
        <v>4</v>
      </c>
      <c r="H91" s="5" t="s">
        <v>5</v>
      </c>
    </row>
    <row r="92" spans="2:8" ht="58" x14ac:dyDescent="0.35">
      <c r="B92" s="3" t="s">
        <v>45</v>
      </c>
      <c r="C92" s="4">
        <v>40</v>
      </c>
      <c r="D92" s="5">
        <v>18</v>
      </c>
      <c r="F92" s="3" t="s">
        <v>46</v>
      </c>
      <c r="G92" s="4">
        <v>20</v>
      </c>
      <c r="H92" s="5">
        <v>12</v>
      </c>
    </row>
    <row r="93" spans="2:8" x14ac:dyDescent="0.35">
      <c r="B93" s="16" t="s">
        <v>11</v>
      </c>
      <c r="C93" s="17"/>
      <c r="D93" s="18"/>
      <c r="F93" s="16" t="s">
        <v>11</v>
      </c>
      <c r="G93" s="17"/>
      <c r="H93" s="18"/>
    </row>
    <row r="94" spans="2:8" x14ac:dyDescent="0.35">
      <c r="B94" s="3" t="s">
        <v>3</v>
      </c>
      <c r="C94" s="4" t="s">
        <v>4</v>
      </c>
      <c r="D94" s="5" t="s">
        <v>5</v>
      </c>
      <c r="F94" s="3" t="s">
        <v>12</v>
      </c>
      <c r="G94" s="4" t="s">
        <v>4</v>
      </c>
      <c r="H94" s="5" t="s">
        <v>5</v>
      </c>
    </row>
    <row r="95" spans="2:8" ht="43.5" x14ac:dyDescent="0.35">
      <c r="B95" s="6" t="s">
        <v>47</v>
      </c>
      <c r="C95" s="4">
        <v>30</v>
      </c>
      <c r="D95" s="5">
        <v>21</v>
      </c>
      <c r="F95" s="6" t="s">
        <v>48</v>
      </c>
      <c r="G95" s="4">
        <v>20</v>
      </c>
      <c r="H95" s="5">
        <v>15</v>
      </c>
    </row>
    <row r="96" spans="2:8" x14ac:dyDescent="0.35">
      <c r="B96" s="16" t="s">
        <v>15</v>
      </c>
      <c r="C96" s="17"/>
      <c r="D96" s="18"/>
      <c r="F96" s="16" t="s">
        <v>15</v>
      </c>
      <c r="G96" s="17"/>
      <c r="H96" s="18"/>
    </row>
    <row r="97" spans="2:8" x14ac:dyDescent="0.35">
      <c r="B97" s="3" t="s">
        <v>3</v>
      </c>
      <c r="C97" s="4" t="s">
        <v>4</v>
      </c>
      <c r="D97" s="5" t="s">
        <v>5</v>
      </c>
      <c r="F97" s="3" t="s">
        <v>3</v>
      </c>
      <c r="G97" s="4" t="s">
        <v>4</v>
      </c>
      <c r="H97" s="5" t="s">
        <v>5</v>
      </c>
    </row>
    <row r="98" spans="2:8" ht="43.5" x14ac:dyDescent="0.35">
      <c r="B98" s="3"/>
      <c r="C98" s="4">
        <v>0</v>
      </c>
      <c r="D98" s="5"/>
      <c r="F98" s="3" t="s">
        <v>49</v>
      </c>
      <c r="G98" s="4">
        <v>60</v>
      </c>
      <c r="H98" s="5">
        <v>40</v>
      </c>
    </row>
    <row r="99" spans="2:8" x14ac:dyDescent="0.35">
      <c r="B99" s="16" t="s">
        <v>17</v>
      </c>
      <c r="C99" s="17"/>
      <c r="D99" s="18"/>
      <c r="F99" s="16" t="s">
        <v>17</v>
      </c>
      <c r="G99" s="17"/>
      <c r="H99" s="18"/>
    </row>
    <row r="100" spans="2:8" x14ac:dyDescent="0.35">
      <c r="B100" s="3" t="s">
        <v>3</v>
      </c>
      <c r="C100" s="4" t="s">
        <v>4</v>
      </c>
      <c r="D100" s="5" t="s">
        <v>5</v>
      </c>
      <c r="F100" s="3" t="s">
        <v>3</v>
      </c>
      <c r="G100" s="4" t="s">
        <v>4</v>
      </c>
      <c r="H100" s="5" t="s">
        <v>5</v>
      </c>
    </row>
    <row r="101" spans="2:8" ht="58.5" thickBot="1" x14ac:dyDescent="0.4">
      <c r="B101" s="7" t="s">
        <v>50</v>
      </c>
      <c r="C101" s="8">
        <v>15</v>
      </c>
      <c r="D101" s="9">
        <v>9</v>
      </c>
      <c r="F101" s="7"/>
      <c r="G101" s="8">
        <v>0</v>
      </c>
      <c r="H101" s="9"/>
    </row>
    <row r="102" spans="2:8" x14ac:dyDescent="0.35">
      <c r="B102" s="10" t="s">
        <v>20</v>
      </c>
      <c r="C102" s="19">
        <f>D101+D98+D95+D92+D89</f>
        <v>52</v>
      </c>
      <c r="D102" s="19"/>
      <c r="F102" s="10" t="s">
        <v>20</v>
      </c>
      <c r="G102" s="19">
        <f>H101+H98+H95+H92+H89</f>
        <v>67</v>
      </c>
      <c r="H102" s="19"/>
    </row>
    <row r="103" spans="2:8" ht="15" thickBot="1" x14ac:dyDescent="0.4"/>
    <row r="104" spans="2:8" ht="15" thickBot="1" x14ac:dyDescent="0.4">
      <c r="D104" s="11" t="s">
        <v>21</v>
      </c>
      <c r="E104" s="12">
        <f>(C102*0.6)+(G102*0.4)</f>
        <v>58</v>
      </c>
    </row>
    <row r="106" spans="2:8" ht="15" thickBot="1" x14ac:dyDescent="0.4"/>
    <row r="107" spans="2:8" x14ac:dyDescent="0.35">
      <c r="B107" s="13" t="s">
        <v>51</v>
      </c>
      <c r="C107" s="14"/>
      <c r="D107" s="15"/>
      <c r="F107" s="13" t="s">
        <v>52</v>
      </c>
      <c r="G107" s="14"/>
      <c r="H107" s="15"/>
    </row>
    <row r="108" spans="2:8" x14ac:dyDescent="0.35">
      <c r="B108" s="16" t="s">
        <v>2</v>
      </c>
      <c r="C108" s="17"/>
      <c r="D108" s="18"/>
      <c r="F108" s="16" t="s">
        <v>2</v>
      </c>
      <c r="G108" s="17"/>
      <c r="H108" s="18"/>
    </row>
    <row r="109" spans="2:8" x14ac:dyDescent="0.35">
      <c r="B109" s="3" t="s">
        <v>3</v>
      </c>
      <c r="C109" s="4" t="s">
        <v>4</v>
      </c>
      <c r="D109" s="5" t="s">
        <v>5</v>
      </c>
      <c r="F109" s="3" t="s">
        <v>3</v>
      </c>
      <c r="G109" s="4" t="s">
        <v>4</v>
      </c>
      <c r="H109" s="5" t="s">
        <v>5</v>
      </c>
    </row>
    <row r="110" spans="2:8" ht="58" x14ac:dyDescent="0.35">
      <c r="B110" s="3" t="s">
        <v>53</v>
      </c>
      <c r="C110" s="4">
        <v>15</v>
      </c>
      <c r="D110" s="5">
        <v>7</v>
      </c>
      <c r="F110" s="3" t="s">
        <v>54</v>
      </c>
      <c r="G110" s="4">
        <v>0</v>
      </c>
      <c r="H110" s="5"/>
    </row>
    <row r="111" spans="2:8" x14ac:dyDescent="0.35">
      <c r="B111" s="16" t="s">
        <v>8</v>
      </c>
      <c r="C111" s="17"/>
      <c r="D111" s="18"/>
      <c r="F111" s="16" t="s">
        <v>8</v>
      </c>
      <c r="G111" s="17"/>
      <c r="H111" s="18"/>
    </row>
    <row r="112" spans="2:8" x14ac:dyDescent="0.35">
      <c r="B112" s="3" t="s">
        <v>3</v>
      </c>
      <c r="C112" s="4" t="s">
        <v>4</v>
      </c>
      <c r="D112" s="5" t="s">
        <v>5</v>
      </c>
      <c r="F112" s="3" t="s">
        <v>3</v>
      </c>
      <c r="G112" s="4" t="s">
        <v>4</v>
      </c>
      <c r="H112" s="5" t="s">
        <v>5</v>
      </c>
    </row>
    <row r="113" spans="2:8" ht="58" x14ac:dyDescent="0.35">
      <c r="B113" s="3" t="s">
        <v>55</v>
      </c>
      <c r="C113" s="4">
        <v>40</v>
      </c>
      <c r="D113" s="5">
        <v>12</v>
      </c>
      <c r="F113" s="3" t="s">
        <v>56</v>
      </c>
      <c r="G113" s="4">
        <v>20</v>
      </c>
      <c r="H113" s="5">
        <v>12</v>
      </c>
    </row>
    <row r="114" spans="2:8" x14ac:dyDescent="0.35">
      <c r="B114" s="16" t="s">
        <v>11</v>
      </c>
      <c r="C114" s="17"/>
      <c r="D114" s="18"/>
      <c r="F114" s="16" t="s">
        <v>11</v>
      </c>
      <c r="G114" s="17"/>
      <c r="H114" s="18"/>
    </row>
    <row r="115" spans="2:8" x14ac:dyDescent="0.35">
      <c r="B115" s="3" t="s">
        <v>3</v>
      </c>
      <c r="C115" s="4" t="s">
        <v>4</v>
      </c>
      <c r="D115" s="5" t="s">
        <v>5</v>
      </c>
      <c r="F115" s="3" t="s">
        <v>3</v>
      </c>
      <c r="G115" s="4" t="s">
        <v>4</v>
      </c>
      <c r="H115" s="5" t="s">
        <v>5</v>
      </c>
    </row>
    <row r="116" spans="2:8" ht="87" x14ac:dyDescent="0.35">
      <c r="B116" s="6" t="s">
        <v>57</v>
      </c>
      <c r="C116" s="4">
        <v>30</v>
      </c>
      <c r="D116" s="5">
        <v>22</v>
      </c>
      <c r="F116" s="6" t="s">
        <v>58</v>
      </c>
      <c r="G116" s="4">
        <v>20</v>
      </c>
      <c r="H116" s="5">
        <v>15</v>
      </c>
    </row>
    <row r="117" spans="2:8" x14ac:dyDescent="0.35">
      <c r="B117" s="16" t="s">
        <v>15</v>
      </c>
      <c r="C117" s="17"/>
      <c r="D117" s="18"/>
      <c r="F117" s="16" t="s">
        <v>15</v>
      </c>
      <c r="G117" s="17"/>
      <c r="H117" s="18"/>
    </row>
    <row r="118" spans="2:8" x14ac:dyDescent="0.35">
      <c r="B118" s="3" t="s">
        <v>3</v>
      </c>
      <c r="C118" s="4" t="s">
        <v>4</v>
      </c>
      <c r="D118" s="5" t="s">
        <v>5</v>
      </c>
      <c r="F118" s="3" t="s">
        <v>3</v>
      </c>
      <c r="G118" s="4" t="s">
        <v>4</v>
      </c>
      <c r="H118" s="5" t="s">
        <v>5</v>
      </c>
    </row>
    <row r="119" spans="2:8" ht="130.5" x14ac:dyDescent="0.35">
      <c r="B119" s="3"/>
      <c r="C119" s="4">
        <v>0</v>
      </c>
      <c r="D119" s="5"/>
      <c r="F119" s="3" t="s">
        <v>59</v>
      </c>
      <c r="G119" s="4">
        <v>60</v>
      </c>
      <c r="H119" s="5">
        <v>55</v>
      </c>
    </row>
    <row r="120" spans="2:8" x14ac:dyDescent="0.35">
      <c r="B120" s="16" t="s">
        <v>17</v>
      </c>
      <c r="C120" s="17"/>
      <c r="D120" s="18"/>
      <c r="F120" s="16" t="s">
        <v>17</v>
      </c>
      <c r="G120" s="17"/>
      <c r="H120" s="18"/>
    </row>
    <row r="121" spans="2:8" x14ac:dyDescent="0.35">
      <c r="B121" s="3" t="s">
        <v>3</v>
      </c>
      <c r="C121" s="4" t="s">
        <v>4</v>
      </c>
      <c r="D121" s="5" t="s">
        <v>5</v>
      </c>
      <c r="F121" s="3" t="s">
        <v>3</v>
      </c>
      <c r="G121" s="4" t="s">
        <v>4</v>
      </c>
      <c r="H121" s="5" t="s">
        <v>5</v>
      </c>
    </row>
    <row r="122" spans="2:8" ht="102" thickBot="1" x14ac:dyDescent="0.4">
      <c r="B122" s="7" t="s">
        <v>60</v>
      </c>
      <c r="C122" s="8">
        <v>15</v>
      </c>
      <c r="D122" s="9">
        <v>5</v>
      </c>
      <c r="F122" s="7"/>
      <c r="G122" s="8">
        <v>0</v>
      </c>
      <c r="H122" s="9"/>
    </row>
    <row r="123" spans="2:8" x14ac:dyDescent="0.35">
      <c r="B123" s="10" t="s">
        <v>20</v>
      </c>
      <c r="C123" s="19">
        <f>D122+D119+D116+D113+D110</f>
        <v>46</v>
      </c>
      <c r="D123" s="19"/>
      <c r="F123" s="10" t="s">
        <v>20</v>
      </c>
      <c r="G123" s="19">
        <f>H122+H119+H116+H113+H110</f>
        <v>82</v>
      </c>
      <c r="H123" s="19"/>
    </row>
    <row r="124" spans="2:8" ht="15" thickBot="1" x14ac:dyDescent="0.4"/>
    <row r="125" spans="2:8" ht="15" thickBot="1" x14ac:dyDescent="0.4">
      <c r="D125" s="11" t="s">
        <v>21</v>
      </c>
      <c r="E125" s="12">
        <f>(C123*0.6)+(G123*0.4)</f>
        <v>60.400000000000006</v>
      </c>
    </row>
    <row r="127" spans="2:8" ht="15" thickBot="1" x14ac:dyDescent="0.4"/>
    <row r="128" spans="2:8" x14ac:dyDescent="0.35">
      <c r="B128" s="13" t="s">
        <v>61</v>
      </c>
      <c r="C128" s="14"/>
      <c r="D128" s="15"/>
      <c r="F128" s="13" t="s">
        <v>62</v>
      </c>
      <c r="G128" s="14"/>
      <c r="H128" s="15"/>
    </row>
    <row r="129" spans="2:8" x14ac:dyDescent="0.35">
      <c r="B129" s="16" t="s">
        <v>2</v>
      </c>
      <c r="C129" s="17"/>
      <c r="D129" s="18"/>
      <c r="F129" s="16" t="s">
        <v>2</v>
      </c>
      <c r="G129" s="17"/>
      <c r="H129" s="18"/>
    </row>
    <row r="130" spans="2:8" x14ac:dyDescent="0.35">
      <c r="B130" s="3" t="s">
        <v>3</v>
      </c>
      <c r="C130" s="4" t="s">
        <v>4</v>
      </c>
      <c r="D130" s="5" t="s">
        <v>5</v>
      </c>
      <c r="F130" s="3" t="s">
        <v>3</v>
      </c>
      <c r="G130" s="4" t="s">
        <v>4</v>
      </c>
      <c r="H130" s="5" t="s">
        <v>5</v>
      </c>
    </row>
    <row r="131" spans="2:8" ht="43.5" x14ac:dyDescent="0.35">
      <c r="B131" s="3" t="s">
        <v>63</v>
      </c>
      <c r="C131" s="4">
        <v>15</v>
      </c>
      <c r="D131" s="5">
        <v>5</v>
      </c>
      <c r="F131" s="3" t="s">
        <v>54</v>
      </c>
      <c r="G131" s="4">
        <v>0</v>
      </c>
      <c r="H131" s="5"/>
    </row>
    <row r="132" spans="2:8" x14ac:dyDescent="0.35">
      <c r="B132" s="16" t="s">
        <v>8</v>
      </c>
      <c r="C132" s="17"/>
      <c r="D132" s="18"/>
      <c r="F132" s="16" t="s">
        <v>8</v>
      </c>
      <c r="G132" s="17"/>
      <c r="H132" s="18"/>
    </row>
    <row r="133" spans="2:8" x14ac:dyDescent="0.35">
      <c r="B133" s="3" t="s">
        <v>3</v>
      </c>
      <c r="C133" s="4" t="s">
        <v>4</v>
      </c>
      <c r="D133" s="5" t="s">
        <v>5</v>
      </c>
      <c r="F133" s="3" t="s">
        <v>3</v>
      </c>
      <c r="G133" s="4" t="s">
        <v>4</v>
      </c>
      <c r="H133" s="5" t="s">
        <v>5</v>
      </c>
    </row>
    <row r="134" spans="2:8" ht="72.5" x14ac:dyDescent="0.35">
      <c r="B134" s="3" t="s">
        <v>64</v>
      </c>
      <c r="C134" s="4">
        <v>40</v>
      </c>
      <c r="D134" s="5">
        <v>20</v>
      </c>
      <c r="F134" s="3" t="s">
        <v>56</v>
      </c>
      <c r="G134" s="4">
        <v>20</v>
      </c>
      <c r="H134" s="5">
        <v>12</v>
      </c>
    </row>
    <row r="135" spans="2:8" x14ac:dyDescent="0.35">
      <c r="B135" s="16" t="s">
        <v>11</v>
      </c>
      <c r="C135" s="17"/>
      <c r="D135" s="18"/>
      <c r="F135" s="16" t="s">
        <v>11</v>
      </c>
      <c r="G135" s="17"/>
      <c r="H135" s="18"/>
    </row>
    <row r="136" spans="2:8" x14ac:dyDescent="0.35">
      <c r="B136" s="3" t="s">
        <v>3</v>
      </c>
      <c r="C136" s="4" t="s">
        <v>4</v>
      </c>
      <c r="D136" s="5" t="s">
        <v>5</v>
      </c>
      <c r="F136" s="3" t="s">
        <v>3</v>
      </c>
      <c r="G136" s="4" t="s">
        <v>4</v>
      </c>
      <c r="H136" s="5" t="s">
        <v>5</v>
      </c>
    </row>
    <row r="137" spans="2:8" ht="87" x14ac:dyDescent="0.35">
      <c r="B137" s="6" t="s">
        <v>65</v>
      </c>
      <c r="C137" s="4">
        <v>30</v>
      </c>
      <c r="D137" s="5">
        <v>20</v>
      </c>
      <c r="F137" s="6" t="s">
        <v>58</v>
      </c>
      <c r="G137" s="4">
        <v>20</v>
      </c>
      <c r="H137" s="5">
        <v>15</v>
      </c>
    </row>
    <row r="138" spans="2:8" x14ac:dyDescent="0.35">
      <c r="B138" s="16" t="s">
        <v>15</v>
      </c>
      <c r="C138" s="17"/>
      <c r="D138" s="18"/>
      <c r="F138" s="16" t="s">
        <v>15</v>
      </c>
      <c r="G138" s="17"/>
      <c r="H138" s="18"/>
    </row>
    <row r="139" spans="2:8" x14ac:dyDescent="0.35">
      <c r="B139" s="3" t="s">
        <v>3</v>
      </c>
      <c r="C139" s="4" t="s">
        <v>4</v>
      </c>
      <c r="D139" s="5" t="s">
        <v>5</v>
      </c>
      <c r="F139" s="3" t="s">
        <v>3</v>
      </c>
      <c r="G139" s="4" t="s">
        <v>4</v>
      </c>
      <c r="H139" s="5" t="s">
        <v>5</v>
      </c>
    </row>
    <row r="140" spans="2:8" ht="130.5" x14ac:dyDescent="0.35">
      <c r="B140" s="3"/>
      <c r="C140" s="4">
        <v>0</v>
      </c>
      <c r="D140" s="5"/>
      <c r="F140" s="3" t="s">
        <v>59</v>
      </c>
      <c r="G140" s="4">
        <v>60</v>
      </c>
      <c r="H140" s="5">
        <v>55</v>
      </c>
    </row>
    <row r="141" spans="2:8" x14ac:dyDescent="0.35">
      <c r="B141" s="16" t="s">
        <v>17</v>
      </c>
      <c r="C141" s="17"/>
      <c r="D141" s="18"/>
      <c r="F141" s="16" t="s">
        <v>17</v>
      </c>
      <c r="G141" s="17"/>
      <c r="H141" s="18"/>
    </row>
    <row r="142" spans="2:8" x14ac:dyDescent="0.35">
      <c r="B142" s="3" t="s">
        <v>3</v>
      </c>
      <c r="C142" s="4" t="s">
        <v>4</v>
      </c>
      <c r="D142" s="5" t="s">
        <v>5</v>
      </c>
      <c r="F142" s="3" t="s">
        <v>3</v>
      </c>
      <c r="G142" s="4" t="s">
        <v>4</v>
      </c>
      <c r="H142" s="5" t="s">
        <v>5</v>
      </c>
    </row>
    <row r="143" spans="2:8" ht="58.5" thickBot="1" x14ac:dyDescent="0.4">
      <c r="B143" s="7" t="s">
        <v>66</v>
      </c>
      <c r="C143" s="8">
        <v>15</v>
      </c>
      <c r="D143" s="9">
        <v>7</v>
      </c>
      <c r="F143" s="7"/>
      <c r="G143" s="8">
        <v>0</v>
      </c>
      <c r="H143" s="9"/>
    </row>
    <row r="144" spans="2:8" x14ac:dyDescent="0.35">
      <c r="B144" s="10" t="s">
        <v>20</v>
      </c>
      <c r="C144" s="19">
        <f>D143+D140+D137+D134+D131</f>
        <v>52</v>
      </c>
      <c r="D144" s="19"/>
      <c r="F144" s="10" t="s">
        <v>20</v>
      </c>
      <c r="G144" s="19">
        <f>H143+H140+H137+H134+H131</f>
        <v>82</v>
      </c>
      <c r="H144" s="19"/>
    </row>
    <row r="145" spans="2:8" ht="15" thickBot="1" x14ac:dyDescent="0.4"/>
    <row r="146" spans="2:8" ht="15" thickBot="1" x14ac:dyDescent="0.4">
      <c r="D146" s="11" t="s">
        <v>21</v>
      </c>
      <c r="E146" s="12">
        <f>(C144*0.6)+(G144*0.4)</f>
        <v>64</v>
      </c>
    </row>
    <row r="148" spans="2:8" ht="15" thickBot="1" x14ac:dyDescent="0.4"/>
    <row r="149" spans="2:8" x14ac:dyDescent="0.35">
      <c r="B149" s="13" t="s">
        <v>67</v>
      </c>
      <c r="C149" s="14"/>
      <c r="D149" s="15"/>
      <c r="F149" s="13" t="s">
        <v>68</v>
      </c>
      <c r="G149" s="14"/>
      <c r="H149" s="15"/>
    </row>
    <row r="150" spans="2:8" x14ac:dyDescent="0.35">
      <c r="B150" s="16" t="s">
        <v>2</v>
      </c>
      <c r="C150" s="17"/>
      <c r="D150" s="18"/>
      <c r="F150" s="16" t="s">
        <v>2</v>
      </c>
      <c r="G150" s="17"/>
      <c r="H150" s="18"/>
    </row>
    <row r="151" spans="2:8" x14ac:dyDescent="0.35">
      <c r="B151" s="3" t="s">
        <v>3</v>
      </c>
      <c r="C151" s="4" t="s">
        <v>4</v>
      </c>
      <c r="D151" s="5" t="s">
        <v>5</v>
      </c>
      <c r="F151" s="3" t="s">
        <v>3</v>
      </c>
      <c r="G151" s="4" t="s">
        <v>4</v>
      </c>
      <c r="H151" s="5" t="s">
        <v>5</v>
      </c>
    </row>
    <row r="152" spans="2:8" ht="29" x14ac:dyDescent="0.35">
      <c r="B152" s="3" t="s">
        <v>69</v>
      </c>
      <c r="C152" s="4">
        <v>15</v>
      </c>
      <c r="D152" s="5">
        <v>13</v>
      </c>
      <c r="F152" s="3" t="s">
        <v>70</v>
      </c>
      <c r="G152" s="4">
        <v>0</v>
      </c>
      <c r="H152" s="5"/>
    </row>
    <row r="153" spans="2:8" x14ac:dyDescent="0.35">
      <c r="B153" s="16" t="s">
        <v>8</v>
      </c>
      <c r="C153" s="17"/>
      <c r="D153" s="18"/>
      <c r="F153" s="16" t="s">
        <v>8</v>
      </c>
      <c r="G153" s="17"/>
      <c r="H153" s="18"/>
    </row>
    <row r="154" spans="2:8" x14ac:dyDescent="0.35">
      <c r="B154" s="3" t="s">
        <v>3</v>
      </c>
      <c r="C154" s="4" t="s">
        <v>4</v>
      </c>
      <c r="D154" s="5" t="s">
        <v>5</v>
      </c>
      <c r="F154" s="3" t="s">
        <v>3</v>
      </c>
      <c r="G154" s="4" t="s">
        <v>4</v>
      </c>
      <c r="H154" s="5" t="s">
        <v>5</v>
      </c>
    </row>
    <row r="155" spans="2:8" ht="58" x14ac:dyDescent="0.35">
      <c r="B155" s="3" t="s">
        <v>71</v>
      </c>
      <c r="C155" s="4">
        <v>40</v>
      </c>
      <c r="D155" s="5">
        <v>30</v>
      </c>
      <c r="F155" s="3"/>
      <c r="G155" s="4">
        <v>20</v>
      </c>
      <c r="H155" s="5"/>
    </row>
    <row r="156" spans="2:8" x14ac:dyDescent="0.35">
      <c r="B156" s="16" t="s">
        <v>11</v>
      </c>
      <c r="C156" s="17"/>
      <c r="D156" s="18"/>
      <c r="F156" s="16" t="s">
        <v>11</v>
      </c>
      <c r="G156" s="17"/>
      <c r="H156" s="18"/>
    </row>
    <row r="157" spans="2:8" x14ac:dyDescent="0.35">
      <c r="B157" s="3" t="s">
        <v>3</v>
      </c>
      <c r="C157" s="4" t="s">
        <v>4</v>
      </c>
      <c r="D157" s="5" t="s">
        <v>5</v>
      </c>
      <c r="F157" s="3" t="s">
        <v>12</v>
      </c>
      <c r="G157" s="4" t="s">
        <v>4</v>
      </c>
      <c r="H157" s="5" t="s">
        <v>5</v>
      </c>
    </row>
    <row r="158" spans="2:8" ht="87" x14ac:dyDescent="0.35">
      <c r="B158" s="6" t="s">
        <v>72</v>
      </c>
      <c r="C158" s="4">
        <v>30</v>
      </c>
      <c r="D158" s="5">
        <v>13</v>
      </c>
      <c r="F158" s="6"/>
      <c r="G158" s="4">
        <v>20</v>
      </c>
      <c r="H158" s="5"/>
    </row>
    <row r="159" spans="2:8" x14ac:dyDescent="0.35">
      <c r="B159" s="16" t="s">
        <v>15</v>
      </c>
      <c r="C159" s="17"/>
      <c r="D159" s="18"/>
      <c r="F159" s="16" t="s">
        <v>15</v>
      </c>
      <c r="G159" s="17"/>
      <c r="H159" s="18"/>
    </row>
    <row r="160" spans="2:8" x14ac:dyDescent="0.35">
      <c r="B160" s="3" t="s">
        <v>3</v>
      </c>
      <c r="C160" s="4" t="s">
        <v>4</v>
      </c>
      <c r="D160" s="5" t="s">
        <v>5</v>
      </c>
      <c r="F160" s="3" t="s">
        <v>3</v>
      </c>
      <c r="G160" s="4" t="s">
        <v>4</v>
      </c>
      <c r="H160" s="5" t="s">
        <v>5</v>
      </c>
    </row>
    <row r="161" spans="2:8" x14ac:dyDescent="0.35">
      <c r="B161" s="3"/>
      <c r="C161" s="4">
        <v>0</v>
      </c>
      <c r="D161" s="5"/>
      <c r="F161" s="3"/>
      <c r="G161" s="4">
        <v>60</v>
      </c>
      <c r="H161" s="5"/>
    </row>
    <row r="162" spans="2:8" x14ac:dyDescent="0.35">
      <c r="B162" s="16" t="s">
        <v>17</v>
      </c>
      <c r="C162" s="17"/>
      <c r="D162" s="18"/>
      <c r="F162" s="16" t="s">
        <v>17</v>
      </c>
      <c r="G162" s="17"/>
      <c r="H162" s="18"/>
    </row>
    <row r="163" spans="2:8" x14ac:dyDescent="0.35">
      <c r="B163" s="3" t="s">
        <v>3</v>
      </c>
      <c r="C163" s="4" t="s">
        <v>4</v>
      </c>
      <c r="D163" s="5" t="s">
        <v>5</v>
      </c>
      <c r="F163" s="3" t="s">
        <v>3</v>
      </c>
      <c r="G163" s="4" t="s">
        <v>4</v>
      </c>
      <c r="H163" s="5" t="s">
        <v>5</v>
      </c>
    </row>
    <row r="164" spans="2:8" ht="58.5" thickBot="1" x14ac:dyDescent="0.4">
      <c r="B164" s="7" t="s">
        <v>73</v>
      </c>
      <c r="C164" s="8">
        <v>15</v>
      </c>
      <c r="D164" s="9">
        <v>11</v>
      </c>
      <c r="F164" s="7"/>
      <c r="G164" s="8">
        <v>0</v>
      </c>
      <c r="H164" s="9"/>
    </row>
    <row r="165" spans="2:8" x14ac:dyDescent="0.35">
      <c r="B165" s="10" t="s">
        <v>20</v>
      </c>
      <c r="C165" s="19">
        <f>D164+D161+D158+D155+D152</f>
        <v>67</v>
      </c>
      <c r="D165" s="19"/>
      <c r="F165" s="10" t="s">
        <v>20</v>
      </c>
      <c r="G165" s="19">
        <f>H164+H161+H158+H155+H152</f>
        <v>0</v>
      </c>
      <c r="H165" s="19"/>
    </row>
    <row r="166" spans="2:8" ht="15" thickBot="1" x14ac:dyDescent="0.4"/>
    <row r="167" spans="2:8" ht="15" thickBot="1" x14ac:dyDescent="0.4">
      <c r="D167" s="11" t="s">
        <v>21</v>
      </c>
      <c r="E167" s="12">
        <f>(C165*0.6)+(G165*0.4)</f>
        <v>40.199999999999996</v>
      </c>
    </row>
  </sheetData>
  <mergeCells count="112">
    <mergeCell ref="B162:D162"/>
    <mergeCell ref="F162:H162"/>
    <mergeCell ref="C165:D165"/>
    <mergeCell ref="G165:H165"/>
    <mergeCell ref="B153:D153"/>
    <mergeCell ref="F153:H153"/>
    <mergeCell ref="B156:D156"/>
    <mergeCell ref="F156:H156"/>
    <mergeCell ref="B159:D159"/>
    <mergeCell ref="F159:H159"/>
    <mergeCell ref="C144:D144"/>
    <mergeCell ref="G144:H144"/>
    <mergeCell ref="B149:D149"/>
    <mergeCell ref="F149:H149"/>
    <mergeCell ref="B150:D150"/>
    <mergeCell ref="F150:H150"/>
    <mergeCell ref="B135:D135"/>
    <mergeCell ref="F135:H135"/>
    <mergeCell ref="B138:D138"/>
    <mergeCell ref="F138:H138"/>
    <mergeCell ref="B141:D141"/>
    <mergeCell ref="F141:H141"/>
    <mergeCell ref="B128:D128"/>
    <mergeCell ref="F128:H128"/>
    <mergeCell ref="B129:D129"/>
    <mergeCell ref="F129:H129"/>
    <mergeCell ref="B132:D132"/>
    <mergeCell ref="F132:H132"/>
    <mergeCell ref="B117:D117"/>
    <mergeCell ref="F117:H117"/>
    <mergeCell ref="B120:D120"/>
    <mergeCell ref="F120:H120"/>
    <mergeCell ref="C123:D123"/>
    <mergeCell ref="G123:H123"/>
    <mergeCell ref="B108:D108"/>
    <mergeCell ref="F108:H108"/>
    <mergeCell ref="B111:D111"/>
    <mergeCell ref="F111:H111"/>
    <mergeCell ref="B114:D114"/>
    <mergeCell ref="F114:H114"/>
    <mergeCell ref="B99:D99"/>
    <mergeCell ref="F99:H99"/>
    <mergeCell ref="C102:D102"/>
    <mergeCell ref="G102:H102"/>
    <mergeCell ref="B107:D107"/>
    <mergeCell ref="F107:H107"/>
    <mergeCell ref="B90:D90"/>
    <mergeCell ref="F90:H90"/>
    <mergeCell ref="B93:D93"/>
    <mergeCell ref="F93:H93"/>
    <mergeCell ref="B96:D96"/>
    <mergeCell ref="F96:H96"/>
    <mergeCell ref="C81:D81"/>
    <mergeCell ref="G81:H81"/>
    <mergeCell ref="B86:D86"/>
    <mergeCell ref="F86:H86"/>
    <mergeCell ref="B87:D87"/>
    <mergeCell ref="F87:H87"/>
    <mergeCell ref="B72:D72"/>
    <mergeCell ref="F72:H72"/>
    <mergeCell ref="B75:D75"/>
    <mergeCell ref="F75:H75"/>
    <mergeCell ref="B78:D78"/>
    <mergeCell ref="F78:H78"/>
    <mergeCell ref="B65:D65"/>
    <mergeCell ref="F65:H65"/>
    <mergeCell ref="B66:D66"/>
    <mergeCell ref="F66:H66"/>
    <mergeCell ref="B69:D69"/>
    <mergeCell ref="F69:H69"/>
    <mergeCell ref="B54:D54"/>
    <mergeCell ref="F54:H54"/>
    <mergeCell ref="B57:D57"/>
    <mergeCell ref="F57:H57"/>
    <mergeCell ref="C60:D60"/>
    <mergeCell ref="G60:H60"/>
    <mergeCell ref="B45:D45"/>
    <mergeCell ref="F45:H45"/>
    <mergeCell ref="B48:D48"/>
    <mergeCell ref="F48:H48"/>
    <mergeCell ref="B51:D51"/>
    <mergeCell ref="F51:H51"/>
    <mergeCell ref="C39:D39"/>
    <mergeCell ref="G39:H39"/>
    <mergeCell ref="B44:D44"/>
    <mergeCell ref="F44:H44"/>
    <mergeCell ref="B27:D27"/>
    <mergeCell ref="F27:H27"/>
    <mergeCell ref="B30:D30"/>
    <mergeCell ref="F30:H30"/>
    <mergeCell ref="B33:D33"/>
    <mergeCell ref="F33:H33"/>
    <mergeCell ref="B24:D24"/>
    <mergeCell ref="F24:H24"/>
    <mergeCell ref="B9:D9"/>
    <mergeCell ref="F9:H9"/>
    <mergeCell ref="B12:D12"/>
    <mergeCell ref="F12:H12"/>
    <mergeCell ref="B15:D15"/>
    <mergeCell ref="F15:H15"/>
    <mergeCell ref="B36:D36"/>
    <mergeCell ref="F36:H36"/>
    <mergeCell ref="B2:D2"/>
    <mergeCell ref="F2:H2"/>
    <mergeCell ref="B3:D3"/>
    <mergeCell ref="F3:H3"/>
    <mergeCell ref="B6:D6"/>
    <mergeCell ref="F6:H6"/>
    <mergeCell ref="C18:D18"/>
    <mergeCell ref="G18:H18"/>
    <mergeCell ref="B23:D23"/>
    <mergeCell ref="F23:H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Mark summary</vt:lpstr>
      <vt:lpstr>feedback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Williams</dc:creator>
  <cp:lastModifiedBy>Gaynor Thomas</cp:lastModifiedBy>
  <dcterms:created xsi:type="dcterms:W3CDTF">2022-05-29T12:23:36Z</dcterms:created>
  <dcterms:modified xsi:type="dcterms:W3CDTF">2022-05-31T12:00:36Z</dcterms:modified>
</cp:coreProperties>
</file>