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0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.sharepoint.com/teams/Level4874_GRP/Shared Documents/ACHA6010 Structural Design Fluid Analysis/Semester 2 - CFD/Mira Car/"/>
    </mc:Choice>
  </mc:AlternateContent>
  <xr:revisionPtr revIDLastSave="41" documentId="11_41F2B79DED30D726F7D34EB9C0062C003D3DB935" xr6:coauthVersionLast="47" xr6:coauthVersionMax="47" xr10:uidLastSave="{D09377D6-9C9B-45D2-93F7-DBECD71BE3DB}"/>
  <bookViews>
    <workbookView xWindow="28680" yWindow="-120" windowWidth="29040" windowHeight="15840" xr2:uid="{00000000-000D-0000-FFFF-FFFF00000000}"/>
  </bookViews>
  <sheets>
    <sheet name="Notch CFD Experimental Pressure" sheetId="1" r:id="rId1"/>
  </sheets>
  <externalReferences>
    <externalReference r:id="rId2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" i="1"/>
</calcChain>
</file>

<file path=xl/sharedStrings.xml><?xml version="1.0" encoding="utf-8"?>
<sst xmlns="http://schemas.openxmlformats.org/spreadsheetml/2006/main" count="7" uniqueCount="7">
  <si>
    <t>Upper</t>
  </si>
  <si>
    <t xml:space="preserve"> v</t>
  </si>
  <si>
    <t>x (mm)</t>
  </si>
  <si>
    <t>Cp</t>
  </si>
  <si>
    <t>CL</t>
  </si>
  <si>
    <t>CD</t>
  </si>
  <si>
    <t>L = 1/2*1.223*Cl*V^2*A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</si>
</sst>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Protection="1">
      <protection locked="0"/>
    </xf>
    <xf numFmtId="0" fontId="0" fillId="0" borderId="0" xfId="0" quotePrefix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GB"/>
              <a:t>Pressure Plots</a:t>
            </a:r>
            <a:r>
              <a:rPr lang="en-GB" baseline="0"/>
              <a:t> MIRA Notchback</a:t>
            </a:r>
            <a:endParaRPr lang="en-GB"/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4.5083938701210732E-2"/>
          <c:y val="9.8600021218788775E-2"/>
          <c:w val="0.93369882313097963"/>
          <c:h val="0.8399939111301773"/>
        </c:manualLayout>
      </c:layout>
      <c:scatterChart>
        <c:scatterStyle val="smoothMarker"/>
        <c:varyColors val="0"/>
        <c:ser>
          <c:idx val="1"/>
          <c:order val="0"/>
          <c:tx>
            <c:v>Experimental Upper</c:v>
          </c:tx>
          <c:spPr>
            <a:ln w="28575">
              <a:solidFill>
                <a:schemeClr val="accent2">
                  <a:lumMod val="75000"/>
                </a:schemeClr>
              </a:solidFill>
              <a:prstDash val="dashDot"/>
            </a:ln>
          </c:spPr>
          <c:marker>
            <c:spPr>
              <a:noFill/>
            </c:spPr>
          </c:marker>
          <c:xVal>
            <c:numRef>
              <c:f>'Notch CFD Experimental Pressure'!$B$4:$B$33</c:f>
              <c:numCache>
                <c:formatCode>General</c:formatCode>
                <c:ptCount val="30"/>
                <c:pt idx="0">
                  <c:v>0</c:v>
                </c:pt>
                <c:pt idx="1">
                  <c:v>2.5899999999999999E-2</c:v>
                </c:pt>
                <c:pt idx="2">
                  <c:v>4.1000000000000002E-2</c:v>
                </c:pt>
                <c:pt idx="3">
                  <c:v>6.2600000000000003E-2</c:v>
                </c:pt>
                <c:pt idx="4">
                  <c:v>8.6400000000000005E-2</c:v>
                </c:pt>
                <c:pt idx="5">
                  <c:v>0.1457</c:v>
                </c:pt>
                <c:pt idx="6">
                  <c:v>0.36699999999999999</c:v>
                </c:pt>
                <c:pt idx="7">
                  <c:v>0.59370000000000001</c:v>
                </c:pt>
                <c:pt idx="8">
                  <c:v>0.8095</c:v>
                </c:pt>
                <c:pt idx="9">
                  <c:v>1.0362</c:v>
                </c:pt>
                <c:pt idx="10">
                  <c:v>1.1568000000000001</c:v>
                </c:pt>
                <c:pt idx="11">
                  <c:v>1.3945999999999998</c:v>
                </c:pt>
                <c:pt idx="12">
                  <c:v>1.4874000000000001</c:v>
                </c:pt>
                <c:pt idx="13">
                  <c:v>1.5329000000000002</c:v>
                </c:pt>
                <c:pt idx="14">
                  <c:v>1.55</c:v>
                </c:pt>
                <c:pt idx="15">
                  <c:v>1.6665999999999999</c:v>
                </c:pt>
                <c:pt idx="16">
                  <c:v>1.7766999999999999</c:v>
                </c:pt>
                <c:pt idx="17">
                  <c:v>1.9084000000000001</c:v>
                </c:pt>
                <c:pt idx="18">
                  <c:v>2.6336999999999997</c:v>
                </c:pt>
                <c:pt idx="19">
                  <c:v>2.7740999999999998</c:v>
                </c:pt>
                <c:pt idx="20">
                  <c:v>2.7945000000000002</c:v>
                </c:pt>
                <c:pt idx="21">
                  <c:v>2.8500999999999999</c:v>
                </c:pt>
                <c:pt idx="22">
                  <c:v>2.8740999999999999</c:v>
                </c:pt>
                <c:pt idx="23">
                  <c:v>3.0208000000000004</c:v>
                </c:pt>
                <c:pt idx="24">
                  <c:v>3.1463000000000001</c:v>
                </c:pt>
                <c:pt idx="25">
                  <c:v>3.2898000000000001</c:v>
                </c:pt>
                <c:pt idx="26">
                  <c:v>3.3675000000000002</c:v>
                </c:pt>
                <c:pt idx="27">
                  <c:v>3.6652</c:v>
                </c:pt>
                <c:pt idx="28">
                  <c:v>3.9629000000000003</c:v>
                </c:pt>
                <c:pt idx="29">
                  <c:v>4.1642999999999999</c:v>
                </c:pt>
              </c:numCache>
            </c:numRef>
          </c:xVal>
          <c:yVal>
            <c:numRef>
              <c:f>'Notch CFD Experimental Pressure'!$C$4:$C$33</c:f>
              <c:numCache>
                <c:formatCode>General</c:formatCode>
                <c:ptCount val="30"/>
                <c:pt idx="0">
                  <c:v>-0.13</c:v>
                </c:pt>
                <c:pt idx="1">
                  <c:v>-0.89100000000000001</c:v>
                </c:pt>
                <c:pt idx="2">
                  <c:v>-0.92400000000000004</c:v>
                </c:pt>
                <c:pt idx="3">
                  <c:v>-0.876</c:v>
                </c:pt>
                <c:pt idx="4">
                  <c:v>-0.66400000000000003</c:v>
                </c:pt>
                <c:pt idx="5">
                  <c:v>-0.16500000000000001</c:v>
                </c:pt>
                <c:pt idx="6">
                  <c:v>8.5999999999999993E-2</c:v>
                </c:pt>
                <c:pt idx="7">
                  <c:v>0.17399999999999999</c:v>
                </c:pt>
                <c:pt idx="8">
                  <c:v>0.23300000000000001</c:v>
                </c:pt>
                <c:pt idx="9">
                  <c:v>0.60099999999999998</c:v>
                </c:pt>
                <c:pt idx="11">
                  <c:v>-5.5E-2</c:v>
                </c:pt>
                <c:pt idx="12">
                  <c:v>-1.4710000000000001</c:v>
                </c:pt>
                <c:pt idx="13">
                  <c:v>-1.954</c:v>
                </c:pt>
                <c:pt idx="14">
                  <c:v>-2.347</c:v>
                </c:pt>
                <c:pt idx="15">
                  <c:v>-0.89900000000000002</c:v>
                </c:pt>
                <c:pt idx="16">
                  <c:v>-0.51</c:v>
                </c:pt>
                <c:pt idx="17">
                  <c:v>-0.36499999999999999</c:v>
                </c:pt>
                <c:pt idx="18">
                  <c:v>-0.249</c:v>
                </c:pt>
                <c:pt idx="19">
                  <c:v>-0.28499999999999998</c:v>
                </c:pt>
                <c:pt idx="20">
                  <c:v>-0.39500000000000002</c:v>
                </c:pt>
                <c:pt idx="21">
                  <c:v>-0.17299999999999999</c:v>
                </c:pt>
                <c:pt idx="22">
                  <c:v>-0.14699999999999999</c:v>
                </c:pt>
                <c:pt idx="23">
                  <c:v>-0.191</c:v>
                </c:pt>
                <c:pt idx="24">
                  <c:v>-0.22</c:v>
                </c:pt>
                <c:pt idx="25">
                  <c:v>-0.27500000000000002</c:v>
                </c:pt>
                <c:pt idx="26">
                  <c:v>-0.26</c:v>
                </c:pt>
                <c:pt idx="27">
                  <c:v>-8.0000000000000002E-3</c:v>
                </c:pt>
                <c:pt idx="28">
                  <c:v>0.16900000000000001</c:v>
                </c:pt>
                <c:pt idx="29">
                  <c:v>-0.127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8A5-4C19-A2B7-CE90B5F212C4}"/>
            </c:ext>
          </c:extLst>
        </c:ser>
        <c:ser>
          <c:idx val="2"/>
          <c:order val="1"/>
          <c:tx>
            <c:v>Experimental Lower</c:v>
          </c:tx>
          <c:spPr>
            <a:ln w="28575">
              <a:solidFill>
                <a:srgbClr val="00B050"/>
              </a:solidFill>
              <a:prstDash val="dash"/>
            </a:ln>
          </c:spPr>
          <c:marker>
            <c:spPr>
              <a:noFill/>
            </c:spPr>
          </c:marker>
          <c:xVal>
            <c:strRef>
              <c:f>'[1]Pressure Distribution Mira Notc'!$V$6:$V$19</c:f>
              <c:strCache>
                <c:ptCount val="14"/>
                <c:pt idx="0">
                  <c:v>0</c:v>
                </c:pt>
                <c:pt idx="1">
                  <c:v>0.0173</c:v>
                </c:pt>
                <c:pt idx="2">
                  <c:v>0.0464</c:v>
                </c:pt>
                <c:pt idx="3">
                  <c:v>0.1025</c:v>
                </c:pt>
                <c:pt idx="4">
                  <c:v>0.217</c:v>
                </c:pt>
                <c:pt idx="5">
                  <c:v>0.4641</c:v>
                </c:pt>
                <c:pt idx="6">
                  <c:v>0.911</c:v>
                </c:pt>
                <c:pt idx="7">
                  <c:v>1.3277</c:v>
                </c:pt>
                <c:pt idx="8">
                  <c:v>1.8782</c:v>
                </c:pt>
                <c:pt idx="9">
                  <c:v>2.4826</c:v>
                </c:pt>
                <c:pt idx="10">
                  <c:v>3.0331</c:v>
                </c:pt>
                <c:pt idx="11">
                  <c:v>3.3677</c:v>
                </c:pt>
                <c:pt idx="12">
                  <c:v>3.7757</c:v>
                </c:pt>
                <c:pt idx="13">
                  <c:v>3.9916</c:v>
                </c:pt>
              </c:strCache>
            </c:strRef>
          </c:xVal>
          <c:yVal>
            <c:numRef>
              <c:f>'[1]Pressure Distribution Mira Notc'!$W$6:$W$19</c:f>
              <c:numCache>
                <c:formatCode>General</c:formatCode>
                <c:ptCount val="14"/>
                <c:pt idx="0">
                  <c:v>0.81399999999999995</c:v>
                </c:pt>
                <c:pt idx="1">
                  <c:v>0.187</c:v>
                </c:pt>
                <c:pt idx="2">
                  <c:v>-0.73099999999999998</c:v>
                </c:pt>
                <c:pt idx="3">
                  <c:v>-1.0569999999999999</c:v>
                </c:pt>
                <c:pt idx="4">
                  <c:v>-0.32200000000000001</c:v>
                </c:pt>
                <c:pt idx="5">
                  <c:v>-0.33200000000000002</c:v>
                </c:pt>
                <c:pt idx="6">
                  <c:v>-0.26800000000000002</c:v>
                </c:pt>
                <c:pt idx="7">
                  <c:v>-0.183</c:v>
                </c:pt>
                <c:pt idx="8">
                  <c:v>-8.7999999999999995E-2</c:v>
                </c:pt>
                <c:pt idx="9">
                  <c:v>-0.14199999999999999</c:v>
                </c:pt>
                <c:pt idx="10">
                  <c:v>-0.68</c:v>
                </c:pt>
                <c:pt idx="11">
                  <c:v>-0.20300000000000001</c:v>
                </c:pt>
                <c:pt idx="12">
                  <c:v>-4.3999999999999997E-2</c:v>
                </c:pt>
                <c:pt idx="13">
                  <c:v>4.0000000000000001E-3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8A5-4C19-A2B7-CE90B5F212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4554944"/>
        <c:axId val="94555520"/>
      </c:scatterChart>
      <c:valAx>
        <c:axId val="945549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Position (m)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94555520"/>
        <c:crosses val="autoZero"/>
        <c:crossBetween val="midCat"/>
      </c:valAx>
      <c:valAx>
        <c:axId val="9455552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Coefficient of Pressure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94554944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75909589365845398"/>
          <c:y val="0.7069635451983266"/>
          <c:w val="0.2047750740834815"/>
          <c:h val="0.16949420865449816"/>
        </c:manualLayout>
      </c:layout>
      <c:overlay val="0"/>
      <c:spPr>
        <a:solidFill>
          <a:schemeClr val="bg1"/>
        </a:solidFill>
        <a:ln>
          <a:solidFill>
            <a:schemeClr val="tx1"/>
          </a:solidFill>
        </a:ln>
      </c:sp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/>
            </a:pPr>
            <a:r>
              <a:rPr lang="en-GB" sz="1600"/>
              <a:t>Pressure Plots</a:t>
            </a:r>
            <a:r>
              <a:rPr lang="en-GB" sz="1600" baseline="0"/>
              <a:t> MIRA Notchback - Upper Surface</a:t>
            </a:r>
            <a:endParaRPr lang="en-GB" sz="1600"/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6.1169284699446297E-2"/>
          <c:y val="0.21441373844889888"/>
          <c:w val="0.89630058468661067"/>
          <c:h val="0.58538297671239836"/>
        </c:manualLayout>
      </c:layout>
      <c:scatterChart>
        <c:scatterStyle val="smoothMarker"/>
        <c:varyColors val="0"/>
        <c:ser>
          <c:idx val="1"/>
          <c:order val="0"/>
          <c:tx>
            <c:v>Experimental</c:v>
          </c:tx>
          <c:spPr>
            <a:ln w="28575">
              <a:solidFill>
                <a:schemeClr val="accent2">
                  <a:lumMod val="75000"/>
                </a:schemeClr>
              </a:solidFill>
              <a:prstDash val="dashDot"/>
            </a:ln>
          </c:spPr>
          <c:marker>
            <c:spPr>
              <a:noFill/>
            </c:spPr>
          </c:marker>
          <c:xVal>
            <c:numRef>
              <c:f>'Notch CFD Experimental Pressure'!$B$4:$B$33</c:f>
              <c:numCache>
                <c:formatCode>General</c:formatCode>
                <c:ptCount val="30"/>
                <c:pt idx="0">
                  <c:v>0</c:v>
                </c:pt>
                <c:pt idx="1">
                  <c:v>2.5899999999999999E-2</c:v>
                </c:pt>
                <c:pt idx="2">
                  <c:v>4.1000000000000002E-2</c:v>
                </c:pt>
                <c:pt idx="3">
                  <c:v>6.2600000000000003E-2</c:v>
                </c:pt>
                <c:pt idx="4">
                  <c:v>8.6400000000000005E-2</c:v>
                </c:pt>
                <c:pt idx="5">
                  <c:v>0.1457</c:v>
                </c:pt>
                <c:pt idx="6">
                  <c:v>0.36699999999999999</c:v>
                </c:pt>
                <c:pt idx="7">
                  <c:v>0.59370000000000001</c:v>
                </c:pt>
                <c:pt idx="8">
                  <c:v>0.8095</c:v>
                </c:pt>
                <c:pt idx="9">
                  <c:v>1.0362</c:v>
                </c:pt>
                <c:pt idx="10">
                  <c:v>1.1568000000000001</c:v>
                </c:pt>
                <c:pt idx="11">
                  <c:v>1.3945999999999998</c:v>
                </c:pt>
                <c:pt idx="12">
                  <c:v>1.4874000000000001</c:v>
                </c:pt>
                <c:pt idx="13">
                  <c:v>1.5329000000000002</c:v>
                </c:pt>
                <c:pt idx="14">
                  <c:v>1.55</c:v>
                </c:pt>
                <c:pt idx="15">
                  <c:v>1.6665999999999999</c:v>
                </c:pt>
                <c:pt idx="16">
                  <c:v>1.7766999999999999</c:v>
                </c:pt>
                <c:pt idx="17">
                  <c:v>1.9084000000000001</c:v>
                </c:pt>
                <c:pt idx="18">
                  <c:v>2.6336999999999997</c:v>
                </c:pt>
                <c:pt idx="19">
                  <c:v>2.7740999999999998</c:v>
                </c:pt>
                <c:pt idx="20">
                  <c:v>2.7945000000000002</c:v>
                </c:pt>
                <c:pt idx="21">
                  <c:v>2.8500999999999999</c:v>
                </c:pt>
                <c:pt idx="22">
                  <c:v>2.8740999999999999</c:v>
                </c:pt>
                <c:pt idx="23">
                  <c:v>3.0208000000000004</c:v>
                </c:pt>
                <c:pt idx="24">
                  <c:v>3.1463000000000001</c:v>
                </c:pt>
                <c:pt idx="25">
                  <c:v>3.2898000000000001</c:v>
                </c:pt>
                <c:pt idx="26">
                  <c:v>3.3675000000000002</c:v>
                </c:pt>
                <c:pt idx="27">
                  <c:v>3.6652</c:v>
                </c:pt>
                <c:pt idx="28">
                  <c:v>3.9629000000000003</c:v>
                </c:pt>
                <c:pt idx="29">
                  <c:v>4.1642999999999999</c:v>
                </c:pt>
              </c:numCache>
            </c:numRef>
          </c:xVal>
          <c:yVal>
            <c:numRef>
              <c:f>'Notch CFD Experimental Pressure'!$C$4:$C$33</c:f>
              <c:numCache>
                <c:formatCode>General</c:formatCode>
                <c:ptCount val="30"/>
                <c:pt idx="0">
                  <c:v>-0.13</c:v>
                </c:pt>
                <c:pt idx="1">
                  <c:v>-0.89100000000000001</c:v>
                </c:pt>
                <c:pt idx="2">
                  <c:v>-0.92400000000000004</c:v>
                </c:pt>
                <c:pt idx="3">
                  <c:v>-0.876</c:v>
                </c:pt>
                <c:pt idx="4">
                  <c:v>-0.66400000000000003</c:v>
                </c:pt>
                <c:pt idx="5">
                  <c:v>-0.16500000000000001</c:v>
                </c:pt>
                <c:pt idx="6">
                  <c:v>8.5999999999999993E-2</c:v>
                </c:pt>
                <c:pt idx="7">
                  <c:v>0.17399999999999999</c:v>
                </c:pt>
                <c:pt idx="8">
                  <c:v>0.23300000000000001</c:v>
                </c:pt>
                <c:pt idx="9">
                  <c:v>0.60099999999999998</c:v>
                </c:pt>
                <c:pt idx="11">
                  <c:v>-5.5E-2</c:v>
                </c:pt>
                <c:pt idx="12">
                  <c:v>-1.4710000000000001</c:v>
                </c:pt>
                <c:pt idx="13">
                  <c:v>-1.954</c:v>
                </c:pt>
                <c:pt idx="14">
                  <c:v>-2.347</c:v>
                </c:pt>
                <c:pt idx="15">
                  <c:v>-0.89900000000000002</c:v>
                </c:pt>
                <c:pt idx="16">
                  <c:v>-0.51</c:v>
                </c:pt>
                <c:pt idx="17">
                  <c:v>-0.36499999999999999</c:v>
                </c:pt>
                <c:pt idx="18">
                  <c:v>-0.249</c:v>
                </c:pt>
                <c:pt idx="19">
                  <c:v>-0.28499999999999998</c:v>
                </c:pt>
                <c:pt idx="20">
                  <c:v>-0.39500000000000002</c:v>
                </c:pt>
                <c:pt idx="21">
                  <c:v>-0.17299999999999999</c:v>
                </c:pt>
                <c:pt idx="22">
                  <c:v>-0.14699999999999999</c:v>
                </c:pt>
                <c:pt idx="23">
                  <c:v>-0.191</c:v>
                </c:pt>
                <c:pt idx="24">
                  <c:v>-0.22</c:v>
                </c:pt>
                <c:pt idx="25">
                  <c:v>-0.27500000000000002</c:v>
                </c:pt>
                <c:pt idx="26">
                  <c:v>-0.26</c:v>
                </c:pt>
                <c:pt idx="27">
                  <c:v>-8.0000000000000002E-3</c:v>
                </c:pt>
                <c:pt idx="28">
                  <c:v>0.16900000000000001</c:v>
                </c:pt>
                <c:pt idx="29">
                  <c:v>-0.127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967-4422-9888-1DDDAFB711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6562048"/>
        <c:axId val="166562624"/>
      </c:scatterChart>
      <c:valAx>
        <c:axId val="16656204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Position (m)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166562624"/>
        <c:crosses val="autoZero"/>
        <c:crossBetween val="midCat"/>
      </c:valAx>
      <c:valAx>
        <c:axId val="16656262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Coefficient of Pressure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166562048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18295600908233858"/>
          <c:y val="0.11363651565714952"/>
          <c:w val="0.64840992683671705"/>
          <c:h val="5.6014133967326095E-2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GB" sz="1600"/>
              <a:t>Pressure Plots</a:t>
            </a:r>
            <a:r>
              <a:rPr lang="en-GB" sz="1600" baseline="0"/>
              <a:t> MIRA </a:t>
            </a:r>
            <a:r>
              <a:rPr lang="en-GB" sz="1600" b="1" i="0" baseline="0">
                <a:effectLst/>
              </a:rPr>
              <a:t>Notchback - Lower Surface</a:t>
            </a:r>
            <a:endParaRPr lang="en-GB" sz="1600">
              <a:effectLst/>
            </a:endParaRP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5.9020358941618785E-2"/>
          <c:y val="0.19116462340941559"/>
          <c:w val="0.90209353053841246"/>
          <c:h val="0.58198292302069832"/>
        </c:manualLayout>
      </c:layout>
      <c:scatterChart>
        <c:scatterStyle val="smoothMarker"/>
        <c:varyColors val="0"/>
        <c:ser>
          <c:idx val="2"/>
          <c:order val="0"/>
          <c:tx>
            <c:v>Experimental Lower</c:v>
          </c:tx>
          <c:spPr>
            <a:ln w="28575">
              <a:solidFill>
                <a:srgbClr val="00B050"/>
              </a:solidFill>
              <a:prstDash val="dash"/>
            </a:ln>
          </c:spPr>
          <c:marker>
            <c:spPr>
              <a:noFill/>
            </c:spPr>
          </c:marker>
          <c:xVal>
            <c:strRef>
              <c:f>'[1]Pressure Distribution Mira Notc'!$V$6:$V$19</c:f>
              <c:strCache>
                <c:ptCount val="14"/>
                <c:pt idx="0">
                  <c:v>0</c:v>
                </c:pt>
                <c:pt idx="1">
                  <c:v>0.0173</c:v>
                </c:pt>
                <c:pt idx="2">
                  <c:v>0.0464</c:v>
                </c:pt>
                <c:pt idx="3">
                  <c:v>0.1025</c:v>
                </c:pt>
                <c:pt idx="4">
                  <c:v>0.217</c:v>
                </c:pt>
                <c:pt idx="5">
                  <c:v>0.4641</c:v>
                </c:pt>
                <c:pt idx="6">
                  <c:v>0.911</c:v>
                </c:pt>
                <c:pt idx="7">
                  <c:v>1.3277</c:v>
                </c:pt>
                <c:pt idx="8">
                  <c:v>1.8782</c:v>
                </c:pt>
                <c:pt idx="9">
                  <c:v>2.4826</c:v>
                </c:pt>
                <c:pt idx="10">
                  <c:v>3.0331</c:v>
                </c:pt>
                <c:pt idx="11">
                  <c:v>3.3677</c:v>
                </c:pt>
                <c:pt idx="12">
                  <c:v>3.7757</c:v>
                </c:pt>
                <c:pt idx="13">
                  <c:v>3.9916</c:v>
                </c:pt>
              </c:strCache>
            </c:strRef>
          </c:xVal>
          <c:yVal>
            <c:numRef>
              <c:f>'[1]Pressure Distribution Mira Notc'!$W$6:$W$19</c:f>
              <c:numCache>
                <c:formatCode>General</c:formatCode>
                <c:ptCount val="14"/>
                <c:pt idx="0">
                  <c:v>0.81399999999999995</c:v>
                </c:pt>
                <c:pt idx="1">
                  <c:v>0.187</c:v>
                </c:pt>
                <c:pt idx="2">
                  <c:v>-0.73099999999999998</c:v>
                </c:pt>
                <c:pt idx="3">
                  <c:v>-1.0569999999999999</c:v>
                </c:pt>
                <c:pt idx="4">
                  <c:v>-0.32200000000000001</c:v>
                </c:pt>
                <c:pt idx="5">
                  <c:v>-0.33200000000000002</c:v>
                </c:pt>
                <c:pt idx="6">
                  <c:v>-0.26800000000000002</c:v>
                </c:pt>
                <c:pt idx="7">
                  <c:v>-0.183</c:v>
                </c:pt>
                <c:pt idx="8">
                  <c:v>-8.7999999999999995E-2</c:v>
                </c:pt>
                <c:pt idx="9">
                  <c:v>-0.14199999999999999</c:v>
                </c:pt>
                <c:pt idx="10">
                  <c:v>-0.68</c:v>
                </c:pt>
                <c:pt idx="11">
                  <c:v>-0.20300000000000001</c:v>
                </c:pt>
                <c:pt idx="12">
                  <c:v>-4.3999999999999997E-2</c:v>
                </c:pt>
                <c:pt idx="13">
                  <c:v>4.0000000000000001E-3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EC2-4B02-A202-51DF47DD11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448512"/>
        <c:axId val="42449088"/>
      </c:scatterChart>
      <c:valAx>
        <c:axId val="424485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Position (m)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42449088"/>
        <c:crosses val="autoZero"/>
        <c:crossBetween val="midCat"/>
      </c:valAx>
      <c:valAx>
        <c:axId val="42449088"/>
        <c:scaling>
          <c:orientation val="minMax"/>
          <c:min val="-3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Coefficient of Pressure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42448512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20330974675462865"/>
          <c:y val="0.10567792949931891"/>
          <c:w val="0.58723079378591192"/>
          <c:h val="5.4568191634273566E-2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180975</xdr:colOff>
      <xdr:row>5</xdr:row>
      <xdr:rowOff>19050</xdr:rowOff>
    </xdr:from>
    <xdr:to>
      <xdr:col>29</xdr:col>
      <xdr:colOff>0</xdr:colOff>
      <xdr:row>37</xdr:row>
      <xdr:rowOff>76200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57150</xdr:colOff>
      <xdr:row>63</xdr:row>
      <xdr:rowOff>180975</xdr:rowOff>
    </xdr:from>
    <xdr:to>
      <xdr:col>19</xdr:col>
      <xdr:colOff>219075</xdr:colOff>
      <xdr:row>82</xdr:row>
      <xdr:rowOff>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000-000006000000}"/>
            </a:ext>
            <a:ext uri="{147F2762-F138-4A5C-976F-8EAC2B608ADB}">
              <a16:predDERef xmlns:a16="http://schemas.microsoft.com/office/drawing/2014/main" pred="{00000000-0008-0000-00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295275</xdr:colOff>
      <xdr:row>64</xdr:row>
      <xdr:rowOff>76201</xdr:rowOff>
    </xdr:from>
    <xdr:to>
      <xdr:col>9</xdr:col>
      <xdr:colOff>466724</xdr:colOff>
      <xdr:row>83</xdr:row>
      <xdr:rowOff>95251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66675</xdr:colOff>
      <xdr:row>66</xdr:row>
      <xdr:rowOff>161924</xdr:rowOff>
    </xdr:from>
    <xdr:to>
      <xdr:col>9</xdr:col>
      <xdr:colOff>47625</xdr:colOff>
      <xdr:row>78</xdr:row>
      <xdr:rowOff>38099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00000000-0008-0000-0000-000009000000}"/>
            </a:ext>
            <a:ext uri="{147F2762-F138-4A5C-976F-8EAC2B608ADB}">
              <a16:predDERef xmlns:a16="http://schemas.microsoft.com/office/drawing/2014/main" pred="{00000000-0008-0000-0000-000007000000}"/>
            </a:ext>
          </a:extLst>
        </xdr:cNvPr>
        <xdr:cNvSpPr/>
      </xdr:nvSpPr>
      <xdr:spPr>
        <a:xfrm>
          <a:off x="676275" y="12734924"/>
          <a:ext cx="4857750" cy="2162175"/>
        </a:xfrm>
        <a:prstGeom prst="rect">
          <a:avLst/>
        </a:prstGeom>
        <a:blipFill dpi="0" rotWithShape="1">
          <a:blip xmlns:r="http://schemas.openxmlformats.org/officeDocument/2006/relationships" r:embed="rId4">
            <a:alphaModFix amt="25000"/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10</xdr:col>
      <xdr:colOff>161924</xdr:colOff>
      <xdr:row>65</xdr:row>
      <xdr:rowOff>161924</xdr:rowOff>
    </xdr:from>
    <xdr:to>
      <xdr:col>18</xdr:col>
      <xdr:colOff>247649</xdr:colOff>
      <xdr:row>77</xdr:row>
      <xdr:rowOff>47625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8696324" y="18259424"/>
          <a:ext cx="4962525" cy="2171701"/>
        </a:xfrm>
        <a:prstGeom prst="rect">
          <a:avLst/>
        </a:prstGeom>
        <a:blipFill dpi="0" rotWithShape="1">
          <a:blip xmlns:r="http://schemas.openxmlformats.org/officeDocument/2006/relationships" r:embed="rId4">
            <a:alphaModFix amt="25000"/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14</xdr:col>
      <xdr:colOff>295274</xdr:colOff>
      <xdr:row>6</xdr:row>
      <xdr:rowOff>95249</xdr:rowOff>
    </xdr:from>
    <xdr:to>
      <xdr:col>24</xdr:col>
      <xdr:colOff>400050</xdr:colOff>
      <xdr:row>20</xdr:row>
      <xdr:rowOff>47624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00000000-0008-0000-0000-00000B000000}"/>
            </a:ext>
            <a:ext uri="{147F2762-F138-4A5C-976F-8EAC2B608ADB}">
              <a16:predDERef xmlns:a16="http://schemas.microsoft.com/office/drawing/2014/main" pred="{00000000-0008-0000-0000-00000A000000}"/>
            </a:ext>
          </a:extLst>
        </xdr:cNvPr>
        <xdr:cNvSpPr/>
      </xdr:nvSpPr>
      <xdr:spPr>
        <a:xfrm>
          <a:off x="8829674" y="1238249"/>
          <a:ext cx="6200776" cy="2619375"/>
        </a:xfrm>
        <a:prstGeom prst="rect">
          <a:avLst/>
        </a:prstGeom>
        <a:blipFill dpi="0" rotWithShape="1">
          <a:blip xmlns:r="http://schemas.openxmlformats.org/officeDocument/2006/relationships" r:embed="rId4">
            <a:alphaModFix amt="25000"/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en-US" sz="1100">
            <a:solidFill>
              <a:schemeClr val="lt1"/>
            </a:solidFill>
            <a:latin typeface="+mn-lt"/>
            <a:ea typeface="+mn-lt"/>
            <a:cs typeface="+mn-lt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owtsd-my.sharepoint.com/personal/1801668_student_uwtsd_ac_uk/Documents/Y4%20(Repeat%20Y3)/CFD%20-%20Tim/Pressure%20Distribution%20Mira%20Notch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sure Distribution Mira Notc"/>
    </sheetNames>
    <sheetDataSet>
      <sheetData sheetId="0">
        <row r="6">
          <cell r="V6">
            <v>0</v>
          </cell>
          <cell r="W6">
            <v>0.81399999999999995</v>
          </cell>
        </row>
        <row r="7">
          <cell r="V7">
            <v>1.7299999999999999E-2</v>
          </cell>
          <cell r="W7">
            <v>0.187</v>
          </cell>
        </row>
        <row r="8">
          <cell r="V8">
            <v>4.6399999999999997E-2</v>
          </cell>
          <cell r="W8">
            <v>-0.73099999999999998</v>
          </cell>
        </row>
        <row r="9">
          <cell r="V9">
            <v>0.10249999999999999</v>
          </cell>
          <cell r="W9">
            <v>-1.0569999999999999</v>
          </cell>
        </row>
        <row r="10">
          <cell r="V10">
            <v>0.217</v>
          </cell>
          <cell r="W10">
            <v>-0.32200000000000001</v>
          </cell>
        </row>
        <row r="11">
          <cell r="V11">
            <v>0.46410000000000001</v>
          </cell>
          <cell r="W11">
            <v>-0.33200000000000002</v>
          </cell>
        </row>
        <row r="12">
          <cell r="V12">
            <v>0.91100000000000003</v>
          </cell>
          <cell r="W12">
            <v>-0.26800000000000002</v>
          </cell>
        </row>
        <row r="13">
          <cell r="V13">
            <v>1.3277000000000001</v>
          </cell>
          <cell r="W13">
            <v>-0.183</v>
          </cell>
        </row>
        <row r="14">
          <cell r="V14">
            <v>1.8782000000000001</v>
          </cell>
          <cell r="W14">
            <v>-8.7999999999999995E-2</v>
          </cell>
        </row>
        <row r="15">
          <cell r="V15">
            <v>2.4825999999999997</v>
          </cell>
          <cell r="W15">
            <v>-0.14199999999999999</v>
          </cell>
        </row>
        <row r="16">
          <cell r="V16">
            <v>3.0331000000000001</v>
          </cell>
          <cell r="W16">
            <v>-0.68</v>
          </cell>
        </row>
        <row r="17">
          <cell r="V17">
            <v>3.3676999999999997</v>
          </cell>
          <cell r="W17">
            <v>-0.20300000000000001</v>
          </cell>
        </row>
        <row r="18">
          <cell r="V18">
            <v>3.7756999999999996</v>
          </cell>
          <cell r="W18">
            <v>-4.3999999999999997E-2</v>
          </cell>
        </row>
        <row r="19">
          <cell r="V19">
            <v>3.9916</v>
          </cell>
          <cell r="W19">
            <v>4.0000000000000001E-3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3"/>
  <sheetViews>
    <sheetView tabSelected="1" zoomScaleNormal="100" workbookViewId="0">
      <selection activeCell="AA69" sqref="AA69"/>
    </sheetView>
  </sheetViews>
  <sheetFormatPr defaultRowHeight="15"/>
  <sheetData>
    <row r="1" spans="1:11">
      <c r="A1" t="s">
        <v>0</v>
      </c>
      <c r="B1" t="s">
        <v>1</v>
      </c>
    </row>
    <row r="2" spans="1:11">
      <c r="A2" s="1" t="s">
        <v>2</v>
      </c>
      <c r="C2" s="1" t="s">
        <v>3</v>
      </c>
      <c r="J2" t="s">
        <v>4</v>
      </c>
      <c r="K2">
        <v>-8.4500000000000006E-2</v>
      </c>
    </row>
    <row r="3" spans="1:11">
      <c r="A3" s="2">
        <v>0</v>
      </c>
      <c r="B3">
        <f>A3/1000</f>
        <v>0</v>
      </c>
      <c r="C3" s="2">
        <v>0.60699999999999998</v>
      </c>
      <c r="D3">
        <f>0.5*C3*1.223*(20^2)*0.917</f>
        <v>136.14900740000002</v>
      </c>
      <c r="J3" t="s">
        <v>5</v>
      </c>
      <c r="K3">
        <v>0.29630000000000001</v>
      </c>
    </row>
    <row r="4" spans="1:11">
      <c r="A4" s="2">
        <v>0</v>
      </c>
      <c r="B4">
        <f t="shared" ref="B4:B33" si="0">A4/1000</f>
        <v>0</v>
      </c>
      <c r="C4" s="2">
        <v>-0.13</v>
      </c>
      <c r="D4">
        <f t="shared" ref="D4:D33" si="1">0.5*C4*1.223*(20^2)*0.917</f>
        <v>-29.158766000000007</v>
      </c>
    </row>
    <row r="5" spans="1:11">
      <c r="A5" s="2">
        <v>25.9</v>
      </c>
      <c r="B5">
        <f t="shared" si="0"/>
        <v>2.5899999999999999E-2</v>
      </c>
      <c r="C5" s="2">
        <v>-0.89100000000000001</v>
      </c>
      <c r="D5">
        <f t="shared" si="1"/>
        <v>-199.84969620000001</v>
      </c>
    </row>
    <row r="6" spans="1:11">
      <c r="A6" s="2">
        <v>41</v>
      </c>
      <c r="B6">
        <f t="shared" si="0"/>
        <v>4.1000000000000002E-2</v>
      </c>
      <c r="C6" s="2">
        <v>-0.92400000000000004</v>
      </c>
      <c r="D6">
        <f t="shared" si="1"/>
        <v>-207.25153680000003</v>
      </c>
      <c r="J6" s="3" t="s">
        <v>6</v>
      </c>
    </row>
    <row r="7" spans="1:11">
      <c r="A7" s="2">
        <v>62.6</v>
      </c>
      <c r="B7">
        <f t="shared" si="0"/>
        <v>6.2600000000000003E-2</v>
      </c>
      <c r="C7" s="2">
        <v>-0.876</v>
      </c>
      <c r="D7">
        <f t="shared" si="1"/>
        <v>-196.48522320000001</v>
      </c>
    </row>
    <row r="8" spans="1:11">
      <c r="A8" s="2">
        <v>86.4</v>
      </c>
      <c r="B8">
        <f t="shared" si="0"/>
        <v>8.6400000000000005E-2</v>
      </c>
      <c r="C8" s="2">
        <v>-0.66400000000000003</v>
      </c>
      <c r="D8">
        <f t="shared" si="1"/>
        <v>-148.93400480000003</v>
      </c>
    </row>
    <row r="9" spans="1:11">
      <c r="A9" s="2">
        <v>145.69999999999999</v>
      </c>
      <c r="B9">
        <f t="shared" si="0"/>
        <v>0.1457</v>
      </c>
      <c r="C9" s="2">
        <v>-0.16500000000000001</v>
      </c>
      <c r="D9">
        <f t="shared" si="1"/>
        <v>-37.009203000000007</v>
      </c>
    </row>
    <row r="10" spans="1:11">
      <c r="A10" s="2">
        <v>367</v>
      </c>
      <c r="B10">
        <f t="shared" si="0"/>
        <v>0.36699999999999999</v>
      </c>
      <c r="C10" s="2">
        <v>8.5999999999999993E-2</v>
      </c>
      <c r="D10">
        <f t="shared" si="1"/>
        <v>19.289645199999999</v>
      </c>
    </row>
    <row r="11" spans="1:11">
      <c r="A11" s="2">
        <v>593.70000000000005</v>
      </c>
      <c r="B11">
        <f t="shared" si="0"/>
        <v>0.59370000000000001</v>
      </c>
      <c r="C11" s="2">
        <v>0.17399999999999999</v>
      </c>
      <c r="D11">
        <f t="shared" si="1"/>
        <v>39.027886800000005</v>
      </c>
    </row>
    <row r="12" spans="1:11">
      <c r="A12" s="2">
        <v>809.5</v>
      </c>
      <c r="B12">
        <f t="shared" si="0"/>
        <v>0.8095</v>
      </c>
      <c r="C12" s="2">
        <v>0.23300000000000001</v>
      </c>
      <c r="D12">
        <f t="shared" si="1"/>
        <v>52.261480600000006</v>
      </c>
    </row>
    <row r="13" spans="1:11">
      <c r="A13" s="2">
        <v>1036.2</v>
      </c>
      <c r="B13">
        <f t="shared" si="0"/>
        <v>1.0362</v>
      </c>
      <c r="C13" s="2">
        <v>0.60099999999999998</v>
      </c>
      <c r="D13">
        <f t="shared" si="1"/>
        <v>134.80321819999998</v>
      </c>
    </row>
    <row r="14" spans="1:11">
      <c r="A14" s="2">
        <v>1156.8</v>
      </c>
      <c r="B14">
        <f t="shared" si="0"/>
        <v>1.1568000000000001</v>
      </c>
      <c r="D14">
        <f t="shared" si="1"/>
        <v>0</v>
      </c>
    </row>
    <row r="15" spans="1:11">
      <c r="A15" s="2">
        <v>1394.6</v>
      </c>
      <c r="B15">
        <f t="shared" si="0"/>
        <v>1.3945999999999998</v>
      </c>
      <c r="C15" s="2">
        <v>-5.5E-2</v>
      </c>
      <c r="D15">
        <f t="shared" si="1"/>
        <v>-12.336401000000002</v>
      </c>
    </row>
    <row r="16" spans="1:11">
      <c r="A16" s="2">
        <v>1487.4</v>
      </c>
      <c r="B16">
        <f t="shared" si="0"/>
        <v>1.4874000000000001</v>
      </c>
      <c r="C16" s="2">
        <v>-1.4710000000000001</v>
      </c>
      <c r="D16">
        <f t="shared" si="1"/>
        <v>-329.94265220000005</v>
      </c>
    </row>
    <row r="17" spans="1:4">
      <c r="A17" s="2">
        <v>1532.9</v>
      </c>
      <c r="B17">
        <f t="shared" si="0"/>
        <v>1.5329000000000002</v>
      </c>
      <c r="C17" s="2">
        <v>-1.954</v>
      </c>
      <c r="D17">
        <f t="shared" si="1"/>
        <v>-438.27868280000001</v>
      </c>
    </row>
    <row r="18" spans="1:4">
      <c r="A18" s="2">
        <v>1550</v>
      </c>
      <c r="B18">
        <f t="shared" si="0"/>
        <v>1.55</v>
      </c>
      <c r="C18" s="2">
        <v>-2.347</v>
      </c>
      <c r="D18">
        <f t="shared" si="1"/>
        <v>-526.42787539999995</v>
      </c>
    </row>
    <row r="19" spans="1:4">
      <c r="A19" s="2">
        <v>1666.6</v>
      </c>
      <c r="B19">
        <f t="shared" si="0"/>
        <v>1.6665999999999999</v>
      </c>
      <c r="C19" s="2">
        <v>-0.89900000000000002</v>
      </c>
      <c r="D19">
        <f t="shared" si="1"/>
        <v>-201.64408180000001</v>
      </c>
    </row>
    <row r="20" spans="1:4">
      <c r="A20" s="2">
        <v>1776.7</v>
      </c>
      <c r="B20">
        <f t="shared" si="0"/>
        <v>1.7766999999999999</v>
      </c>
      <c r="C20" s="2">
        <v>-0.51</v>
      </c>
      <c r="D20">
        <f t="shared" si="1"/>
        <v>-114.392082</v>
      </c>
    </row>
    <row r="21" spans="1:4">
      <c r="A21" s="2">
        <v>1908.4</v>
      </c>
      <c r="B21">
        <f t="shared" si="0"/>
        <v>1.9084000000000001</v>
      </c>
      <c r="C21" s="2">
        <v>-0.36499999999999999</v>
      </c>
      <c r="D21">
        <f t="shared" si="1"/>
        <v>-81.868843000000012</v>
      </c>
    </row>
    <row r="22" spans="1:4">
      <c r="A22" s="2">
        <v>2633.7</v>
      </c>
      <c r="B22">
        <f t="shared" si="0"/>
        <v>2.6336999999999997</v>
      </c>
      <c r="C22" s="2">
        <v>-0.249</v>
      </c>
      <c r="D22">
        <f t="shared" si="1"/>
        <v>-55.850251800000009</v>
      </c>
    </row>
    <row r="23" spans="1:4">
      <c r="A23" s="2">
        <v>2774.1</v>
      </c>
      <c r="B23">
        <f t="shared" si="0"/>
        <v>2.7740999999999998</v>
      </c>
      <c r="C23" s="2">
        <v>-0.28499999999999998</v>
      </c>
      <c r="D23">
        <f t="shared" si="1"/>
        <v>-63.924987000000002</v>
      </c>
    </row>
    <row r="24" spans="1:4">
      <c r="A24" s="2">
        <v>2794.5</v>
      </c>
      <c r="B24">
        <f t="shared" si="0"/>
        <v>2.7945000000000002</v>
      </c>
      <c r="C24" s="2">
        <v>-0.39500000000000002</v>
      </c>
      <c r="D24">
        <f t="shared" si="1"/>
        <v>-88.597789000000006</v>
      </c>
    </row>
    <row r="25" spans="1:4">
      <c r="A25" s="2">
        <v>2850.1</v>
      </c>
      <c r="B25">
        <f t="shared" si="0"/>
        <v>2.8500999999999999</v>
      </c>
      <c r="C25" s="2">
        <v>-0.17299999999999999</v>
      </c>
      <c r="D25">
        <f t="shared" si="1"/>
        <v>-38.803588599999998</v>
      </c>
    </row>
    <row r="26" spans="1:4">
      <c r="A26" s="2">
        <v>2874.1</v>
      </c>
      <c r="B26">
        <f t="shared" si="0"/>
        <v>2.8740999999999999</v>
      </c>
      <c r="C26" s="2">
        <v>-0.14699999999999999</v>
      </c>
      <c r="D26">
        <f t="shared" si="1"/>
        <v>-32.971835400000003</v>
      </c>
    </row>
    <row r="27" spans="1:4">
      <c r="A27" s="2">
        <v>3020.8</v>
      </c>
      <c r="B27">
        <f t="shared" si="0"/>
        <v>3.0208000000000004</v>
      </c>
      <c r="C27" s="2">
        <v>-0.191</v>
      </c>
      <c r="D27">
        <f t="shared" si="1"/>
        <v>-42.840956200000001</v>
      </c>
    </row>
    <row r="28" spans="1:4">
      <c r="A28" s="2">
        <v>3146.3</v>
      </c>
      <c r="B28">
        <f t="shared" si="0"/>
        <v>3.1463000000000001</v>
      </c>
      <c r="C28" s="2">
        <v>-0.22</v>
      </c>
      <c r="D28">
        <f t="shared" si="1"/>
        <v>-49.345604000000009</v>
      </c>
    </row>
    <row r="29" spans="1:4">
      <c r="A29" s="2">
        <v>3289.8</v>
      </c>
      <c r="B29">
        <f t="shared" si="0"/>
        <v>3.2898000000000001</v>
      </c>
      <c r="C29" s="2">
        <v>-0.27500000000000002</v>
      </c>
      <c r="D29">
        <f t="shared" si="1"/>
        <v>-61.682005000000018</v>
      </c>
    </row>
    <row r="30" spans="1:4">
      <c r="A30" s="2">
        <v>3367.5</v>
      </c>
      <c r="B30">
        <f t="shared" si="0"/>
        <v>3.3675000000000002</v>
      </c>
      <c r="C30" s="2">
        <v>-0.26</v>
      </c>
      <c r="D30">
        <f t="shared" si="1"/>
        <v>-58.317532000000014</v>
      </c>
    </row>
    <row r="31" spans="1:4">
      <c r="A31" s="2">
        <v>3665.2</v>
      </c>
      <c r="B31">
        <f t="shared" si="0"/>
        <v>3.6652</v>
      </c>
      <c r="C31" s="2">
        <v>-8.0000000000000002E-3</v>
      </c>
      <c r="D31">
        <f t="shared" si="1"/>
        <v>-1.7943856000000005</v>
      </c>
    </row>
    <row r="32" spans="1:4">
      <c r="A32" s="2">
        <v>3962.9</v>
      </c>
      <c r="B32">
        <f t="shared" si="0"/>
        <v>3.9629000000000003</v>
      </c>
      <c r="C32" s="2">
        <v>0.16900000000000001</v>
      </c>
      <c r="D32">
        <f t="shared" si="1"/>
        <v>37.906395800000013</v>
      </c>
    </row>
    <row r="33" spans="1:4">
      <c r="A33" s="2">
        <v>4164.3</v>
      </c>
      <c r="B33">
        <f t="shared" si="0"/>
        <v>4.1642999999999999</v>
      </c>
      <c r="C33" s="2">
        <v>-0.127</v>
      </c>
      <c r="D33">
        <f t="shared" si="1"/>
        <v>-28.485871400000004</v>
      </c>
    </row>
  </sheetData>
  <sortState xmlns:xlrd2="http://schemas.microsoft.com/office/spreadsheetml/2017/richdata2" ref="F259:G296">
    <sortCondition descending="1" ref="F263"/>
  </sortState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2c621002342ee33aeec6413ef0ed18ea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dbb19f91379167369bdf2dc83fe8879f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e8ee954-4a4b-435a-92d3-78edb8603eb3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  <MediaLengthInSeconds xmlns="1684eeaa-63d5-4a8a-805f-2a73dd5a7c6a" xsi:nil="true"/>
  </documentManagement>
</p:properties>
</file>

<file path=customXml/itemProps1.xml><?xml version="1.0" encoding="utf-8"?>
<ds:datastoreItem xmlns:ds="http://schemas.openxmlformats.org/officeDocument/2006/customXml" ds:itemID="{13699582-C0A9-43CE-A7C9-F3C6483126AC}"/>
</file>

<file path=customXml/itemProps2.xml><?xml version="1.0" encoding="utf-8"?>
<ds:datastoreItem xmlns:ds="http://schemas.openxmlformats.org/officeDocument/2006/customXml" ds:itemID="{6AB1C73C-20F7-406B-B53E-6AF057A4B6B8}"/>
</file>

<file path=customXml/itemProps3.xml><?xml version="1.0" encoding="utf-8"?>
<ds:datastoreItem xmlns:ds="http://schemas.openxmlformats.org/officeDocument/2006/customXml" ds:itemID="{CEF87BCA-D6F5-420B-BBCE-B41D5E6BB5E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Timothy Tudor</dc:creator>
  <cp:keywords/>
  <dc:description/>
  <cp:lastModifiedBy>Koa Brook (2203480)</cp:lastModifiedBy>
  <cp:revision/>
  <dcterms:created xsi:type="dcterms:W3CDTF">2015-04-09T12:41:15Z</dcterms:created>
  <dcterms:modified xsi:type="dcterms:W3CDTF">2025-02-07T16:18:23Z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  <property fmtid="{D5CDD505-2E9C-101B-9397-08002B2CF9AE}" pid="4" name="Order">
    <vt:r8>77200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TriggerFlowInfo">
    <vt:lpwstr/>
  </property>
  <property fmtid="{D5CDD505-2E9C-101B-9397-08002B2CF9AE}" pid="11" name="_SourceUrl">
    <vt:lpwstr/>
  </property>
  <property fmtid="{D5CDD505-2E9C-101B-9397-08002B2CF9AE}" pid="12" name="_SharedFileIndex">
    <vt:lpwstr/>
  </property>
</Properties>
</file>