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6395" windowHeight="5655"/>
  </bookViews>
  <sheets>
    <sheet name="Question" sheetId="3" r:id="rId1"/>
    <sheet name="Blank CF forecast sheet" sheetId="4" r:id="rId2"/>
    <sheet name="CF forecsat answer" sheetId="1" r:id="rId3"/>
    <sheet name="Problems &amp; suggestions" sheetId="5" r:id="rId4"/>
  </sheets>
  <definedNames>
    <definedName name="_xlnm.Print_Area" localSheetId="1">'Blank CF forecast sheet'!$A$1:$F$30</definedName>
    <definedName name="_xlnm.Print_Area" localSheetId="2">'CF forecsat answer'!$A$1:$F$47</definedName>
    <definedName name="_xlnm.Print_Area" localSheetId="0">Question!$A$1:$L$27</definedName>
  </definedNames>
  <calcPr calcId="125725"/>
</workbook>
</file>

<file path=xl/calcChain.xml><?xml version="1.0" encoding="utf-8"?>
<calcChain xmlns="http://schemas.openxmlformats.org/spreadsheetml/2006/main">
  <c r="C20" i="1"/>
  <c r="D20"/>
  <c r="E20"/>
  <c r="B20"/>
  <c r="C16"/>
  <c r="D16"/>
  <c r="D23" s="1"/>
  <c r="E16"/>
  <c r="E17"/>
  <c r="D18"/>
  <c r="C19"/>
  <c r="C23" s="1"/>
  <c r="D19"/>
  <c r="E19"/>
  <c r="B17"/>
  <c r="B19"/>
  <c r="B16"/>
  <c r="D15"/>
  <c r="E15"/>
  <c r="E23" s="1"/>
  <c r="E25" s="1"/>
  <c r="C15"/>
  <c r="E10"/>
  <c r="D10"/>
  <c r="C9"/>
  <c r="C11" s="1"/>
  <c r="D9"/>
  <c r="D11" s="1"/>
  <c r="D25" s="1"/>
  <c r="E9"/>
  <c r="B9"/>
  <c r="B11" s="1"/>
  <c r="B25" s="1"/>
  <c r="B27" s="1"/>
  <c r="C26" s="1"/>
  <c r="C10"/>
  <c r="B10" s="1"/>
  <c r="E11"/>
  <c r="B23"/>
  <c r="C25" l="1"/>
  <c r="C27" s="1"/>
  <c r="D26" s="1"/>
  <c r="D27" s="1"/>
  <c r="E26" s="1"/>
  <c r="E27" s="1"/>
</calcChain>
</file>

<file path=xl/comments1.xml><?xml version="1.0" encoding="utf-8"?>
<comments xmlns="http://schemas.openxmlformats.org/spreadsheetml/2006/main">
  <authors>
    <author>uk022380</author>
  </authors>
  <commentList>
    <comment ref="A9" authorId="0">
      <text>
        <r>
          <rPr>
            <sz val="8"/>
            <color indexed="81"/>
            <rFont val="Tahoma"/>
            <family val="2"/>
          </rPr>
          <t xml:space="preserve">Sales over the internet are in cash so paid immediately and account for 10% of total sales value
</t>
        </r>
      </text>
    </comment>
    <comment ref="B9" authorId="0">
      <text>
        <r>
          <rPr>
            <sz val="8"/>
            <color indexed="81"/>
            <rFont val="Tahoma"/>
            <family val="2"/>
          </rPr>
          <t xml:space="preserve">January's revenue x 10%
=90x10%
</t>
        </r>
      </text>
    </comment>
    <comment ref="C9" authorId="0">
      <text>
        <r>
          <rPr>
            <sz val="8"/>
            <color indexed="81"/>
            <rFont val="Tahoma"/>
            <family val="2"/>
          </rPr>
          <t xml:space="preserve">February's revenue x 10%
=110x10%
</t>
        </r>
      </text>
    </comment>
    <comment ref="D9" authorId="0">
      <text>
        <r>
          <rPr>
            <sz val="8"/>
            <color indexed="81"/>
            <rFont val="Tahoma"/>
            <family val="2"/>
          </rPr>
          <t>March's revenue x 10%
=150x10%</t>
        </r>
        <r>
          <rPr>
            <b/>
            <sz val="8"/>
            <color indexed="81"/>
            <rFont val="Tahoma"/>
            <family val="2"/>
          </rPr>
          <t xml:space="preserve">
</t>
        </r>
        <r>
          <rPr>
            <sz val="8"/>
            <color indexed="81"/>
            <rFont val="Tahoma"/>
            <family val="2"/>
          </rPr>
          <t xml:space="preserve">
</t>
        </r>
      </text>
    </comment>
    <comment ref="E9" authorId="0">
      <text>
        <r>
          <rPr>
            <sz val="8"/>
            <color indexed="81"/>
            <rFont val="Tahoma"/>
            <family val="2"/>
          </rPr>
          <t xml:space="preserve">April''s revenue x 10%
=330x10%
</t>
        </r>
      </text>
    </comment>
    <comment ref="A10" authorId="0">
      <text>
        <r>
          <rPr>
            <sz val="8"/>
            <color indexed="81"/>
            <rFont val="Tahoma"/>
            <family val="2"/>
          </rPr>
          <t xml:space="preserve">All trade sales are on 2 month's credit.
90% of expected sales for the month - these fall due for payment two months later
</t>
        </r>
      </text>
    </comment>
    <comment ref="B10" authorId="0">
      <text>
        <r>
          <rPr>
            <sz val="8"/>
            <color indexed="81"/>
            <rFont val="Tahoma"/>
            <family val="2"/>
          </rPr>
          <t>=120-48
Debtors fallen due at beginning of Jan = 120K which includes the sales for Dec at 40% of 120K (i.e. 48K), which are due to be paid in February because of 2 month's credit. The remainder of the 120K (i.e. 120-48 = 72K) is therefore payable in January.</t>
        </r>
      </text>
    </comment>
    <comment ref="C10" authorId="0">
      <text>
        <r>
          <rPr>
            <sz val="8"/>
            <color indexed="81"/>
            <rFont val="Tahoma"/>
            <family val="2"/>
          </rPr>
          <t xml:space="preserve">=120x40%
Dec sales are 40% of 120K = 48K, which fall due in Feb because of 2 months credit
</t>
        </r>
      </text>
    </comment>
    <comment ref="D10" authorId="0">
      <text>
        <r>
          <rPr>
            <sz val="8"/>
            <color indexed="81"/>
            <rFont val="Tahoma"/>
            <family val="2"/>
          </rPr>
          <t>=90x90%
i.e. Jan revenue falls due for payment in March (two month's later)</t>
        </r>
      </text>
    </comment>
    <comment ref="E10" authorId="0">
      <text>
        <r>
          <rPr>
            <sz val="8"/>
            <color indexed="81"/>
            <rFont val="Tahoma"/>
            <family val="2"/>
          </rPr>
          <t xml:space="preserve">=110x90%
i.e. Feb revenue falls due for payment in April (two month's later)
</t>
        </r>
      </text>
    </comment>
    <comment ref="A15" authorId="0">
      <text>
        <r>
          <rPr>
            <b/>
            <sz val="8"/>
            <color indexed="81"/>
            <rFont val="Tahoma"/>
            <family val="2"/>
          </rPr>
          <t>Purchases are made in any given month but paid for in following month so Jan's purchases fall due in Feb and so on</t>
        </r>
        <r>
          <rPr>
            <sz val="8"/>
            <color indexed="81"/>
            <rFont val="Tahoma"/>
            <family val="2"/>
          </rPr>
          <t xml:space="preserve">
</t>
        </r>
      </text>
    </comment>
    <comment ref="B15" authorId="0">
      <text>
        <r>
          <rPr>
            <sz val="8"/>
            <color indexed="81"/>
            <rFont val="Tahoma"/>
            <family val="2"/>
          </rPr>
          <t xml:space="preserve">Creditors
</t>
        </r>
      </text>
    </comment>
    <comment ref="C15" authorId="0">
      <text>
        <r>
          <rPr>
            <sz val="8"/>
            <color indexed="81"/>
            <rFont val="Tahoma"/>
            <family val="2"/>
          </rPr>
          <t xml:space="preserve">Jan's purchases fall due in Feb
</t>
        </r>
      </text>
    </comment>
    <comment ref="D15" authorId="0">
      <text>
        <r>
          <rPr>
            <sz val="8"/>
            <color indexed="81"/>
            <rFont val="Tahoma"/>
            <family val="2"/>
          </rPr>
          <t xml:space="preserve">Feb's purchases fall due in March
</t>
        </r>
      </text>
    </comment>
    <comment ref="E15" authorId="0">
      <text>
        <r>
          <rPr>
            <sz val="8"/>
            <color indexed="81"/>
            <rFont val="Tahoma"/>
            <family val="2"/>
          </rPr>
          <t xml:space="preserve">March's purchases fall due in April
</t>
        </r>
      </text>
    </comment>
    <comment ref="A16" authorId="0">
      <text>
        <r>
          <rPr>
            <sz val="8"/>
            <color indexed="81"/>
            <rFont val="Tahoma"/>
            <family val="2"/>
          </rPr>
          <t xml:space="preserve">From given information - fall due in the month they were incurred
</t>
        </r>
      </text>
    </comment>
    <comment ref="A17" authorId="0">
      <text>
        <r>
          <rPr>
            <sz val="8"/>
            <color indexed="81"/>
            <rFont val="Tahoma"/>
            <family val="2"/>
          </rPr>
          <t xml:space="preserve">From given information - fall due in the month they were incurred
</t>
        </r>
      </text>
    </comment>
    <comment ref="A18" authorId="0">
      <text>
        <r>
          <rPr>
            <sz val="8"/>
            <color indexed="81"/>
            <rFont val="Tahoma"/>
            <family val="2"/>
          </rPr>
          <t xml:space="preserve">From given information - fall due in the month they were incurred
</t>
        </r>
      </text>
    </comment>
    <comment ref="A19" authorId="0">
      <text>
        <r>
          <rPr>
            <sz val="8"/>
            <color indexed="81"/>
            <rFont val="Tahoma"/>
            <family val="2"/>
          </rPr>
          <t>From given information - fall due in the month they were incurred</t>
        </r>
      </text>
    </comment>
    <comment ref="A20" authorId="0">
      <text>
        <r>
          <rPr>
            <sz val="8"/>
            <color indexed="81"/>
            <rFont val="Tahoma"/>
            <family val="2"/>
          </rPr>
          <t>From given information - fall due in the month they were incurred less 2K per month for depreciation</t>
        </r>
      </text>
    </comment>
    <comment ref="D21" authorId="0">
      <text>
        <r>
          <rPr>
            <sz val="8"/>
            <color indexed="81"/>
            <rFont val="Tahoma"/>
            <family val="2"/>
          </rPr>
          <t>New equipment</t>
        </r>
        <r>
          <rPr>
            <sz val="8"/>
            <color indexed="81"/>
            <rFont val="Tahoma"/>
            <family val="2"/>
          </rPr>
          <t xml:space="preserve">
</t>
        </r>
      </text>
    </comment>
    <comment ref="E22" authorId="0">
      <text>
        <r>
          <rPr>
            <sz val="8"/>
            <color indexed="81"/>
            <rFont val="Tahoma"/>
            <family val="2"/>
          </rPr>
          <t xml:space="preserve">Tax payment
</t>
        </r>
      </text>
    </comment>
    <comment ref="A25" authorId="0">
      <text>
        <r>
          <rPr>
            <sz val="8"/>
            <color indexed="81"/>
            <rFont val="Tahoma"/>
            <family val="2"/>
          </rPr>
          <t xml:space="preserve">Receipts less payments
</t>
        </r>
      </text>
    </comment>
    <comment ref="B26" authorId="0">
      <text>
        <r>
          <rPr>
            <b/>
            <sz val="8"/>
            <color indexed="81"/>
            <rFont val="Tahoma"/>
            <family val="2"/>
          </rPr>
          <t>Given information - Overdraft at the bank of €20K</t>
        </r>
        <r>
          <rPr>
            <sz val="8"/>
            <color indexed="81"/>
            <rFont val="Tahoma"/>
            <family val="2"/>
          </rPr>
          <t xml:space="preserve">
</t>
        </r>
      </text>
    </comment>
  </commentList>
</comments>
</file>

<file path=xl/sharedStrings.xml><?xml version="1.0" encoding="utf-8"?>
<sst xmlns="http://schemas.openxmlformats.org/spreadsheetml/2006/main" count="97" uniqueCount="52">
  <si>
    <r>
      <rPr>
        <b/>
        <sz val="10"/>
        <color rgb="FFFF0000"/>
        <rFont val="Calibri"/>
        <family val="2"/>
        <scheme val="minor"/>
      </rPr>
      <t>ABC Company</t>
    </r>
    <r>
      <rPr>
        <sz val="10"/>
        <color theme="1"/>
        <rFont val="Calibri"/>
        <family val="2"/>
        <scheme val="minor"/>
      </rPr>
      <t xml:space="preserve"> sells products both over the internet and to trade customers</t>
    </r>
  </si>
  <si>
    <t>JAN</t>
  </si>
  <si>
    <t>FEB</t>
  </si>
  <si>
    <t>MAR</t>
  </si>
  <si>
    <t>APR</t>
  </si>
  <si>
    <t>€000</t>
  </si>
  <si>
    <t>Income</t>
  </si>
  <si>
    <t>Revenue</t>
  </si>
  <si>
    <t>Expenditure</t>
  </si>
  <si>
    <t>Purchases</t>
  </si>
  <si>
    <t>A&amp;P</t>
  </si>
  <si>
    <t>Rent</t>
  </si>
  <si>
    <t>Rates</t>
  </si>
  <si>
    <t>Salaries</t>
  </si>
  <si>
    <t>Sundry expenses</t>
  </si>
  <si>
    <t>The company has an overdraft of €20,000 at the start of the year</t>
  </si>
  <si>
    <t xml:space="preserve">The company intends to buy some new equipment in March at a cost of €45K </t>
  </si>
  <si>
    <t>The company will pay €75K tax at the start of April</t>
  </si>
  <si>
    <t>Purchases are on 30 days credit</t>
  </si>
  <si>
    <t>At the beginning of January the creditors were €80K</t>
  </si>
  <si>
    <t>Sales over the internet are paid for in cash, and account for 10% of all sales revenue. All trade sales are on two month's credit</t>
  </si>
  <si>
    <t>Debtors at the beginning of January are €120K, of which 40% are in respect of December's sales</t>
  </si>
  <si>
    <t>All other expenses are paid in the month in which they occur and sundry expenses carry a charge of €2K per month for depreciation</t>
  </si>
  <si>
    <t xml:space="preserve">Prepare a cash flow forecast for the four month period and comment on potential issues that may arise and what recommendations </t>
  </si>
  <si>
    <t>you would make for dealing with the issues.</t>
  </si>
  <si>
    <t>ABC Company</t>
  </si>
  <si>
    <t xml:space="preserve">            </t>
  </si>
  <si>
    <t xml:space="preserve"> Cash flow forecast for the four months to 30 April 2015</t>
  </si>
  <si>
    <t>€000’s</t>
  </si>
  <si>
    <t>RECEIPTS</t>
  </si>
  <si>
    <t>Cash sales</t>
  </si>
  <si>
    <t>Credit sales</t>
  </si>
  <si>
    <t>Total sales</t>
  </si>
  <si>
    <t>PAYMENTS</t>
  </si>
  <si>
    <t>New equipment</t>
  </si>
  <si>
    <t>Taxation</t>
  </si>
  <si>
    <t>Total Payments</t>
  </si>
  <si>
    <t>Net Cash Flow</t>
  </si>
  <si>
    <t>Balance B/F</t>
  </si>
  <si>
    <t>Balance C/F</t>
  </si>
  <si>
    <t>Sundry Expenses</t>
  </si>
  <si>
    <t>-</t>
  </si>
  <si>
    <t xml:space="preserve">     -</t>
  </si>
  <si>
    <t>What can be done in this example for ABC Company?</t>
  </si>
  <si>
    <t>The cash flow forecast reveals that the overdraft is going to get progressively worse over the first four months of the period.</t>
  </si>
  <si>
    <t>At the end of April the overdraft required will reach a maximum for the period of €1,355,000.</t>
  </si>
  <si>
    <t>Given the concern of the bank over the existing overdraft level of €20,000, this position will almost certainly be unacceptable.</t>
  </si>
  <si>
    <t>The business does not appear to have a great deal of room to manoeuvre.  We are told that purchases in the first four months are necessary to meet demand; however, it may be possible to delay purchase of some of these stocks until a little later in order to ease cash flows.  Similarly the purchase of the new equipment may be delayed until a later date, or a review of employee salaries may be an option (reduce headcount, wage freeze or delay employing additional staff perhaps).  It may prove more difficult to delay payments relating to the other expenses.</t>
  </si>
  <si>
    <t>It may be possible to get credit customers to pay more promptly i.e. inside two months.  However, this will depend on various factors such as the normal terms of trade operating within the industry and the market strength of the company.</t>
  </si>
  <si>
    <t xml:space="preserve">Although delaying payments and chasing credit customers may bring some success in reducing the forecast overdraft, such steps are unlikely to be sufficient.  </t>
  </si>
  <si>
    <t xml:space="preserve">The size of the deficit suggests the business is undercapitalised and should therefore consider some form of long-term finance to alleviate its problems.  </t>
  </si>
  <si>
    <t xml:space="preserve">The business should also examine its level of profitability.  If we assume no significant changes in stock levels over the period, the income for the period is significantly lower than expenses.  This results in a net cash outflow from operations. </t>
  </si>
</sst>
</file>

<file path=xl/styles.xml><?xml version="1.0" encoding="utf-8"?>
<styleSheet xmlns="http://schemas.openxmlformats.org/spreadsheetml/2006/main">
  <numFmts count="1">
    <numFmt numFmtId="6" formatCode="&quot;£&quot;#,##0;[Red]\-&quot;£&quot;#,##0"/>
  </numFmts>
  <fonts count="26">
    <font>
      <sz val="11"/>
      <color theme="1"/>
      <name val="Calibri"/>
      <family val="2"/>
      <scheme val="minor"/>
    </font>
    <font>
      <b/>
      <sz val="8"/>
      <color theme="1"/>
      <name val="Arial"/>
      <family val="2"/>
    </font>
    <font>
      <sz val="8"/>
      <color theme="1"/>
      <name val="Calibri"/>
      <family val="2"/>
      <scheme val="minor"/>
    </font>
    <font>
      <sz val="8"/>
      <color theme="1"/>
      <name val="Arial"/>
      <family val="2"/>
    </font>
    <font>
      <b/>
      <u/>
      <sz val="8"/>
      <color theme="1"/>
      <name val="Arial"/>
      <family val="2"/>
    </font>
    <font>
      <sz val="8"/>
      <color rgb="FFFF0000"/>
      <name val="Arial"/>
      <family val="2"/>
    </font>
    <font>
      <sz val="8"/>
      <color rgb="FFFF0000"/>
      <name val="Calibri"/>
      <family val="2"/>
      <scheme val="minor"/>
    </font>
    <font>
      <u/>
      <sz val="8"/>
      <color theme="1"/>
      <name val="Arial"/>
      <family val="2"/>
    </font>
    <font>
      <b/>
      <u/>
      <sz val="8"/>
      <color rgb="FFFF0000"/>
      <name val="Arial"/>
      <family val="2"/>
    </font>
    <font>
      <u/>
      <sz val="8"/>
      <color rgb="FFFF0000"/>
      <name val="Arial"/>
      <family val="2"/>
    </font>
    <font>
      <sz val="11"/>
      <color theme="1"/>
      <name val="Arial"/>
      <family val="2"/>
    </font>
    <font>
      <b/>
      <sz val="8"/>
      <color indexed="81"/>
      <name val="Tahoma"/>
      <family val="2"/>
    </font>
    <font>
      <sz val="8"/>
      <color indexed="81"/>
      <name val="Tahoma"/>
      <family val="2"/>
    </font>
    <font>
      <b/>
      <sz val="12"/>
      <color theme="1"/>
      <name val="Arial"/>
      <family val="2"/>
    </font>
    <font>
      <sz val="12"/>
      <color theme="1"/>
      <name val="Calibri"/>
      <family val="2"/>
      <scheme val="minor"/>
    </font>
    <font>
      <sz val="12"/>
      <color theme="1"/>
      <name val="Arial"/>
      <family val="2"/>
    </font>
    <font>
      <b/>
      <u/>
      <sz val="12"/>
      <color theme="1"/>
      <name val="Arial"/>
      <family val="2"/>
    </font>
    <font>
      <sz val="12"/>
      <color rgb="FFFF0000"/>
      <name val="Arial"/>
      <family val="2"/>
    </font>
    <font>
      <sz val="12"/>
      <color rgb="FFFF0000"/>
      <name val="Calibri"/>
      <family val="2"/>
      <scheme val="minor"/>
    </font>
    <font>
      <u/>
      <sz val="12"/>
      <color theme="1"/>
      <name val="Arial"/>
      <family val="2"/>
    </font>
    <font>
      <b/>
      <u/>
      <sz val="12"/>
      <color rgb="FFFF0000"/>
      <name val="Arial"/>
      <family val="2"/>
    </font>
    <font>
      <u/>
      <sz val="12"/>
      <color rgb="FFFF0000"/>
      <name val="Arial"/>
      <family val="2"/>
    </font>
    <font>
      <sz val="10"/>
      <color theme="1"/>
      <name val="Calibri"/>
      <family val="2"/>
      <scheme val="minor"/>
    </font>
    <font>
      <sz val="10"/>
      <color theme="1"/>
      <name val="Arial"/>
      <family val="2"/>
    </font>
    <font>
      <b/>
      <u/>
      <sz val="10"/>
      <color theme="1"/>
      <name val="Arial"/>
      <family val="2"/>
    </font>
    <font>
      <b/>
      <sz val="10"/>
      <color rgb="FFFF0000"/>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right/>
      <top style="thin">
        <color indexed="64"/>
      </top>
      <bottom style="medium">
        <color indexed="64"/>
      </bottom>
      <diagonal/>
    </border>
  </borders>
  <cellStyleXfs count="1">
    <xf numFmtId="0" fontId="0" fillId="0" borderId="0"/>
  </cellStyleXfs>
  <cellXfs count="51">
    <xf numFmtId="0" fontId="0" fillId="0" borderId="0" xfId="0"/>
    <xf numFmtId="0" fontId="1" fillId="0" borderId="0" xfId="0" applyFont="1" applyAlignment="1">
      <alignment horizontal="justify"/>
    </xf>
    <xf numFmtId="0" fontId="2" fillId="0" borderId="0" xfId="0" applyFont="1"/>
    <xf numFmtId="0" fontId="3" fillId="0" borderId="0" xfId="0" applyFont="1" applyAlignment="1">
      <alignment horizontal="justify"/>
    </xf>
    <xf numFmtId="0" fontId="2" fillId="0" borderId="0" xfId="0" applyFont="1" applyAlignment="1">
      <alignment horizontal="center"/>
    </xf>
    <xf numFmtId="0" fontId="4" fillId="0" borderId="0" xfId="0" applyFont="1" applyAlignment="1">
      <alignment horizontal="center" vertical="top" wrapText="1"/>
    </xf>
    <xf numFmtId="0" fontId="5" fillId="0" borderId="0" xfId="0" applyFont="1"/>
    <xf numFmtId="0" fontId="6" fillId="0" borderId="0" xfId="0" applyFont="1"/>
    <xf numFmtId="0" fontId="7" fillId="0" borderId="0" xfId="0" applyFont="1" applyAlignment="1">
      <alignment horizontal="justify" vertical="top" wrapText="1"/>
    </xf>
    <xf numFmtId="0" fontId="3" fillId="0" borderId="0" xfId="0" applyFont="1" applyAlignment="1">
      <alignment horizontal="right" vertical="top" wrapText="1"/>
    </xf>
    <xf numFmtId="0" fontId="8" fillId="0" borderId="0" xfId="0" applyFont="1"/>
    <xf numFmtId="0" fontId="7" fillId="0" borderId="0" xfId="0" applyFont="1" applyAlignment="1">
      <alignment horizontal="right" vertical="top" wrapText="1"/>
    </xf>
    <xf numFmtId="0" fontId="10" fillId="0" borderId="0" xfId="0" applyFont="1"/>
    <xf numFmtId="0" fontId="0" fillId="0" borderId="0" xfId="0" quotePrefix="1" applyNumberFormat="1" applyAlignment="1">
      <alignment horizontal="center"/>
    </xf>
    <xf numFmtId="0" fontId="3" fillId="0" borderId="0" xfId="0" applyFont="1" applyAlignment="1">
      <alignment vertical="top" wrapText="1"/>
    </xf>
    <xf numFmtId="0" fontId="13" fillId="0" borderId="0" xfId="0" applyFont="1" applyAlignment="1">
      <alignment horizontal="justify"/>
    </xf>
    <xf numFmtId="0" fontId="14" fillId="0" borderId="0" xfId="0" applyFont="1"/>
    <xf numFmtId="0" fontId="15" fillId="0" borderId="0" xfId="0" applyFont="1" applyAlignment="1">
      <alignment horizontal="justify"/>
    </xf>
    <xf numFmtId="0" fontId="14" fillId="0" borderId="0" xfId="0" applyFont="1" applyAlignment="1">
      <alignment horizontal="center"/>
    </xf>
    <xf numFmtId="0" fontId="16" fillId="0" borderId="0" xfId="0" applyFont="1" applyAlignment="1">
      <alignment horizontal="center" vertical="top" wrapText="1"/>
    </xf>
    <xf numFmtId="0" fontId="17" fillId="0" borderId="0" xfId="0" applyFont="1"/>
    <xf numFmtId="0" fontId="18" fillId="0" borderId="0" xfId="0" applyFont="1"/>
    <xf numFmtId="0" fontId="19" fillId="0" borderId="0" xfId="0" applyFont="1" applyAlignment="1">
      <alignment horizontal="justify" vertical="top" wrapText="1"/>
    </xf>
    <xf numFmtId="0" fontId="15" fillId="0" borderId="0" xfId="0" applyFont="1" applyAlignment="1">
      <alignment horizontal="right" vertical="top" wrapText="1"/>
    </xf>
    <xf numFmtId="0" fontId="20" fillId="0" borderId="0" xfId="0" applyFont="1"/>
    <xf numFmtId="0" fontId="21" fillId="0" borderId="0" xfId="0" applyFont="1" applyAlignment="1">
      <alignment horizontal="right" vertical="top" wrapText="1"/>
    </xf>
    <xf numFmtId="0" fontId="19" fillId="0" borderId="0" xfId="0" applyFont="1" applyAlignment="1">
      <alignment horizontal="right" vertical="top" wrapText="1"/>
    </xf>
    <xf numFmtId="0" fontId="13" fillId="0" borderId="0" xfId="0" applyFont="1" applyAlignment="1">
      <alignment horizontal="justify" vertical="top" wrapText="1"/>
    </xf>
    <xf numFmtId="0" fontId="19" fillId="0" borderId="1" xfId="0" applyFont="1" applyBorder="1" applyAlignment="1">
      <alignment horizontal="right" vertical="top" wrapText="1"/>
    </xf>
    <xf numFmtId="0" fontId="15" fillId="0" borderId="0" xfId="0" applyFont="1"/>
    <xf numFmtId="0" fontId="17" fillId="0" borderId="0" xfId="0" applyFont="1" applyAlignment="1">
      <alignment vertical="top" wrapText="1"/>
    </xf>
    <xf numFmtId="0" fontId="14" fillId="0" borderId="0" xfId="0" quotePrefix="1" applyNumberFormat="1" applyFont="1" applyAlignment="1">
      <alignment horizontal="center"/>
    </xf>
    <xf numFmtId="0" fontId="15" fillId="0" borderId="0" xfId="0" applyFont="1" applyAlignment="1">
      <alignment vertical="top" wrapText="1"/>
    </xf>
    <xf numFmtId="0" fontId="17" fillId="0" borderId="0" xfId="0" applyFont="1" applyAlignment="1">
      <alignment horizontal="right" vertical="top" wrapText="1"/>
    </xf>
    <xf numFmtId="0" fontId="21" fillId="0" borderId="0" xfId="0" applyFont="1" applyFill="1" applyAlignment="1">
      <alignment horizontal="right" vertical="top" wrapText="1"/>
    </xf>
    <xf numFmtId="0" fontId="13" fillId="0" borderId="0" xfId="0" applyFont="1"/>
    <xf numFmtId="0" fontId="22" fillId="0" borderId="0" xfId="0" applyFont="1"/>
    <xf numFmtId="0" fontId="23" fillId="0" borderId="0" xfId="0" applyFont="1"/>
    <xf numFmtId="0" fontId="23" fillId="0" borderId="0" xfId="0" applyFont="1" applyAlignment="1">
      <alignment horizontal="center"/>
    </xf>
    <xf numFmtId="6" fontId="23" fillId="0" borderId="0" xfId="0" quotePrefix="1" applyNumberFormat="1" applyFont="1" applyAlignment="1">
      <alignment horizontal="center"/>
    </xf>
    <xf numFmtId="0" fontId="24" fillId="0" borderId="0" xfId="0" applyFont="1"/>
    <xf numFmtId="0" fontId="23" fillId="0" borderId="0" xfId="0" quotePrefix="1" applyNumberFormat="1" applyFont="1" applyAlignment="1">
      <alignment horizontal="center"/>
    </xf>
    <xf numFmtId="0" fontId="9" fillId="2" borderId="0" xfId="0" applyFont="1" applyFill="1" applyAlignment="1">
      <alignment horizontal="right" vertical="top" wrapText="1"/>
    </xf>
    <xf numFmtId="0" fontId="5" fillId="2" borderId="0" xfId="0" applyFont="1" applyFill="1" applyAlignment="1">
      <alignment vertical="top" wrapText="1"/>
    </xf>
    <xf numFmtId="0" fontId="5" fillId="2" borderId="0" xfId="0" applyFont="1" applyFill="1" applyAlignment="1">
      <alignment horizontal="right" vertical="top" wrapText="1"/>
    </xf>
    <xf numFmtId="0" fontId="19" fillId="0" borderId="0" xfId="0" applyFont="1" applyAlignment="1">
      <alignment horizontal="justify"/>
    </xf>
    <xf numFmtId="0" fontId="15" fillId="0" borderId="0" xfId="0" applyFont="1" applyAlignment="1">
      <alignment horizontal="left" indent="5"/>
    </xf>
    <xf numFmtId="0" fontId="15" fillId="0" borderId="0" xfId="0" applyFont="1" applyAlignment="1">
      <alignment horizontal="justify" vertical="top" wrapText="1"/>
    </xf>
    <xf numFmtId="0" fontId="3" fillId="0" borderId="0" xfId="0" applyFont="1" applyAlignment="1">
      <alignment horizontal="justify" vertical="top" wrapText="1"/>
    </xf>
    <xf numFmtId="0" fontId="15" fillId="0" borderId="0" xfId="0" applyFont="1" applyAlignment="1">
      <alignment horizontal="justify" vertical="top" wrapText="1"/>
    </xf>
    <xf numFmtId="0" fontId="3" fillId="0" borderId="0" xfId="0" applyFont="1" applyAlignment="1">
      <alignment horizontal="justify"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F27"/>
  <sheetViews>
    <sheetView tabSelected="1" zoomScale="90" zoomScaleNormal="90" workbookViewId="0">
      <selection activeCell="E36" sqref="E36"/>
    </sheetView>
  </sheetViews>
  <sheetFormatPr defaultColWidth="9.140625" defaultRowHeight="12.75"/>
  <cols>
    <col min="1" max="9" width="9.140625" style="37"/>
    <col min="10" max="10" width="10.85546875" style="37" customWidth="1"/>
    <col min="11" max="11" width="9.140625" style="37"/>
    <col min="12" max="12" width="13.28515625" style="37" customWidth="1"/>
    <col min="13" max="16384" width="9.140625" style="37"/>
  </cols>
  <sheetData>
    <row r="1" spans="1:6">
      <c r="A1" s="36" t="s">
        <v>0</v>
      </c>
    </row>
    <row r="2" spans="1:6">
      <c r="A2" s="36"/>
    </row>
    <row r="3" spans="1:6">
      <c r="C3" s="38" t="s">
        <v>1</v>
      </c>
      <c r="D3" s="38" t="s">
        <v>2</v>
      </c>
      <c r="E3" s="38" t="s">
        <v>3</v>
      </c>
      <c r="F3" s="38" t="s">
        <v>4</v>
      </c>
    </row>
    <row r="4" spans="1:6">
      <c r="C4" s="39" t="s">
        <v>5</v>
      </c>
      <c r="D4" s="39" t="s">
        <v>5</v>
      </c>
      <c r="E4" s="39" t="s">
        <v>5</v>
      </c>
      <c r="F4" s="39" t="s">
        <v>5</v>
      </c>
    </row>
    <row r="5" spans="1:6">
      <c r="C5" s="39"/>
      <c r="D5" s="39"/>
      <c r="E5" s="39"/>
      <c r="F5" s="39"/>
    </row>
    <row r="6" spans="1:6">
      <c r="A6" s="40" t="s">
        <v>6</v>
      </c>
      <c r="C6" s="39"/>
      <c r="D6" s="39"/>
      <c r="E6" s="39"/>
      <c r="F6" s="39"/>
    </row>
    <row r="7" spans="1:6">
      <c r="A7" s="37" t="s">
        <v>7</v>
      </c>
      <c r="C7" s="41">
        <v>90</v>
      </c>
      <c r="D7" s="41">
        <v>110</v>
      </c>
      <c r="E7" s="41">
        <v>150</v>
      </c>
      <c r="F7" s="41">
        <v>330</v>
      </c>
    </row>
    <row r="8" spans="1:6">
      <c r="C8" s="39"/>
      <c r="D8" s="39"/>
      <c r="E8" s="39"/>
      <c r="F8" s="39"/>
    </row>
    <row r="9" spans="1:6">
      <c r="A9" s="40" t="s">
        <v>8</v>
      </c>
    </row>
    <row r="10" spans="1:6">
      <c r="A10" s="37" t="s">
        <v>9</v>
      </c>
      <c r="C10" s="38">
        <v>150</v>
      </c>
      <c r="D10" s="38">
        <v>190</v>
      </c>
      <c r="E10" s="38">
        <v>320</v>
      </c>
      <c r="F10" s="38">
        <v>200</v>
      </c>
    </row>
    <row r="11" spans="1:6">
      <c r="A11" s="37" t="s">
        <v>10</v>
      </c>
      <c r="C11" s="38">
        <v>45</v>
      </c>
      <c r="D11" s="38">
        <v>38</v>
      </c>
      <c r="E11" s="38">
        <v>52</v>
      </c>
      <c r="F11" s="38">
        <v>63</v>
      </c>
    </row>
    <row r="12" spans="1:6">
      <c r="A12" s="37" t="s">
        <v>11</v>
      </c>
      <c r="C12" s="38">
        <v>80</v>
      </c>
      <c r="D12" s="38"/>
      <c r="E12" s="38"/>
      <c r="F12" s="38">
        <v>80</v>
      </c>
    </row>
    <row r="13" spans="1:6">
      <c r="A13" s="37" t="s">
        <v>12</v>
      </c>
      <c r="C13" s="38"/>
      <c r="E13" s="38">
        <v>78</v>
      </c>
      <c r="F13" s="38"/>
    </row>
    <row r="14" spans="1:6">
      <c r="A14" s="37" t="s">
        <v>13</v>
      </c>
      <c r="C14" s="38">
        <v>65</v>
      </c>
      <c r="D14" s="38">
        <v>68</v>
      </c>
      <c r="E14" s="38">
        <v>78</v>
      </c>
      <c r="F14" s="38">
        <v>75</v>
      </c>
    </row>
    <row r="15" spans="1:6">
      <c r="A15" s="37" t="s">
        <v>14</v>
      </c>
      <c r="C15" s="38">
        <v>25</v>
      </c>
      <c r="D15" s="38">
        <v>27</v>
      </c>
      <c r="E15" s="38">
        <v>32</v>
      </c>
      <c r="F15" s="38">
        <v>45</v>
      </c>
    </row>
    <row r="17" spans="1:1">
      <c r="A17" s="37" t="s">
        <v>15</v>
      </c>
    </row>
    <row r="18" spans="1:1">
      <c r="A18" s="37" t="s">
        <v>16</v>
      </c>
    </row>
    <row r="19" spans="1:1">
      <c r="A19" s="37" t="s">
        <v>17</v>
      </c>
    </row>
    <row r="20" spans="1:1">
      <c r="A20" s="37" t="s">
        <v>18</v>
      </c>
    </row>
    <row r="21" spans="1:1">
      <c r="A21" s="37" t="s">
        <v>19</v>
      </c>
    </row>
    <row r="22" spans="1:1">
      <c r="A22" s="37" t="s">
        <v>20</v>
      </c>
    </row>
    <row r="23" spans="1:1">
      <c r="A23" s="37" t="s">
        <v>21</v>
      </c>
    </row>
    <row r="24" spans="1:1">
      <c r="A24" s="37" t="s">
        <v>22</v>
      </c>
    </row>
    <row r="26" spans="1:1">
      <c r="A26" s="37" t="s">
        <v>23</v>
      </c>
    </row>
    <row r="27" spans="1:1">
      <c r="A27" s="37" t="s">
        <v>24</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L27"/>
  <sheetViews>
    <sheetView zoomScale="60" zoomScaleNormal="60" workbookViewId="0">
      <selection activeCell="D4" sqref="D4"/>
    </sheetView>
  </sheetViews>
  <sheetFormatPr defaultColWidth="9.140625" defaultRowHeight="15.75"/>
  <cols>
    <col min="1" max="1" width="24.140625" style="16" customWidth="1"/>
    <col min="2" max="2" width="21.140625" style="16" customWidth="1"/>
    <col min="3" max="3" width="25.85546875" style="16" customWidth="1"/>
    <col min="4" max="4" width="23.28515625" style="16" customWidth="1"/>
    <col min="5" max="5" width="23.7109375" style="16" customWidth="1"/>
    <col min="6" max="16384" width="9.140625" style="16"/>
  </cols>
  <sheetData>
    <row r="1" spans="1:12">
      <c r="A1" s="15"/>
      <c r="D1" s="16" t="s">
        <v>25</v>
      </c>
    </row>
    <row r="2" spans="1:12">
      <c r="A2" s="17"/>
    </row>
    <row r="3" spans="1:12">
      <c r="A3" s="17" t="s">
        <v>26</v>
      </c>
      <c r="D3" s="18" t="s">
        <v>27</v>
      </c>
      <c r="E3" s="18"/>
    </row>
    <row r="4" spans="1:12">
      <c r="A4" s="17"/>
    </row>
    <row r="5" spans="1:12" ht="24.95" customHeight="1">
      <c r="A5" s="49"/>
      <c r="B5" s="19" t="s">
        <v>1</v>
      </c>
      <c r="C5" s="19" t="s">
        <v>2</v>
      </c>
      <c r="D5" s="19" t="s">
        <v>3</v>
      </c>
      <c r="E5" s="19" t="s">
        <v>4</v>
      </c>
      <c r="G5" s="20"/>
      <c r="H5" s="21"/>
      <c r="I5" s="21"/>
      <c r="J5" s="21"/>
      <c r="K5" s="21"/>
      <c r="L5" s="21"/>
    </row>
    <row r="6" spans="1:12" ht="24.95" customHeight="1">
      <c r="A6" s="49"/>
      <c r="B6" s="19" t="s">
        <v>28</v>
      </c>
      <c r="C6" s="19" t="s">
        <v>28</v>
      </c>
      <c r="D6" s="19" t="s">
        <v>28</v>
      </c>
      <c r="E6" s="19" t="s">
        <v>28</v>
      </c>
      <c r="G6" s="20"/>
      <c r="H6" s="21"/>
      <c r="I6" s="21"/>
      <c r="J6" s="21"/>
      <c r="K6" s="21"/>
      <c r="L6" s="21"/>
    </row>
    <row r="7" spans="1:12" ht="24.95" customHeight="1">
      <c r="A7" s="22" t="s">
        <v>29</v>
      </c>
      <c r="B7" s="23"/>
      <c r="C7" s="23"/>
      <c r="D7" s="23"/>
      <c r="E7" s="23"/>
      <c r="G7" s="20"/>
      <c r="H7" s="21"/>
      <c r="I7" s="21"/>
      <c r="J7" s="21"/>
      <c r="K7" s="21"/>
      <c r="L7" s="21"/>
    </row>
    <row r="8" spans="1:12" ht="24.95" customHeight="1">
      <c r="A8" s="47"/>
      <c r="B8" s="23"/>
      <c r="C8" s="23"/>
      <c r="D8" s="23"/>
      <c r="E8" s="23"/>
      <c r="G8" s="24"/>
      <c r="H8" s="21"/>
      <c r="I8" s="21"/>
      <c r="J8" s="21"/>
      <c r="K8" s="21"/>
      <c r="L8" s="21"/>
    </row>
    <row r="9" spans="1:12" ht="24.95" customHeight="1">
      <c r="A9" s="47" t="s">
        <v>30</v>
      </c>
      <c r="B9" s="23"/>
      <c r="C9" s="23"/>
      <c r="D9" s="23"/>
      <c r="E9" s="23"/>
      <c r="G9" s="20"/>
      <c r="H9" s="21"/>
      <c r="I9" s="21"/>
      <c r="J9" s="21"/>
      <c r="K9" s="21"/>
      <c r="L9" s="21"/>
    </row>
    <row r="10" spans="1:12" ht="24.95" customHeight="1">
      <c r="A10" s="47" t="s">
        <v>31</v>
      </c>
      <c r="B10" s="25"/>
      <c r="C10" s="25"/>
      <c r="D10" s="26"/>
      <c r="E10" s="26"/>
      <c r="G10" s="20"/>
      <c r="H10" s="21"/>
      <c r="I10" s="21"/>
      <c r="J10" s="21"/>
      <c r="K10" s="21"/>
      <c r="L10" s="21"/>
    </row>
    <row r="11" spans="1:12" ht="24.95" customHeight="1" thickBot="1">
      <c r="A11" s="27" t="s">
        <v>32</v>
      </c>
      <c r="B11" s="28"/>
      <c r="C11" s="28"/>
      <c r="D11" s="28"/>
      <c r="E11" s="28"/>
      <c r="G11" s="24"/>
      <c r="H11" s="21"/>
      <c r="I11" s="21"/>
      <c r="J11" s="21"/>
      <c r="K11" s="21"/>
      <c r="L11" s="21"/>
    </row>
    <row r="12" spans="1:12">
      <c r="A12" s="47"/>
      <c r="B12" s="23"/>
      <c r="C12" s="23"/>
      <c r="D12" s="23"/>
      <c r="E12" s="23"/>
      <c r="G12" s="20"/>
      <c r="H12" s="21"/>
      <c r="I12" s="21"/>
      <c r="J12" s="21"/>
      <c r="K12" s="21"/>
      <c r="L12" s="21"/>
    </row>
    <row r="13" spans="1:12" ht="24.95" customHeight="1">
      <c r="A13" s="22" t="s">
        <v>33</v>
      </c>
      <c r="B13" s="23"/>
      <c r="C13" s="23"/>
      <c r="D13" s="23"/>
      <c r="E13" s="23"/>
      <c r="G13" s="20"/>
      <c r="H13" s="21"/>
      <c r="I13" s="21"/>
      <c r="J13" s="21"/>
      <c r="K13" s="21"/>
      <c r="L13" s="21"/>
    </row>
    <row r="14" spans="1:12" ht="24.95" customHeight="1">
      <c r="A14" s="47"/>
      <c r="B14" s="23"/>
      <c r="C14" s="23"/>
      <c r="D14" s="23"/>
      <c r="E14" s="23"/>
      <c r="G14" s="20"/>
      <c r="H14" s="21"/>
      <c r="I14" s="21"/>
      <c r="J14" s="21"/>
      <c r="K14" s="21"/>
      <c r="L14" s="21"/>
    </row>
    <row r="15" spans="1:12" ht="24.95" customHeight="1">
      <c r="A15" s="29" t="s">
        <v>9</v>
      </c>
      <c r="B15" s="30"/>
      <c r="C15" s="23"/>
      <c r="D15" s="23"/>
      <c r="E15" s="23"/>
      <c r="F15" s="31"/>
      <c r="G15" s="20"/>
      <c r="H15" s="21"/>
      <c r="I15" s="21"/>
      <c r="J15" s="21"/>
      <c r="K15" s="21"/>
      <c r="L15" s="21"/>
    </row>
    <row r="16" spans="1:12" ht="24.95" customHeight="1">
      <c r="A16" s="29" t="s">
        <v>10</v>
      </c>
      <c r="B16" s="32"/>
      <c r="C16" s="32"/>
      <c r="D16" s="32"/>
      <c r="E16" s="32"/>
      <c r="G16" s="20"/>
      <c r="H16" s="21"/>
      <c r="I16" s="21"/>
      <c r="J16" s="21"/>
      <c r="K16" s="21"/>
      <c r="L16" s="21"/>
    </row>
    <row r="17" spans="1:12" ht="24.95" customHeight="1">
      <c r="A17" s="29" t="s">
        <v>11</v>
      </c>
      <c r="B17" s="32"/>
      <c r="C17" s="32"/>
      <c r="D17" s="32"/>
      <c r="E17" s="32"/>
      <c r="G17" s="20"/>
      <c r="H17" s="21"/>
      <c r="I17" s="21"/>
      <c r="J17" s="21"/>
      <c r="K17" s="21"/>
      <c r="L17" s="21"/>
    </row>
    <row r="18" spans="1:12" ht="24.95" customHeight="1">
      <c r="A18" s="29" t="s">
        <v>12</v>
      </c>
      <c r="B18" s="32"/>
      <c r="C18" s="32"/>
      <c r="D18" s="32"/>
      <c r="E18" s="32"/>
    </row>
    <row r="19" spans="1:12" ht="24.95" customHeight="1">
      <c r="A19" s="29" t="s">
        <v>13</v>
      </c>
      <c r="B19" s="32"/>
      <c r="C19" s="32"/>
      <c r="D19" s="32"/>
      <c r="E19" s="32"/>
    </row>
    <row r="20" spans="1:12" ht="24.95" customHeight="1">
      <c r="A20" s="29" t="s">
        <v>14</v>
      </c>
      <c r="B20" s="32"/>
      <c r="C20" s="32"/>
      <c r="D20" s="32"/>
      <c r="E20" s="32"/>
    </row>
    <row r="21" spans="1:12" ht="24.95" customHeight="1">
      <c r="A21" s="29" t="s">
        <v>34</v>
      </c>
      <c r="B21" s="23"/>
      <c r="C21" s="23"/>
      <c r="D21" s="33"/>
      <c r="E21" s="23"/>
    </row>
    <row r="22" spans="1:12" ht="27" customHeight="1">
      <c r="A22" s="29" t="s">
        <v>35</v>
      </c>
      <c r="B22" s="26"/>
      <c r="C22" s="26"/>
      <c r="D22" s="26"/>
      <c r="E22" s="25"/>
      <c r="G22" s="29"/>
    </row>
    <row r="23" spans="1:12" ht="24.95" customHeight="1" thickBot="1">
      <c r="A23" s="35" t="s">
        <v>36</v>
      </c>
      <c r="B23" s="28"/>
      <c r="C23" s="28"/>
      <c r="D23" s="28"/>
      <c r="E23" s="28"/>
      <c r="G23" s="29"/>
    </row>
    <row r="24" spans="1:12" ht="24.95" customHeight="1">
      <c r="A24" s="47"/>
      <c r="B24" s="23"/>
      <c r="C24" s="23"/>
      <c r="D24" s="23"/>
      <c r="E24" s="23"/>
      <c r="G24" s="29"/>
    </row>
    <row r="25" spans="1:12" ht="24.95" customHeight="1">
      <c r="A25" s="47" t="s">
        <v>37</v>
      </c>
      <c r="B25" s="23"/>
      <c r="C25" s="23"/>
      <c r="D25" s="23"/>
      <c r="E25" s="23"/>
    </row>
    <row r="26" spans="1:12" ht="24.95" customHeight="1">
      <c r="A26" s="47" t="s">
        <v>38</v>
      </c>
      <c r="B26" s="34"/>
      <c r="C26" s="26"/>
      <c r="D26" s="26"/>
      <c r="E26" s="26"/>
    </row>
    <row r="27" spans="1:12" ht="24.95" customHeight="1" thickBot="1">
      <c r="A27" s="35" t="s">
        <v>39</v>
      </c>
      <c r="B27" s="28"/>
      <c r="C27" s="28"/>
      <c r="D27" s="28"/>
      <c r="E27" s="28"/>
    </row>
  </sheetData>
  <mergeCells count="1">
    <mergeCell ref="A5:A6"/>
  </mergeCells>
  <pageMargins left="0.25" right="0.25" top="0.75" bottom="0.75" header="0.3" footer="0.3"/>
  <pageSetup scale="80" orientation="portrait" r:id="rId1"/>
  <colBreaks count="1" manualBreakCount="1">
    <brk id="6" max="1048575" man="1"/>
  </colBreaks>
</worksheet>
</file>

<file path=xl/worksheets/sheet3.xml><?xml version="1.0" encoding="utf-8"?>
<worksheet xmlns="http://schemas.openxmlformats.org/spreadsheetml/2006/main" xmlns:r="http://schemas.openxmlformats.org/officeDocument/2006/relationships">
  <dimension ref="A1:L27"/>
  <sheetViews>
    <sheetView zoomScaleNormal="100" workbookViewId="0">
      <selection activeCell="D4" sqref="D4"/>
    </sheetView>
  </sheetViews>
  <sheetFormatPr defaultColWidth="9.140625" defaultRowHeight="11.25"/>
  <cols>
    <col min="1" max="1" width="19.28515625" style="2" customWidth="1"/>
    <col min="2" max="2" width="12.5703125" style="2" customWidth="1"/>
    <col min="3" max="3" width="11.5703125" style="2" customWidth="1"/>
    <col min="4" max="4" width="12.5703125" style="2" customWidth="1"/>
    <col min="5" max="5" width="13.28515625" style="2" customWidth="1"/>
    <col min="6" max="6" width="3.140625" style="2" customWidth="1"/>
    <col min="7" max="15" width="9.140625" style="2"/>
    <col min="16" max="16" width="11.7109375" style="2" customWidth="1"/>
    <col min="17" max="16384" width="9.140625" style="2"/>
  </cols>
  <sheetData>
    <row r="1" spans="1:12">
      <c r="A1" s="1"/>
      <c r="D1" s="2" t="s">
        <v>25</v>
      </c>
    </row>
    <row r="2" spans="1:12">
      <c r="A2" s="3"/>
    </row>
    <row r="3" spans="1:12">
      <c r="A3" s="3" t="s">
        <v>26</v>
      </c>
      <c r="D3" s="4" t="s">
        <v>27</v>
      </c>
      <c r="E3" s="4"/>
    </row>
    <row r="4" spans="1:12">
      <c r="A4" s="3"/>
    </row>
    <row r="5" spans="1:12">
      <c r="A5" s="50"/>
      <c r="B5" s="5" t="s">
        <v>1</v>
      </c>
      <c r="C5" s="5" t="s">
        <v>2</v>
      </c>
      <c r="D5" s="5" t="s">
        <v>3</v>
      </c>
      <c r="E5" s="5" t="s">
        <v>4</v>
      </c>
      <c r="G5" s="6"/>
      <c r="H5" s="7"/>
      <c r="I5" s="7"/>
      <c r="J5" s="7"/>
      <c r="K5" s="7"/>
      <c r="L5" s="7"/>
    </row>
    <row r="6" spans="1:12">
      <c r="A6" s="50"/>
      <c r="B6" s="5" t="s">
        <v>28</v>
      </c>
      <c r="C6" s="5" t="s">
        <v>28</v>
      </c>
      <c r="D6" s="5" t="s">
        <v>28</v>
      </c>
      <c r="E6" s="5" t="s">
        <v>28</v>
      </c>
      <c r="G6" s="6"/>
      <c r="H6" s="7"/>
      <c r="I6" s="7"/>
      <c r="J6" s="7"/>
      <c r="K6" s="7"/>
      <c r="L6" s="7"/>
    </row>
    <row r="7" spans="1:12">
      <c r="A7" s="8" t="s">
        <v>29</v>
      </c>
      <c r="B7" s="9"/>
      <c r="C7" s="9"/>
      <c r="D7" s="9"/>
      <c r="E7" s="9"/>
      <c r="G7" s="6"/>
      <c r="H7" s="7"/>
      <c r="I7" s="7"/>
      <c r="J7" s="7"/>
      <c r="K7" s="7"/>
      <c r="L7" s="7"/>
    </row>
    <row r="8" spans="1:12">
      <c r="A8" s="48"/>
      <c r="B8" s="9"/>
      <c r="C8" s="9"/>
      <c r="D8" s="9"/>
      <c r="E8" s="9"/>
      <c r="G8" s="10"/>
      <c r="H8" s="7"/>
      <c r="I8" s="7"/>
      <c r="J8" s="7"/>
      <c r="K8" s="7"/>
      <c r="L8" s="7"/>
    </row>
    <row r="9" spans="1:12">
      <c r="A9" s="48" t="s">
        <v>30</v>
      </c>
      <c r="B9" s="9">
        <f>Question!C7*0.1</f>
        <v>9</v>
      </c>
      <c r="C9" s="9">
        <f>Question!D7*0.1</f>
        <v>11</v>
      </c>
      <c r="D9" s="9">
        <f>Question!E7*0.1</f>
        <v>15</v>
      </c>
      <c r="E9" s="9">
        <f>Question!F7*0.1</f>
        <v>33</v>
      </c>
      <c r="G9" s="6"/>
      <c r="H9" s="7"/>
      <c r="I9" s="7"/>
      <c r="J9" s="7"/>
      <c r="K9" s="7"/>
      <c r="L9" s="7"/>
    </row>
    <row r="10" spans="1:12">
      <c r="A10" s="48" t="s">
        <v>31</v>
      </c>
      <c r="B10" s="42">
        <f>(120-C10)</f>
        <v>72</v>
      </c>
      <c r="C10" s="42">
        <f>120*0.4</f>
        <v>48</v>
      </c>
      <c r="D10" s="11">
        <f>Question!C7*0.9</f>
        <v>81</v>
      </c>
      <c r="E10" s="11">
        <f>Question!D7*0.9</f>
        <v>99</v>
      </c>
      <c r="G10" s="6"/>
      <c r="H10" s="7"/>
      <c r="I10" s="7"/>
      <c r="J10" s="7"/>
      <c r="K10" s="7"/>
      <c r="L10" s="7"/>
    </row>
    <row r="11" spans="1:12">
      <c r="A11" s="48"/>
      <c r="B11" s="11">
        <f>SUM(B9:B10)</f>
        <v>81</v>
      </c>
      <c r="C11" s="11">
        <f t="shared" ref="C11:E11" si="0">SUM(C9:C10)</f>
        <v>59</v>
      </c>
      <c r="D11" s="11">
        <f t="shared" si="0"/>
        <v>96</v>
      </c>
      <c r="E11" s="11">
        <f t="shared" si="0"/>
        <v>132</v>
      </c>
      <c r="G11" s="10"/>
      <c r="H11" s="7"/>
      <c r="I11" s="7"/>
      <c r="J11" s="7"/>
      <c r="K11" s="7"/>
      <c r="L11" s="7"/>
    </row>
    <row r="12" spans="1:12">
      <c r="A12" s="48"/>
      <c r="B12" s="9"/>
      <c r="C12" s="9"/>
      <c r="D12" s="9"/>
      <c r="E12" s="9"/>
      <c r="G12" s="6"/>
      <c r="H12" s="7"/>
      <c r="I12" s="7"/>
      <c r="J12" s="7"/>
      <c r="K12" s="7"/>
      <c r="L12" s="7"/>
    </row>
    <row r="13" spans="1:12">
      <c r="A13" s="8" t="s">
        <v>33</v>
      </c>
      <c r="B13" s="9"/>
      <c r="C13" s="9"/>
      <c r="D13" s="9"/>
      <c r="E13" s="9"/>
      <c r="G13" s="6"/>
      <c r="H13" s="7"/>
      <c r="I13" s="7"/>
      <c r="J13" s="7"/>
      <c r="K13" s="7"/>
      <c r="L13" s="7"/>
    </row>
    <row r="14" spans="1:12">
      <c r="A14" s="48"/>
      <c r="B14" s="9"/>
      <c r="C14" s="9"/>
      <c r="D14" s="9"/>
      <c r="E14" s="9"/>
      <c r="G14" s="6"/>
      <c r="H14" s="7"/>
      <c r="I14" s="7"/>
      <c r="J14" s="7"/>
      <c r="K14" s="7"/>
      <c r="L14" s="7"/>
    </row>
    <row r="15" spans="1:12" ht="11.25" customHeight="1">
      <c r="A15" s="48" t="s">
        <v>9</v>
      </c>
      <c r="B15" s="43">
        <v>80</v>
      </c>
      <c r="C15" s="9">
        <f>Question!C10</f>
        <v>150</v>
      </c>
      <c r="D15" s="9">
        <f>Question!D10</f>
        <v>190</v>
      </c>
      <c r="E15" s="9">
        <f>Question!E10</f>
        <v>320</v>
      </c>
      <c r="F15" s="13"/>
      <c r="G15" s="6"/>
      <c r="H15" s="7"/>
      <c r="I15" s="7"/>
      <c r="J15" s="7"/>
      <c r="K15" s="7"/>
      <c r="L15" s="7"/>
    </row>
    <row r="16" spans="1:12">
      <c r="A16" s="48" t="s">
        <v>10</v>
      </c>
      <c r="B16" s="14">
        <f>Question!C11</f>
        <v>45</v>
      </c>
      <c r="C16" s="14">
        <f>Question!D11</f>
        <v>38</v>
      </c>
      <c r="D16" s="14">
        <f>Question!E11</f>
        <v>52</v>
      </c>
      <c r="E16" s="14">
        <f>Question!F11</f>
        <v>63</v>
      </c>
      <c r="G16" s="6"/>
      <c r="H16" s="7"/>
      <c r="I16" s="7"/>
      <c r="J16" s="7"/>
      <c r="K16" s="7"/>
      <c r="L16" s="7"/>
    </row>
    <row r="17" spans="1:12">
      <c r="A17" s="48" t="s">
        <v>11</v>
      </c>
      <c r="B17" s="14">
        <f>Question!C12</f>
        <v>80</v>
      </c>
      <c r="C17" s="14"/>
      <c r="D17" s="14"/>
      <c r="E17" s="14">
        <f>Question!F12</f>
        <v>80</v>
      </c>
      <c r="G17" s="6"/>
      <c r="H17" s="7"/>
      <c r="I17" s="7"/>
      <c r="J17" s="7"/>
      <c r="K17" s="7"/>
      <c r="L17" s="7"/>
    </row>
    <row r="18" spans="1:12">
      <c r="A18" s="48" t="s">
        <v>12</v>
      </c>
      <c r="B18" s="14"/>
      <c r="C18" s="14"/>
      <c r="D18" s="14">
        <f>Question!E13</f>
        <v>78</v>
      </c>
      <c r="E18" s="14"/>
    </row>
    <row r="19" spans="1:12">
      <c r="A19" s="48" t="s">
        <v>13</v>
      </c>
      <c r="B19" s="14">
        <f>Question!C14</f>
        <v>65</v>
      </c>
      <c r="C19" s="14">
        <f>Question!D14</f>
        <v>68</v>
      </c>
      <c r="D19" s="14">
        <f>Question!E14</f>
        <v>78</v>
      </c>
      <c r="E19" s="14">
        <f>Question!F14</f>
        <v>75</v>
      </c>
    </row>
    <row r="20" spans="1:12">
      <c r="A20" s="48" t="s">
        <v>40</v>
      </c>
      <c r="B20" s="14">
        <f>Question!C15-2</f>
        <v>23</v>
      </c>
      <c r="C20" s="14">
        <f>Question!D15-2</f>
        <v>25</v>
      </c>
      <c r="D20" s="14">
        <f>Question!E15-2</f>
        <v>30</v>
      </c>
      <c r="E20" s="14">
        <f>Question!F15-2</f>
        <v>43</v>
      </c>
    </row>
    <row r="21" spans="1:12">
      <c r="A21" s="48" t="s">
        <v>34</v>
      </c>
      <c r="B21" s="9" t="s">
        <v>41</v>
      </c>
      <c r="C21" s="9" t="s">
        <v>41</v>
      </c>
      <c r="D21" s="44">
        <v>45</v>
      </c>
      <c r="E21" s="9" t="s">
        <v>41</v>
      </c>
    </row>
    <row r="22" spans="1:12" ht="14.25">
      <c r="A22" s="48" t="s">
        <v>35</v>
      </c>
      <c r="B22" s="11" t="s">
        <v>42</v>
      </c>
      <c r="C22" s="11" t="s">
        <v>42</v>
      </c>
      <c r="D22" s="11" t="s">
        <v>42</v>
      </c>
      <c r="E22" s="42">
        <v>75</v>
      </c>
      <c r="G22" s="12"/>
    </row>
    <row r="23" spans="1:12" ht="14.25">
      <c r="A23" s="48"/>
      <c r="B23" s="11">
        <f>SUM(B15:B22)</f>
        <v>293</v>
      </c>
      <c r="C23" s="11">
        <f t="shared" ref="C23:E23" si="1">SUM(C15:C22)</f>
        <v>281</v>
      </c>
      <c r="D23" s="11">
        <f t="shared" si="1"/>
        <v>473</v>
      </c>
      <c r="E23" s="11">
        <f t="shared" si="1"/>
        <v>656</v>
      </c>
      <c r="G23" s="12"/>
    </row>
    <row r="24" spans="1:12" ht="14.25">
      <c r="A24" s="48"/>
      <c r="B24" s="9"/>
      <c r="C24" s="9"/>
      <c r="D24" s="9"/>
      <c r="E24" s="9"/>
      <c r="G24" s="12"/>
    </row>
    <row r="25" spans="1:12">
      <c r="A25" s="48" t="s">
        <v>37</v>
      </c>
      <c r="B25" s="9">
        <f>B11-B23</f>
        <v>-212</v>
      </c>
      <c r="C25" s="9">
        <f t="shared" ref="C25:E25" si="2">C11-C23</f>
        <v>-222</v>
      </c>
      <c r="D25" s="9">
        <f t="shared" si="2"/>
        <v>-377</v>
      </c>
      <c r="E25" s="9">
        <f t="shared" si="2"/>
        <v>-524</v>
      </c>
    </row>
    <row r="26" spans="1:12">
      <c r="A26" s="48" t="s">
        <v>38</v>
      </c>
      <c r="B26" s="42">
        <v>-20</v>
      </c>
      <c r="C26" s="11">
        <f>B27</f>
        <v>-232</v>
      </c>
      <c r="D26" s="11">
        <f>C27</f>
        <v>-454</v>
      </c>
      <c r="E26" s="11">
        <f t="shared" ref="E26" si="3">D27</f>
        <v>-831</v>
      </c>
    </row>
    <row r="27" spans="1:12">
      <c r="A27" s="48" t="s">
        <v>39</v>
      </c>
      <c r="B27" s="11">
        <f>SUM(B25:B26)</f>
        <v>-232</v>
      </c>
      <c r="C27" s="11">
        <f t="shared" ref="C27:E27" si="4">SUM(C25:C26)</f>
        <v>-454</v>
      </c>
      <c r="D27" s="11">
        <f t="shared" si="4"/>
        <v>-831</v>
      </c>
      <c r="E27" s="11">
        <f t="shared" si="4"/>
        <v>-1355</v>
      </c>
    </row>
  </sheetData>
  <mergeCells count="1">
    <mergeCell ref="A5:A6"/>
  </mergeCells>
  <pageMargins left="0.23622047244094491" right="0.23622047244094491" top="0.39370078740157483" bottom="0.39370078740157483" header="0.31496062992125984" footer="0.31496062992125984"/>
  <pageSetup paperSize="9" scale="150" orientation="portrait" r:id="rId1"/>
  <legacyDrawing r:id="rId2"/>
</worksheet>
</file>

<file path=xl/worksheets/sheet4.xml><?xml version="1.0" encoding="utf-8"?>
<worksheet xmlns="http://schemas.openxmlformats.org/spreadsheetml/2006/main" xmlns:r="http://schemas.openxmlformats.org/officeDocument/2006/relationships">
  <dimension ref="A1:A17"/>
  <sheetViews>
    <sheetView showGridLines="0" zoomScale="80" zoomScaleNormal="80" workbookViewId="0">
      <selection activeCell="A17" sqref="A17"/>
    </sheetView>
  </sheetViews>
  <sheetFormatPr defaultRowHeight="15"/>
  <cols>
    <col min="1" max="1" width="121.28515625" customWidth="1"/>
  </cols>
  <sheetData>
    <row r="1" spans="1:1" ht="15.75">
      <c r="A1" s="45" t="s">
        <v>43</v>
      </c>
    </row>
    <row r="2" spans="1:1" ht="15.75">
      <c r="A2" s="17"/>
    </row>
    <row r="3" spans="1:1" ht="30.75">
      <c r="A3" s="17" t="s">
        <v>44</v>
      </c>
    </row>
    <row r="4" spans="1:1" ht="15.75">
      <c r="A4" s="17"/>
    </row>
    <row r="5" spans="1:1" ht="15.75">
      <c r="A5" s="17" t="s">
        <v>45</v>
      </c>
    </row>
    <row r="6" spans="1:1" ht="15.75">
      <c r="A6" s="17"/>
    </row>
    <row r="7" spans="1:1" ht="30.75">
      <c r="A7" s="17" t="s">
        <v>46</v>
      </c>
    </row>
    <row r="8" spans="1:1" ht="15.75">
      <c r="A8" s="17"/>
    </row>
    <row r="9" spans="1:1" ht="75.75">
      <c r="A9" s="17" t="s">
        <v>47</v>
      </c>
    </row>
    <row r="10" spans="1:1" ht="15.75">
      <c r="A10" s="17"/>
    </row>
    <row r="11" spans="1:1" ht="51" customHeight="1">
      <c r="A11" s="17" t="s">
        <v>48</v>
      </c>
    </row>
    <row r="12" spans="1:1" ht="15.75">
      <c r="A12" s="17"/>
    </row>
    <row r="13" spans="1:1" ht="30.75">
      <c r="A13" s="17" t="s">
        <v>49</v>
      </c>
    </row>
    <row r="14" spans="1:1" ht="15.75">
      <c r="A14" s="46"/>
    </row>
    <row r="15" spans="1:1" ht="30.75">
      <c r="A15" s="17" t="s">
        <v>50</v>
      </c>
    </row>
    <row r="16" spans="1:1" ht="15.75">
      <c r="A16" s="46"/>
    </row>
    <row r="17" spans="1:1" ht="45.75">
      <c r="A17" s="17" t="s">
        <v>51</v>
      </c>
    </row>
  </sheetData>
  <pageMargins left="0.7" right="0.7" top="0.75" bottom="0.75" header="0.3" footer="0.3"/>
  <pageSetup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Question</vt:lpstr>
      <vt:lpstr>Blank CF forecast sheet</vt:lpstr>
      <vt:lpstr>CF forecsat answer</vt:lpstr>
      <vt:lpstr>Problems &amp; suggestions</vt:lpstr>
      <vt:lpstr>'Blank CF forecast sheet'!Print_Area</vt:lpstr>
      <vt:lpstr>'CF forecsat answer'!Print_Area</vt:lpstr>
      <vt:lpstr>Question!Print_Area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uk022380</dc:creator>
  <cp:lastModifiedBy>Administrator</cp:lastModifiedBy>
  <cp:revision/>
  <cp:lastPrinted>2017-02-02T12:15:26Z</cp:lastPrinted>
  <dcterms:created xsi:type="dcterms:W3CDTF">2011-10-29T14:41:13Z</dcterms:created>
  <dcterms:modified xsi:type="dcterms:W3CDTF">2017-09-20T16:06:57Z</dcterms:modified>
</cp:coreProperties>
</file>