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rkeerat\Desktop\General\Uni - College Work\UNI\Skills\Assignment 1\"/>
    </mc:Choice>
  </mc:AlternateContent>
  <xr:revisionPtr revIDLastSave="0" documentId="13_ncr:1_{D0BE1567-02CA-4F09-BF1F-E1F5F969F117}" xr6:coauthVersionLast="47" xr6:coauthVersionMax="47" xr10:uidLastSave="{00000000-0000-0000-0000-000000000000}"/>
  <bookViews>
    <workbookView xWindow="-108" yWindow="-108" windowWidth="23256" windowHeight="12456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5" i="1" l="1"/>
  <c r="AG6" i="1"/>
  <c r="AG7" i="1"/>
  <c r="AG8" i="1"/>
  <c r="AG9" i="1"/>
  <c r="AG10" i="1"/>
  <c r="AG11" i="1"/>
  <c r="AG12" i="1"/>
  <c r="AG13" i="1"/>
  <c r="AG14" i="1"/>
  <c r="AG15" i="1"/>
  <c r="AG16" i="1"/>
  <c r="AG17" i="1"/>
  <c r="AG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4" i="1"/>
</calcChain>
</file>

<file path=xl/sharedStrings.xml><?xml version="1.0" encoding="utf-8"?>
<sst xmlns="http://schemas.openxmlformats.org/spreadsheetml/2006/main" count="66" uniqueCount="53">
  <si>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</si>
  <si>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</si>
  <si>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</si>
  <si>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</si>
  <si>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</si>
  <si>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</si>
  <si>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</si>
  <si>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</si>
  <si>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</si>
  <si>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</si>
  <si>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</si>
  <si>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</si>
  <si>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</si>
  <si>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</si>
  <si>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</si>
  <si>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</si>
  <si>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</si>
  <si>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</si>
  <si>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</si>
  <si>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</si>
  <si>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</si>
  <si>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</si>
  <si>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</si>
  <si>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</si>
  <si>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</si>
  <si>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</si>
  <si>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</si>
  <si>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</si>
  <si>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</si>
  <si>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</si>
  <si>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</si>
  <si>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</si>
  <si>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</si>
  <si>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</si>
  <si>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</si>
  <si>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</si>
  <si>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</si>
  <si>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</si>
  <si>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</si>
  <si>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</si>
  <si>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</si>
  <si>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</si>
  <si>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</si>
  <si>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</si>
  <si>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</si>
  <si>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</si>
  <si>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</si>
  <si>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</si>
  <si>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</si>
  <si>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>Mode</t>
  </si>
  <si>
    <t>Standard deviation</t>
  </si>
  <si>
    <t>Range</t>
  </si>
  <si>
    <t>Mediun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</si>
</sst>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2" fillId="0" borderId="0" xfId="0" applyFont="1"/>
    <xf numFmtId="1" fontId="2" fillId="0" borderId="0" xfId="0" applyNumberFormat="1" applyFon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total number of construction firms in the Uk.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1'!$B$17:$AA$17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61-4F4C-BE4D-260C2539C1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07533807"/>
        <c:axId val="507534287"/>
      </c:barChart>
      <c:catAx>
        <c:axId val="5075338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534287"/>
        <c:crosses val="autoZero"/>
        <c:auto val="1"/>
        <c:lblAlgn val="ctr"/>
        <c:lblOffset val="100"/>
        <c:noMultiLvlLbl val="0"/>
      </c:catAx>
      <c:valAx>
        <c:axId val="5075342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75338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 graph to show the growth in English firms over the past 25 years.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A0-4ED2-B90D-E40F93932E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052831"/>
        <c:axId val="517054271"/>
      </c:lineChart>
      <c:catAx>
        <c:axId val="5170528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054271"/>
        <c:crosses val="autoZero"/>
        <c:auto val="1"/>
        <c:lblAlgn val="ctr"/>
        <c:lblOffset val="100"/>
        <c:noMultiLvlLbl val="0"/>
      </c:catAx>
      <c:valAx>
        <c:axId val="51705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7052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number of employees in construction firms in 2020 throughout the UK.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4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4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5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5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/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9"/>
            <c:bubble3D val="0"/>
            <c:spPr>
              <a:gradFill rotWithShape="1">
                <a:gsLst>
                  <a:gs pos="0">
                    <a:schemeClr val="accent4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4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4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4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10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5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5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5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11"/>
            <c:bubble3D val="0"/>
            <c:spPr>
              <a:gradFill rotWithShape="1">
                <a:gsLst>
                  <a:gs pos="0">
                    <a:schemeClr val="accent6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12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80000"/>
                      <a:lumOff val="2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80000"/>
                      <a:lumOff val="2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lumMod val="80000"/>
                    <a:lumOff val="20000"/>
                    <a:shade val="95000"/>
                  </a:schemeClr>
                </a:solidFill>
                <a:round/>
              </a:ln>
              <a:effectLst/>
            </c:spPr>
          </c:dPt>
          <c:cat>
            <c:strRef>
              <c:f>'Table 3'!$A$4:$A$18</c:f>
              <c:strCache>
                <c:ptCount val="15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  <c:pt idx="10">
                  <c:v>England</c:v>
                </c:pt>
                <c:pt idx="11">
                  <c:v>Wales</c:v>
                </c:pt>
                <c:pt idx="12">
                  <c:v>Scotland</c:v>
                </c:pt>
                <c:pt idx="14">
                  <c:v>Great Britain</c:v>
                </c:pt>
              </c:strCache>
            </c:strRef>
          </c:cat>
          <c:val>
            <c:numRef>
              <c:f>'Table 3'!$Y$4:$Y$16</c:f>
              <c:numCache>
                <c:formatCode>General</c:formatCode>
                <c:ptCount val="13"/>
                <c:pt idx="0">
                  <c:v>43.1</c:v>
                </c:pt>
                <c:pt idx="1">
                  <c:v>163.5</c:v>
                </c:pt>
                <c:pt idx="2">
                  <c:v>106.1</c:v>
                </c:pt>
                <c:pt idx="3">
                  <c:v>91.1</c:v>
                </c:pt>
                <c:pt idx="4">
                  <c:v>102.1</c:v>
                </c:pt>
                <c:pt idx="5">
                  <c:v>171.9</c:v>
                </c:pt>
                <c:pt idx="6">
                  <c:v>209.3</c:v>
                </c:pt>
                <c:pt idx="7">
                  <c:v>209.5</c:v>
                </c:pt>
                <c:pt idx="8">
                  <c:v>119.9</c:v>
                </c:pt>
                <c:pt idx="10">
                  <c:v>1216.5999999999999</c:v>
                </c:pt>
                <c:pt idx="11">
                  <c:v>53</c:v>
                </c:pt>
                <c:pt idx="12">
                  <c:v>120.9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63-4B36-A56A-0023DEA7D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4">
        <a:lumMod val="20000"/>
        <a:lumOff val="80000"/>
      </a:schemeClr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growth in construction firms with a turnover of maximum 500k in the past 7 years.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pattFill prst="ltUpDiag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78-4038-BF9E-E11007949A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3640447"/>
        <c:axId val="363639487"/>
      </c:areaChart>
      <c:catAx>
        <c:axId val="363640447"/>
        <c:scaling>
          <c:orientation val="minMax"/>
        </c:scaling>
        <c:delete val="0"/>
        <c:axPos val="b"/>
        <c:numFmt formatCode="0" sourceLinked="1"/>
        <c:majorTickMark val="out"/>
        <c:minorTickMark val="out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3639487"/>
        <c:crosses val="autoZero"/>
        <c:auto val="1"/>
        <c:lblAlgn val="ctr"/>
        <c:lblOffset val="100"/>
        <c:noMultiLvlLbl val="0"/>
      </c:catAx>
      <c:valAx>
        <c:axId val="3636394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36404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7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tx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>
      <cs:styleClr val="auto"/>
    </cs:effectRef>
    <cs:fontRef idx="minor">
      <a:schemeClr val="tx1"/>
    </cs:fontRef>
    <cs:spPr>
      <a:pattFill prst="ltUp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tx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lt1"/>
      </a:solidFill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olidFill>
        <a:schemeClr val="lt1"/>
      </a:solidFill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304800</xdr:colOff>
      <xdr:row>17</xdr:row>
      <xdr:rowOff>125187</xdr:rowOff>
    </xdr:from>
    <xdr:to>
      <xdr:col>19</xdr:col>
      <xdr:colOff>0</xdr:colOff>
      <xdr:row>32</xdr:row>
      <xdr:rowOff>92529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EA35E72-8BD2-B54E-6C56-503462A991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19</xdr:row>
      <xdr:rowOff>136072</xdr:rowOff>
    </xdr:from>
    <xdr:to>
      <xdr:col>18</xdr:col>
      <xdr:colOff>304800</xdr:colOff>
      <xdr:row>34</xdr:row>
      <xdr:rowOff>103415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26E78C-AC91-8624-682D-68BDF7CE4E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318246</xdr:colOff>
      <xdr:row>18</xdr:row>
      <xdr:rowOff>71718</xdr:rowOff>
    </xdr:from>
    <xdr:to>
      <xdr:col>16</xdr:col>
      <xdr:colOff>13446</xdr:colOff>
      <xdr:row>33</xdr:row>
      <xdr:rowOff>125506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FB1A3CD-3564-7A3D-29F2-30E96CE8DA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498566</xdr:colOff>
      <xdr:row>16</xdr:row>
      <xdr:rowOff>183425</xdr:rowOff>
    </xdr:from>
    <xdr:to>
      <xdr:col>11</xdr:col>
      <xdr:colOff>193766</xdr:colOff>
      <xdr:row>31</xdr:row>
      <xdr:rowOff>183425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4225F48-574F-F2A0-71A9-2D6D69EFF7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G24"/>
  <sheetViews>
    <sheetView tabSelected="1" zoomScale="70" zoomScaleNormal="70" workbookViewId="0">
      <selection activeCell="B16" sqref="B16:C16"/>
    </sheetView>
  </sheetViews>
  <sheetFormatPr defaultRowHeight="14.4" x14ac:dyDescent="0.3"/>
  <cols>
    <col min="1" max="1" width="26.6640625" customWidth="1"/>
    <col min="31" max="31" width="17.6640625" customWidth="1"/>
  </cols>
  <sheetData>
    <row r="1" spans="1:33" x14ac:dyDescent="0.3">
      <c r="A1" t="s">
        <v>0</v>
      </c>
    </row>
    <row r="3" spans="1:33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48</v>
      </c>
      <c r="AD3" s="1" t="s">
        <v>49</v>
      </c>
      <c r="AE3" s="1" t="s">
        <v>50</v>
      </c>
      <c r="AF3" s="1" t="s">
        <v>51</v>
      </c>
      <c r="AG3" s="1" t="s">
        <v>52</v>
      </c>
    </row>
    <row r="4" spans="1:33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C4">
        <f>AVERAGE(B4:AA4)</f>
        <v>98983.653846153844</v>
      </c>
      <c r="AD4" t="e">
        <f>_xlfn.MODE.SNGL(B4:AC4)</f>
        <v>#N/A</v>
      </c>
      <c r="AE4">
        <f>_xlfn.STDEV.P(B4:AA4)</f>
        <v>28386.744864382777</v>
      </c>
      <c r="AF4">
        <f>MAX(B4:AA4) - MIN(B4:AA4)</f>
        <v>86642</v>
      </c>
      <c r="AG4">
        <f>MEDIAN(B4:AA4)</f>
        <v>87927.5</v>
      </c>
    </row>
    <row r="5" spans="1:33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C5">
        <f t="shared" ref="AC5:AC17" si="0">AVERAGE(B5:AA5)</f>
        <v>66876.61538461539</v>
      </c>
      <c r="AD5" t="e">
        <f t="shared" ref="AD5:AD17" si="1">_xlfn.MODE.SNGL(B5:AC5)</f>
        <v>#N/A</v>
      </c>
      <c r="AE5">
        <f t="shared" ref="AE5:AE17" si="2">_xlfn.STDEV.P(B5:AA5)</f>
        <v>16680.532409592197</v>
      </c>
      <c r="AF5">
        <f t="shared" ref="AF5:AF17" si="3">MAX(B5:AA5) - MIN(B5:AA5)</f>
        <v>56294</v>
      </c>
      <c r="AG5">
        <f t="shared" ref="AG5:AG17" si="4">MEDIAN(B5:AA5)</f>
        <v>62459</v>
      </c>
    </row>
    <row r="6" spans="1:33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C6">
        <f t="shared" si="0"/>
        <v>29076.961538461539</v>
      </c>
      <c r="AD6" t="e">
        <f t="shared" si="1"/>
        <v>#N/A</v>
      </c>
      <c r="AE6">
        <f t="shared" si="2"/>
        <v>6789.8755425365562</v>
      </c>
      <c r="AF6">
        <f t="shared" si="3"/>
        <v>25307</v>
      </c>
      <c r="AG6">
        <f t="shared" si="4"/>
        <v>30258.5</v>
      </c>
    </row>
    <row r="7" spans="1:33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C7">
        <f t="shared" si="0"/>
        <v>10713.576923076924</v>
      </c>
      <c r="AD7">
        <f t="shared" si="1"/>
        <v>11455</v>
      </c>
      <c r="AE7">
        <f t="shared" si="2"/>
        <v>3147.1735081238667</v>
      </c>
      <c r="AF7">
        <f t="shared" si="3"/>
        <v>10591</v>
      </c>
      <c r="AG7">
        <f t="shared" si="4"/>
        <v>11686.5</v>
      </c>
    </row>
    <row r="8" spans="1:33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C8">
        <f t="shared" si="0"/>
        <v>5791.5384615384619</v>
      </c>
      <c r="AD8" t="e">
        <f t="shared" si="1"/>
        <v>#N/A</v>
      </c>
      <c r="AE8">
        <f t="shared" si="2"/>
        <v>1201.6768486247499</v>
      </c>
      <c r="AF8">
        <f t="shared" si="3"/>
        <v>4001</v>
      </c>
      <c r="AG8">
        <f t="shared" si="4"/>
        <v>6182</v>
      </c>
    </row>
    <row r="9" spans="1:33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C9">
        <f t="shared" si="0"/>
        <v>1815.4230769230769</v>
      </c>
      <c r="AD9">
        <f t="shared" si="1"/>
        <v>1201</v>
      </c>
      <c r="AE9">
        <f t="shared" si="2"/>
        <v>283.925528301528</v>
      </c>
      <c r="AF9">
        <f t="shared" si="3"/>
        <v>1086</v>
      </c>
      <c r="AG9">
        <f t="shared" si="4"/>
        <v>1874.5</v>
      </c>
    </row>
    <row r="10" spans="1:33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C10">
        <f t="shared" si="0"/>
        <v>1754.2307692307693</v>
      </c>
      <c r="AD10" t="e">
        <f t="shared" si="1"/>
        <v>#N/A</v>
      </c>
      <c r="AE10">
        <f t="shared" si="2"/>
        <v>319.09033055430314</v>
      </c>
      <c r="AF10">
        <f t="shared" si="3"/>
        <v>1212</v>
      </c>
      <c r="AG10">
        <f t="shared" si="4"/>
        <v>1848.5</v>
      </c>
    </row>
    <row r="11" spans="1:33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C11">
        <f t="shared" si="0"/>
        <v>527.88461538461536</v>
      </c>
      <c r="AD11">
        <f t="shared" si="1"/>
        <v>583</v>
      </c>
      <c r="AE11">
        <f t="shared" si="2"/>
        <v>79.35476667524668</v>
      </c>
      <c r="AF11">
        <f t="shared" si="3"/>
        <v>293</v>
      </c>
      <c r="AG11">
        <f t="shared" si="4"/>
        <v>548</v>
      </c>
    </row>
    <row r="12" spans="1:33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C12">
        <f t="shared" si="0"/>
        <v>424.19230769230768</v>
      </c>
      <c r="AD12">
        <f t="shared" si="1"/>
        <v>304</v>
      </c>
      <c r="AE12">
        <f t="shared" si="2"/>
        <v>66.385829831123331</v>
      </c>
      <c r="AF12">
        <f t="shared" si="3"/>
        <v>240</v>
      </c>
      <c r="AG12">
        <f t="shared" si="4"/>
        <v>443</v>
      </c>
    </row>
    <row r="13" spans="1:33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C13">
        <f t="shared" si="0"/>
        <v>506.76923076923077</v>
      </c>
      <c r="AD13">
        <f t="shared" si="1"/>
        <v>483</v>
      </c>
      <c r="AE13">
        <f t="shared" si="2"/>
        <v>68.15610345280767</v>
      </c>
      <c r="AF13">
        <f t="shared" si="3"/>
        <v>261</v>
      </c>
      <c r="AG13">
        <f t="shared" si="4"/>
        <v>528</v>
      </c>
    </row>
    <row r="14" spans="1:33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C14">
        <f t="shared" si="0"/>
        <v>137</v>
      </c>
      <c r="AD14">
        <f t="shared" si="1"/>
        <v>148</v>
      </c>
      <c r="AE14">
        <f t="shared" si="2"/>
        <v>16.513397823958208</v>
      </c>
      <c r="AF14">
        <f t="shared" si="3"/>
        <v>73</v>
      </c>
      <c r="AG14">
        <f t="shared" si="4"/>
        <v>143.5</v>
      </c>
    </row>
    <row r="15" spans="1:33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C15">
        <f t="shared" si="0"/>
        <v>60.115384615384613</v>
      </c>
      <c r="AD15">
        <f t="shared" si="1"/>
        <v>56</v>
      </c>
      <c r="AE15">
        <f t="shared" si="2"/>
        <v>6.6467280734839926</v>
      </c>
      <c r="AF15">
        <f t="shared" si="3"/>
        <v>27</v>
      </c>
      <c r="AG15">
        <f t="shared" si="4"/>
        <v>59.5</v>
      </c>
    </row>
    <row r="16" spans="1:33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>
        <f t="shared" si="0"/>
        <v>54.96153846153846</v>
      </c>
      <c r="AD16">
        <f t="shared" si="1"/>
        <v>60</v>
      </c>
      <c r="AE16">
        <f t="shared" si="2"/>
        <v>7.4960541888627557</v>
      </c>
      <c r="AF16">
        <f t="shared" si="3"/>
        <v>29</v>
      </c>
      <c r="AG16">
        <f t="shared" si="4"/>
        <v>57</v>
      </c>
    </row>
    <row r="17" spans="1:33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C17">
        <f t="shared" si="0"/>
        <v>237188.76923076922</v>
      </c>
      <c r="AD17" t="e">
        <f t="shared" si="1"/>
        <v>#N/A</v>
      </c>
      <c r="AE17">
        <f t="shared" si="2"/>
        <v>68889.954891455302</v>
      </c>
      <c r="AF17">
        <f t="shared" si="3"/>
        <v>214184</v>
      </c>
      <c r="AG17">
        <f t="shared" si="4"/>
        <v>224756</v>
      </c>
    </row>
    <row r="24" spans="1:33" x14ac:dyDescent="0.3">
      <c r="G24" s="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18"/>
  <sheetViews>
    <sheetView topLeftCell="B4" zoomScale="70" zoomScaleNormal="70" workbookViewId="0">
      <selection activeCell="V23" sqref="V2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16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</row>
    <row r="14" spans="1:27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</row>
    <row r="18" spans="1:27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topLeftCell="A7" zoomScale="85" zoomScaleNormal="85" workbookViewId="0">
      <selection activeCell="R23" sqref="R23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31</v>
      </c>
    </row>
    <row r="3" spans="1:27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zoomScale="70" zoomScaleNormal="70" workbookViewId="0">
      <selection activeCell="R12" sqref="R12"/>
    </sheetView>
  </sheetViews>
  <sheetFormatPr defaultRowHeight="14.4" x14ac:dyDescent="0.3"/>
  <cols>
    <col min="1" max="1" width="28.6640625" customWidth="1"/>
  </cols>
  <sheetData>
    <row r="1" spans="1:9" x14ac:dyDescent="0.3">
      <c r="A1" t="s">
        <v>47</v>
      </c>
    </row>
    <row r="3" spans="1:9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Harkeerat Singh</cp:lastModifiedBy>
  <dcterms:created xsi:type="dcterms:W3CDTF">2024-11-13T19:48:53Z</dcterms:created>
  <dcterms:modified xsi:type="dcterms:W3CDTF">2024-12-05T11:08:26Z</dcterms:modified>
</cp:coreProperties>
</file>