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MODULE ADMIN\PROJECT MEGA FOLDER 23-4\FOr module box\"/>
    </mc:Choice>
  </mc:AlternateContent>
  <xr:revisionPtr revIDLastSave="0" documentId="13_ncr:1_{F22EA083-C5A3-41EE-9B88-FDB0F9F2BDEC}" xr6:coauthVersionLast="47" xr6:coauthVersionMax="47" xr10:uidLastSave="{00000000-0000-0000-0000-000000000000}"/>
  <bookViews>
    <workbookView xWindow="-110" yWindow="-110" windowWidth="25180" windowHeight="1626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7" i="1" l="1"/>
  <c r="M18" i="1"/>
  <c r="M19" i="1"/>
  <c r="M20" i="1"/>
  <c r="M21" i="1"/>
  <c r="M7" i="1"/>
  <c r="M8" i="1"/>
  <c r="M9" i="1"/>
  <c r="M10" i="1"/>
  <c r="M11" i="1"/>
  <c r="M12" i="1"/>
  <c r="M13" i="1"/>
  <c r="M14" i="1"/>
  <c r="M5" i="1"/>
</calcChain>
</file>

<file path=xl/sharedStrings.xml><?xml version="1.0" encoding="utf-8"?>
<sst xmlns="http://schemas.openxmlformats.org/spreadsheetml/2006/main" count="79" uniqueCount="48">
  <si>
    <t>BA Games</t>
  </si>
  <si>
    <t>BA Animation</t>
  </si>
  <si>
    <t>Overall - Portfolio 100%</t>
  </si>
  <si>
    <t>Interim Viva 15%</t>
  </si>
  <si>
    <t>Final Report 40%</t>
  </si>
  <si>
    <t>Final Viva/Demo 40%</t>
  </si>
  <si>
    <t>Proposal 5%</t>
  </si>
  <si>
    <t>Adam</t>
  </si>
  <si>
    <t>Thomas</t>
  </si>
  <si>
    <t>Richard</t>
  </si>
  <si>
    <t>Morgan</t>
  </si>
  <si>
    <t>Nabeel</t>
  </si>
  <si>
    <t>Davies</t>
  </si>
  <si>
    <t>Shaun</t>
  </si>
  <si>
    <t>Connor</t>
  </si>
  <si>
    <t>Phil</t>
  </si>
  <si>
    <t>Jenkins</t>
  </si>
  <si>
    <t>Leam</t>
  </si>
  <si>
    <t>Games Des</t>
  </si>
  <si>
    <t>Miah</t>
  </si>
  <si>
    <t>Rizwan</t>
  </si>
  <si>
    <t>Interim Viva 20%</t>
  </si>
  <si>
    <t>Final Report 30%</t>
  </si>
  <si>
    <t>Final Viva/Demo 50%</t>
  </si>
  <si>
    <t>DD</t>
  </si>
  <si>
    <t>EDD (EC Jan22)</t>
  </si>
  <si>
    <t>Independent Project - ACCA6020 - 2023/4</t>
  </si>
  <si>
    <t>Nurse</t>
  </si>
  <si>
    <t>Tierney</t>
  </si>
  <si>
    <t>Rees</t>
  </si>
  <si>
    <t>Luke</t>
  </si>
  <si>
    <t xml:space="preserve">Luke </t>
  </si>
  <si>
    <t xml:space="preserve">Alex </t>
  </si>
  <si>
    <t>Qasim</t>
  </si>
  <si>
    <t>Hamza</t>
  </si>
  <si>
    <t>Rebecca</t>
  </si>
  <si>
    <t>Phoenix</t>
  </si>
  <si>
    <t>Cahill</t>
  </si>
  <si>
    <t>Humphreys</t>
  </si>
  <si>
    <t>Kwint-Williams</t>
  </si>
  <si>
    <t>Sophie</t>
  </si>
  <si>
    <t>Penhalagan</t>
  </si>
  <si>
    <t>West</t>
  </si>
  <si>
    <t>Cian</t>
  </si>
  <si>
    <t>Animation</t>
  </si>
  <si>
    <t>Webb</t>
  </si>
  <si>
    <t>RD</t>
  </si>
  <si>
    <t>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</si>
</sst>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1"/>
      <color theme="1"/>
      <name val="Arial Unicode MS"/>
    </font>
    <font>
      <sz val="11"/>
      <color theme="1"/>
      <name val="Calibri"/>
      <family val="2"/>
      <scheme val="minor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sz val="10"/>
      <color theme="1"/>
      <name val="Arial Unicode MS"/>
    </font>
    <font>
      <b/>
      <sz val="10"/>
      <color theme="1"/>
      <name val="Arial Unicode MS"/>
    </font>
    <font>
      <sz val="10"/>
      <color theme="1"/>
      <name val="Calibri"/>
      <family val="2"/>
      <scheme val="minor"/>
    </font>
    <font>
      <sz val="10"/>
      <color rgb="FF000000"/>
      <name val="Segoe UI"/>
      <family val="2"/>
    </font>
    <font>
      <sz val="10"/>
      <color theme="1"/>
      <name val="Wingdings"/>
      <charset val="2"/>
    </font>
    <font>
      <b/>
      <sz val="12"/>
      <color theme="1"/>
      <name val="Arial Unicode MS"/>
    </font>
    <font>
      <sz val="9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0" fontId="3" fillId="0" borderId="0"/>
  </cellStyleXfs>
  <cellXfs count="56">
    <xf numFmtId="0" fontId="0" fillId="0" borderId="0" xfId="0"/>
    <xf numFmtId="0" fontId="4" fillId="0" borderId="0" xfId="0" applyFont="1" applyFill="1"/>
    <xf numFmtId="0" fontId="9" fillId="0" borderId="0" xfId="0" applyFont="1" applyFill="1"/>
    <xf numFmtId="0" fontId="4" fillId="0" borderId="0" xfId="0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6" fillId="0" borderId="19" xfId="0" applyFont="1" applyFill="1" applyBorder="1"/>
    <xf numFmtId="0" fontId="10" fillId="0" borderId="8" xfId="0" applyFont="1" applyFill="1" applyBorder="1" applyAlignment="1">
      <alignment vertical="top" wrapText="1" readingOrder="1"/>
    </xf>
    <xf numFmtId="0" fontId="7" fillId="0" borderId="20" xfId="0" applyFont="1" applyFill="1" applyBorder="1" applyAlignment="1">
      <alignment vertical="top" wrapText="1" readingOrder="1"/>
    </xf>
    <xf numFmtId="0" fontId="4" fillId="0" borderId="7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164" fontId="4" fillId="0" borderId="30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4" fillId="0" borderId="21" xfId="0" applyFont="1" applyFill="1" applyBorder="1"/>
    <xf numFmtId="0" fontId="5" fillId="0" borderId="22" xfId="0" applyFont="1" applyFill="1" applyBorder="1"/>
    <xf numFmtId="0" fontId="4" fillId="0" borderId="22" xfId="0" applyFont="1" applyFill="1" applyBorder="1"/>
    <xf numFmtId="0" fontId="4" fillId="0" borderId="22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164" fontId="5" fillId="0" borderId="11" xfId="0" applyNumberFormat="1" applyFont="1" applyFill="1" applyBorder="1" applyAlignment="1">
      <alignment horizontal="center"/>
    </xf>
    <xf numFmtId="0" fontId="8" fillId="0" borderId="0" xfId="0" applyFont="1" applyFill="1"/>
    <xf numFmtId="0" fontId="1" fillId="0" borderId="12" xfId="0" applyFont="1" applyFill="1" applyBorder="1" applyAlignment="1">
      <alignment horizontal="right"/>
    </xf>
    <xf numFmtId="0" fontId="0" fillId="0" borderId="2" xfId="0" applyFill="1" applyBorder="1"/>
    <xf numFmtId="0" fontId="0" fillId="0" borderId="15" xfId="0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64" fontId="4" fillId="0" borderId="27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right"/>
    </xf>
    <xf numFmtId="0" fontId="0" fillId="0" borderId="1" xfId="0" applyFill="1" applyBorder="1"/>
    <xf numFmtId="0" fontId="0" fillId="0" borderId="14" xfId="0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164" fontId="4" fillId="0" borderId="28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19" xfId="0" applyFont="1" applyFill="1" applyBorder="1"/>
    <xf numFmtId="0" fontId="4" fillId="0" borderId="8" xfId="0" applyFont="1" applyFill="1" applyBorder="1"/>
    <xf numFmtId="0" fontId="4" fillId="0" borderId="20" xfId="0" applyFont="1" applyFill="1" applyBorder="1" applyAlignment="1">
      <alignment horizontal="center"/>
    </xf>
    <xf numFmtId="0" fontId="0" fillId="0" borderId="12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4" fillId="0" borderId="15" xfId="0" applyFont="1" applyFill="1" applyBorder="1" applyAlignment="1">
      <alignment horizontal="center"/>
    </xf>
    <xf numFmtId="0" fontId="0" fillId="0" borderId="13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4" fillId="0" borderId="14" xfId="0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0" xfId="0" applyFont="1" applyFill="1" applyBorder="1"/>
    <xf numFmtId="0" fontId="4" fillId="0" borderId="10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/>
    </xf>
    <xf numFmtId="164" fontId="4" fillId="0" borderId="29" xfId="0" applyNumberFormat="1" applyFont="1" applyFill="1" applyBorder="1" applyAlignment="1">
      <alignment horizontal="center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3"/>
  <sheetViews>
    <sheetView tabSelected="1" zoomScale="85" zoomScaleNormal="85" workbookViewId="0">
      <pane ySplit="2" topLeftCell="A3" activePane="bottomLeft" state="frozen"/>
      <selection pane="bottomLeft" activeCell="H37" sqref="H37"/>
    </sheetView>
  </sheetViews>
  <sheetFormatPr defaultColWidth="8.58203125" defaultRowHeight="12.5"/>
  <cols>
    <col min="1" max="1" width="11" style="1" bestFit="1" customWidth="1"/>
    <col min="2" max="2" width="19.83203125" style="1" customWidth="1"/>
    <col min="3" max="3" width="18.83203125" style="1" customWidth="1"/>
    <col min="4" max="4" width="18.25" style="10" customWidth="1"/>
    <col min="5" max="5" width="14.83203125" style="3" customWidth="1"/>
    <col min="6" max="6" width="11.58203125" style="3" customWidth="1"/>
    <col min="7" max="7" width="9.25" style="3" customWidth="1"/>
    <col min="8" max="8" width="16.83203125" style="3" customWidth="1"/>
    <col min="9" max="9" width="18.25" style="3" customWidth="1"/>
    <col min="10" max="10" width="16.5" style="3" customWidth="1"/>
    <col min="11" max="11" width="20.25" style="3" customWidth="1"/>
    <col min="12" max="12" width="11.58203125" style="3" customWidth="1"/>
    <col min="13" max="13" width="23.5" style="4" customWidth="1"/>
    <col min="14" max="14" width="25.08203125" style="1" customWidth="1"/>
    <col min="15" max="15" width="19.83203125" style="5" customWidth="1"/>
    <col min="16" max="16384" width="8.58203125" style="1"/>
  </cols>
  <sheetData>
    <row r="1" spans="1:14" ht="15.5">
      <c r="B1" s="2" t="s">
        <v>26</v>
      </c>
      <c r="D1" s="3"/>
    </row>
    <row r="2" spans="1:14" ht="13">
      <c r="B2" s="6"/>
      <c r="D2" s="3"/>
    </row>
    <row r="3" spans="1:14" ht="16.5" thickBot="1">
      <c r="A3" s="7"/>
      <c r="B3" s="8"/>
      <c r="C3" s="8"/>
      <c r="D3" s="8"/>
      <c r="E3" s="8"/>
      <c r="F3" s="8"/>
      <c r="G3" s="9"/>
      <c r="H3" s="10"/>
      <c r="I3" s="11"/>
      <c r="J3" s="11"/>
      <c r="K3" s="11"/>
      <c r="L3" s="12"/>
      <c r="M3" s="13"/>
      <c r="N3" s="14"/>
    </row>
    <row r="4" spans="1:14" ht="15.65" customHeight="1" thickBot="1">
      <c r="A4" s="15"/>
      <c r="B4" s="16" t="s">
        <v>0</v>
      </c>
      <c r="C4" s="17"/>
      <c r="D4" s="18"/>
      <c r="E4" s="18"/>
      <c r="F4" s="18"/>
      <c r="G4" s="19"/>
      <c r="H4" s="20" t="s">
        <v>6</v>
      </c>
      <c r="I4" s="21" t="s">
        <v>3</v>
      </c>
      <c r="J4" s="21" t="s">
        <v>4</v>
      </c>
      <c r="K4" s="21" t="s">
        <v>5</v>
      </c>
      <c r="L4" s="22"/>
      <c r="M4" s="23" t="s">
        <v>2</v>
      </c>
      <c r="N4" s="24"/>
    </row>
    <row r="5" spans="1:14" ht="14.5">
      <c r="A5" s="25">
        <v>1702822</v>
      </c>
      <c r="B5" s="26" t="s">
        <v>16</v>
      </c>
      <c r="C5" s="26" t="s">
        <v>17</v>
      </c>
      <c r="D5" s="26" t="s">
        <v>18</v>
      </c>
      <c r="E5" s="26" t="s">
        <v>24</v>
      </c>
      <c r="F5" s="26" t="s">
        <v>9</v>
      </c>
      <c r="G5" s="27" t="s">
        <v>7</v>
      </c>
      <c r="H5" s="28">
        <v>50</v>
      </c>
      <c r="I5" s="29">
        <v>56</v>
      </c>
      <c r="J5" s="29">
        <v>0</v>
      </c>
      <c r="K5" s="29">
        <v>0</v>
      </c>
      <c r="L5" s="30"/>
      <c r="M5" s="31">
        <f t="shared" ref="M5" si="0">(H5*0.05)+(I5*0.15)+(J5*0.4)+(K5*0.4)</f>
        <v>10.9</v>
      </c>
      <c r="N5" s="24"/>
    </row>
    <row r="6" spans="1:14" ht="14.5">
      <c r="A6" s="32">
        <v>2106089</v>
      </c>
      <c r="B6" s="33" t="s">
        <v>19</v>
      </c>
      <c r="C6" s="33" t="s">
        <v>20</v>
      </c>
      <c r="D6" s="33" t="s">
        <v>18</v>
      </c>
      <c r="E6" s="33" t="s">
        <v>25</v>
      </c>
      <c r="F6" s="33" t="s">
        <v>9</v>
      </c>
      <c r="G6" s="34" t="s">
        <v>7</v>
      </c>
      <c r="H6" s="35">
        <v>66</v>
      </c>
      <c r="I6" s="36">
        <v>71</v>
      </c>
      <c r="J6" s="36" t="s">
        <v>46</v>
      </c>
      <c r="K6" s="36" t="s">
        <v>46</v>
      </c>
      <c r="L6" s="37"/>
      <c r="M6" s="38"/>
      <c r="N6" s="24"/>
    </row>
    <row r="7" spans="1:14" ht="14.5">
      <c r="A7" s="32">
        <v>2004043</v>
      </c>
      <c r="B7" s="33" t="s">
        <v>27</v>
      </c>
      <c r="C7" s="33" t="s">
        <v>8</v>
      </c>
      <c r="D7" s="33" t="s">
        <v>18</v>
      </c>
      <c r="E7" s="33"/>
      <c r="F7" s="33" t="s">
        <v>9</v>
      </c>
      <c r="G7" s="34"/>
      <c r="H7" s="35">
        <v>72</v>
      </c>
      <c r="I7" s="36">
        <v>63</v>
      </c>
      <c r="J7" s="36">
        <v>70</v>
      </c>
      <c r="K7" s="36">
        <v>70</v>
      </c>
      <c r="L7" s="37"/>
      <c r="M7" s="38">
        <f t="shared" ref="M7:M14" si="1">(H7*0.05)+(I7*0.15)+(J7*0.4)+(K7*0.4)</f>
        <v>69.05</v>
      </c>
      <c r="N7" s="24"/>
    </row>
    <row r="8" spans="1:14" ht="14.5">
      <c r="A8" s="32">
        <v>2004667</v>
      </c>
      <c r="B8" s="33" t="s">
        <v>28</v>
      </c>
      <c r="C8" s="33" t="s">
        <v>13</v>
      </c>
      <c r="D8" s="33" t="s">
        <v>18</v>
      </c>
      <c r="E8" s="33"/>
      <c r="F8" s="33" t="s">
        <v>7</v>
      </c>
      <c r="G8" s="34"/>
      <c r="H8" s="35">
        <v>65</v>
      </c>
      <c r="I8" s="36">
        <v>62</v>
      </c>
      <c r="J8" s="36">
        <v>56</v>
      </c>
      <c r="K8" s="36">
        <v>63</v>
      </c>
      <c r="L8" s="37"/>
      <c r="M8" s="38">
        <f t="shared" si="1"/>
        <v>60.150000000000006</v>
      </c>
      <c r="N8" s="24"/>
    </row>
    <row r="9" spans="1:14" ht="14.5">
      <c r="A9" s="32">
        <v>2100874</v>
      </c>
      <c r="B9" s="33" t="s">
        <v>29</v>
      </c>
      <c r="C9" s="33" t="s">
        <v>31</v>
      </c>
      <c r="D9" s="33" t="s">
        <v>18</v>
      </c>
      <c r="E9" s="33"/>
      <c r="F9" s="33" t="s">
        <v>7</v>
      </c>
      <c r="G9" s="34"/>
      <c r="H9" s="35">
        <v>68</v>
      </c>
      <c r="I9" s="36">
        <v>61</v>
      </c>
      <c r="J9" s="36">
        <v>63</v>
      </c>
      <c r="K9" s="36">
        <v>64</v>
      </c>
      <c r="L9" s="37"/>
      <c r="M9" s="38">
        <f t="shared" si="1"/>
        <v>63.35</v>
      </c>
      <c r="N9" s="24"/>
    </row>
    <row r="10" spans="1:14" ht="14.5">
      <c r="A10" s="32">
        <v>2103329</v>
      </c>
      <c r="B10" s="33" t="s">
        <v>10</v>
      </c>
      <c r="C10" s="33" t="s">
        <v>30</v>
      </c>
      <c r="D10" s="33" t="s">
        <v>18</v>
      </c>
      <c r="E10" s="33"/>
      <c r="F10" s="33" t="s">
        <v>7</v>
      </c>
      <c r="G10" s="34"/>
      <c r="H10" s="35">
        <v>75</v>
      </c>
      <c r="I10" s="36">
        <v>77</v>
      </c>
      <c r="J10" s="36">
        <v>68</v>
      </c>
      <c r="K10" s="36">
        <v>80</v>
      </c>
      <c r="L10" s="37"/>
      <c r="M10" s="38">
        <f t="shared" si="1"/>
        <v>74.5</v>
      </c>
      <c r="N10" s="24"/>
    </row>
    <row r="11" spans="1:14" ht="14.5">
      <c r="A11" s="32">
        <v>2103347</v>
      </c>
      <c r="B11" s="33" t="s">
        <v>16</v>
      </c>
      <c r="C11" s="33" t="s">
        <v>32</v>
      </c>
      <c r="D11" s="33" t="s">
        <v>18</v>
      </c>
      <c r="E11" s="33"/>
      <c r="F11" s="33" t="s">
        <v>7</v>
      </c>
      <c r="G11" s="34"/>
      <c r="H11" s="35">
        <v>57</v>
      </c>
      <c r="I11" s="36">
        <v>54</v>
      </c>
      <c r="J11" s="36">
        <v>54</v>
      </c>
      <c r="K11" s="36">
        <v>60</v>
      </c>
      <c r="L11" s="37"/>
      <c r="M11" s="38">
        <f t="shared" si="1"/>
        <v>56.55</v>
      </c>
      <c r="N11" s="24"/>
    </row>
    <row r="12" spans="1:14" ht="14.5">
      <c r="A12" s="32">
        <v>2103929</v>
      </c>
      <c r="B12" s="33" t="s">
        <v>33</v>
      </c>
      <c r="C12" s="33" t="s">
        <v>34</v>
      </c>
      <c r="D12" s="33" t="s">
        <v>18</v>
      </c>
      <c r="E12" s="33"/>
      <c r="F12" s="33" t="s">
        <v>9</v>
      </c>
      <c r="G12" s="34"/>
      <c r="H12" s="35">
        <v>72</v>
      </c>
      <c r="I12" s="36">
        <v>76</v>
      </c>
      <c r="J12" s="36">
        <v>73</v>
      </c>
      <c r="K12" s="36">
        <v>74</v>
      </c>
      <c r="L12" s="37"/>
      <c r="M12" s="38">
        <f t="shared" si="1"/>
        <v>73.800000000000011</v>
      </c>
      <c r="N12" s="24"/>
    </row>
    <row r="13" spans="1:14" ht="14.5">
      <c r="A13" s="32">
        <v>2104215</v>
      </c>
      <c r="B13" s="33" t="s">
        <v>12</v>
      </c>
      <c r="C13" s="33" t="s">
        <v>35</v>
      </c>
      <c r="D13" s="33" t="s">
        <v>18</v>
      </c>
      <c r="E13" s="33"/>
      <c r="F13" s="33" t="s">
        <v>7</v>
      </c>
      <c r="G13" s="34"/>
      <c r="H13" s="35">
        <v>60</v>
      </c>
      <c r="I13" s="36">
        <v>44</v>
      </c>
      <c r="J13" s="36">
        <v>38</v>
      </c>
      <c r="K13" s="36">
        <v>52</v>
      </c>
      <c r="L13" s="37"/>
      <c r="M13" s="38">
        <f t="shared" si="1"/>
        <v>45.6</v>
      </c>
      <c r="N13" s="24"/>
    </row>
    <row r="14" spans="1:14" ht="14.5">
      <c r="A14" s="32">
        <v>2310140</v>
      </c>
      <c r="B14" s="33" t="s">
        <v>45</v>
      </c>
      <c r="C14" s="33" t="s">
        <v>36</v>
      </c>
      <c r="D14" s="33" t="s">
        <v>18</v>
      </c>
      <c r="E14" s="39"/>
      <c r="F14" s="33" t="s">
        <v>9</v>
      </c>
      <c r="G14" s="34"/>
      <c r="H14" s="35">
        <v>40</v>
      </c>
      <c r="I14" s="36">
        <v>61</v>
      </c>
      <c r="J14" s="36">
        <v>70</v>
      </c>
      <c r="K14" s="36">
        <v>66</v>
      </c>
      <c r="L14" s="37"/>
      <c r="M14" s="38">
        <f t="shared" si="1"/>
        <v>65.55</v>
      </c>
      <c r="N14" s="24"/>
    </row>
    <row r="15" spans="1:14" ht="13" thickBot="1">
      <c r="A15" s="40"/>
      <c r="B15" s="41"/>
      <c r="C15" s="41"/>
      <c r="D15" s="11"/>
      <c r="E15" s="11"/>
      <c r="F15" s="11"/>
      <c r="G15" s="42"/>
      <c r="H15" s="10"/>
      <c r="I15" s="11"/>
      <c r="J15" s="11"/>
      <c r="K15" s="11"/>
      <c r="L15" s="12"/>
      <c r="M15" s="13"/>
      <c r="N15" s="24"/>
    </row>
    <row r="16" spans="1:14" ht="13.5" thickBot="1">
      <c r="A16" s="15"/>
      <c r="B16" s="16" t="s">
        <v>1</v>
      </c>
      <c r="C16" s="17"/>
      <c r="D16" s="18"/>
      <c r="E16" s="18"/>
      <c r="F16" s="18"/>
      <c r="G16" s="19"/>
      <c r="H16" s="20"/>
      <c r="I16" s="21" t="s">
        <v>21</v>
      </c>
      <c r="J16" s="21" t="s">
        <v>22</v>
      </c>
      <c r="K16" s="21" t="s">
        <v>23</v>
      </c>
      <c r="L16" s="22"/>
      <c r="M16" s="23" t="s">
        <v>2</v>
      </c>
      <c r="N16" s="24"/>
    </row>
    <row r="17" spans="1:14" ht="14">
      <c r="A17" s="43">
        <v>2004206</v>
      </c>
      <c r="B17" s="44" t="s">
        <v>37</v>
      </c>
      <c r="C17" s="44" t="s">
        <v>8</v>
      </c>
      <c r="D17" s="44" t="s">
        <v>44</v>
      </c>
      <c r="E17" s="44"/>
      <c r="F17" s="44" t="s">
        <v>11</v>
      </c>
      <c r="G17" s="45"/>
      <c r="H17" s="28"/>
      <c r="I17" s="29">
        <v>46.7</v>
      </c>
      <c r="J17" s="36">
        <v>68</v>
      </c>
      <c r="K17" s="36">
        <v>70</v>
      </c>
      <c r="L17" s="30"/>
      <c r="M17" s="31">
        <f t="shared" ref="M17:M21" si="2">+(I17*0.2)+(J17*0.3)+(K17*0.5)</f>
        <v>64.740000000000009</v>
      </c>
      <c r="N17" s="24"/>
    </row>
    <row r="18" spans="1:14" ht="14">
      <c r="A18" s="46">
        <v>2104415</v>
      </c>
      <c r="B18" s="47" t="s">
        <v>38</v>
      </c>
      <c r="C18" s="47" t="s">
        <v>14</v>
      </c>
      <c r="D18" s="44" t="s">
        <v>44</v>
      </c>
      <c r="E18" s="47"/>
      <c r="F18" s="47" t="s">
        <v>15</v>
      </c>
      <c r="G18" s="48"/>
      <c r="H18" s="35"/>
      <c r="I18" s="36">
        <v>62</v>
      </c>
      <c r="J18" s="3">
        <v>0</v>
      </c>
      <c r="K18" s="3">
        <v>59</v>
      </c>
      <c r="L18" s="37"/>
      <c r="M18" s="31">
        <f t="shared" si="2"/>
        <v>41.9</v>
      </c>
      <c r="N18" s="24"/>
    </row>
    <row r="19" spans="1:14" ht="14">
      <c r="A19" s="46">
        <v>2103828</v>
      </c>
      <c r="B19" s="47" t="s">
        <v>39</v>
      </c>
      <c r="C19" s="47" t="s">
        <v>40</v>
      </c>
      <c r="D19" s="44" t="s">
        <v>44</v>
      </c>
      <c r="E19" s="47"/>
      <c r="F19" s="47" t="s">
        <v>15</v>
      </c>
      <c r="G19" s="48"/>
      <c r="H19" s="35"/>
      <c r="I19" s="36">
        <v>83</v>
      </c>
      <c r="J19" s="36">
        <v>72</v>
      </c>
      <c r="K19" s="36">
        <v>92</v>
      </c>
      <c r="L19" s="37"/>
      <c r="M19" s="31">
        <f t="shared" si="2"/>
        <v>84.2</v>
      </c>
      <c r="N19" s="24"/>
    </row>
    <row r="20" spans="1:14" ht="14">
      <c r="A20" s="46">
        <v>2103261</v>
      </c>
      <c r="B20" s="47" t="s">
        <v>41</v>
      </c>
      <c r="C20" s="47" t="s">
        <v>30</v>
      </c>
      <c r="D20" s="44" t="s">
        <v>44</v>
      </c>
      <c r="E20" s="47"/>
      <c r="F20" s="47" t="s">
        <v>11</v>
      </c>
      <c r="G20" s="48"/>
      <c r="H20" s="35"/>
      <c r="I20" s="36">
        <v>70</v>
      </c>
      <c r="J20" s="36">
        <v>76</v>
      </c>
      <c r="K20" s="36">
        <v>82</v>
      </c>
      <c r="L20" s="37"/>
      <c r="M20" s="31">
        <f t="shared" si="2"/>
        <v>77.8</v>
      </c>
      <c r="N20" s="24"/>
    </row>
    <row r="21" spans="1:14" ht="14">
      <c r="A21" s="46">
        <v>2004900</v>
      </c>
      <c r="B21" s="47" t="s">
        <v>42</v>
      </c>
      <c r="C21" s="47" t="s">
        <v>43</v>
      </c>
      <c r="D21" s="44" t="s">
        <v>44</v>
      </c>
      <c r="E21" s="47"/>
      <c r="F21" s="47" t="s">
        <v>15</v>
      </c>
      <c r="G21" s="48"/>
      <c r="H21" s="35"/>
      <c r="I21" s="36">
        <v>60</v>
      </c>
      <c r="J21" s="36">
        <v>63.7</v>
      </c>
      <c r="K21" s="36">
        <v>65.599999999999994</v>
      </c>
      <c r="L21" s="37"/>
      <c r="M21" s="31">
        <f t="shared" si="2"/>
        <v>63.91</v>
      </c>
      <c r="N21" s="24"/>
    </row>
    <row r="22" spans="1:14" ht="13" thickBot="1">
      <c r="A22" s="49"/>
      <c r="B22" s="50"/>
      <c r="C22" s="50"/>
      <c r="D22" s="51"/>
      <c r="E22" s="51"/>
      <c r="F22" s="51"/>
      <c r="G22" s="52"/>
      <c r="H22" s="53"/>
      <c r="I22" s="51"/>
      <c r="J22" s="51"/>
      <c r="K22" s="51"/>
      <c r="L22" s="54"/>
      <c r="M22" s="55"/>
      <c r="N22" s="24"/>
    </row>
    <row r="23" spans="1:14">
      <c r="M23" s="4" t="s">
        <v>47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cp:lastPrinted>2023-05-31T10:22:44Z</cp:lastPrinted>
  <dcterms:created xsi:type="dcterms:W3CDTF">2020-04-28T12:15:44Z</dcterms:created>
  <dcterms:modified xsi:type="dcterms:W3CDTF">2024-05-29T13:41:57Z</dcterms:modified>
</cp:coreProperties>
</file>