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D\Desktop\Module Boxes\ACCA6010 - Advanced Routing and Switching\"/>
    </mc:Choice>
  </mc:AlternateContent>
  <bookViews>
    <workbookView xWindow="0" yWindow="0" windowWidth="20496" windowHeight="7536"/>
  </bookViews>
  <sheets>
    <sheet name="ARS" sheetId="1" r:id="rId1"/>
  </sheets>
  <definedNames>
    <definedName name="_xlnm.Print_Area" localSheetId="0">ARS!$A$1:$B$5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C12" i="1"/>
  <c r="E11" i="1"/>
  <c r="E10" i="1"/>
  <c r="E9" i="1"/>
  <c r="E8" i="1"/>
  <c r="E7" i="1"/>
  <c r="E6" i="1"/>
  <c r="E5" i="1"/>
  <c r="E4" i="1"/>
  <c r="E3" i="1"/>
  <c r="I3" i="1" l="1"/>
  <c r="E14" i="1" l="1"/>
  <c r="E12" i="1"/>
  <c r="E13" i="1"/>
</calcChain>
</file>

<file path=xl/sharedStrings.xml><?xml version="1.0" encoding="utf-8"?>
<sst xmlns="http://schemas.openxmlformats.org/spreadsheetml/2006/main" count="27" uniqueCount="19">
  <si>
    <t>Course</t>
  </si>
  <si>
    <t>PART 1</t>
  </si>
  <si>
    <t>GRADE</t>
  </si>
  <si>
    <t>PART 2</t>
  </si>
  <si>
    <t>MEAN VALUE</t>
  </si>
  <si>
    <t>Percentage above 60:</t>
  </si>
  <si>
    <t>SD</t>
  </si>
  <si>
    <t>Skewness</t>
  </si>
  <si>
    <t>CSG</t>
  </si>
  <si>
    <t>NAME</t>
  </si>
  <si>
    <t>Ashley Austin</t>
  </si>
  <si>
    <t>Adam Howells</t>
  </si>
  <si>
    <t>Daniel Wyn Davies</t>
  </si>
  <si>
    <t>Oliver Houlden</t>
  </si>
  <si>
    <t>Steffan Jones-Rees</t>
  </si>
  <si>
    <t>William Morris</t>
  </si>
  <si>
    <t>Ashley Reeves</t>
  </si>
  <si>
    <t>Daniel Samuel</t>
  </si>
  <si>
    <t>Stephen Kyle Strahan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</si>
</sst>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3" xfId="0" applyFont="1" applyBorder="1" applyAlignment="1"/>
    <xf numFmtId="0" fontId="0" fillId="0" borderId="4" xfId="0" applyBorder="1"/>
  </cellXfs>
  <cellStyles count="1"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8.6640625" style="1" customWidth="1"/>
    <col min="3" max="5" width="9.109375" style="9" customWidth="1"/>
    <col min="6" max="16384" width="9.109375" style="1"/>
  </cols>
  <sheetData>
    <row r="1" spans="1:9" x14ac:dyDescent="0.3">
      <c r="C1" s="7"/>
      <c r="D1" s="7"/>
      <c r="E1" s="7"/>
    </row>
    <row r="2" spans="1:9" s="5" customFormat="1" ht="15" thickBot="1" x14ac:dyDescent="0.35">
      <c r="A2" s="4" t="s">
        <v>0</v>
      </c>
      <c r="B2" s="4" t="s">
        <v>9</v>
      </c>
      <c r="C2" s="6" t="s">
        <v>1</v>
      </c>
      <c r="D2" s="6" t="s">
        <v>3</v>
      </c>
      <c r="E2" s="6" t="s">
        <v>2</v>
      </c>
    </row>
    <row r="3" spans="1:9" s="3" customFormat="1" ht="20.100000000000001" customHeight="1" thickBot="1" x14ac:dyDescent="0.35">
      <c r="A3" s="14" t="s">
        <v>8</v>
      </c>
      <c r="B3" s="15" t="s">
        <v>10</v>
      </c>
      <c r="C3" s="10">
        <v>54</v>
      </c>
      <c r="D3" s="10">
        <v>97</v>
      </c>
      <c r="E3" s="10">
        <f>(0.5*C3 + 0.5 * D3)</f>
        <v>75.5</v>
      </c>
      <c r="H3" s="13" t="s">
        <v>5</v>
      </c>
      <c r="I3" s="3">
        <f>COUNTIF(E3:E5,"&gt;=60")/COUNTIF(E3:E5,"&gt;0")</f>
        <v>1</v>
      </c>
    </row>
    <row r="4" spans="1:9" s="3" customFormat="1" ht="20.100000000000001" customHeight="1" thickBot="1" x14ac:dyDescent="0.35">
      <c r="A4" s="14" t="s">
        <v>8</v>
      </c>
      <c r="B4" s="15" t="s">
        <v>12</v>
      </c>
      <c r="C4" s="10">
        <v>56</v>
      </c>
      <c r="D4" s="10">
        <v>98</v>
      </c>
      <c r="E4" s="10">
        <f t="shared" ref="E4:E11" si="0">(0.5*C4 + 0.5 * D4)</f>
        <v>77</v>
      </c>
      <c r="H4" s="13"/>
    </row>
    <row r="5" spans="1:9" s="3" customFormat="1" ht="20.100000000000001" customHeight="1" thickBot="1" x14ac:dyDescent="0.35">
      <c r="A5" s="14" t="s">
        <v>8</v>
      </c>
      <c r="B5" s="15" t="s">
        <v>13</v>
      </c>
      <c r="C5" s="10">
        <v>50</v>
      </c>
      <c r="D5" s="10">
        <v>89</v>
      </c>
      <c r="E5" s="10">
        <f t="shared" si="0"/>
        <v>69.5</v>
      </c>
    </row>
    <row r="6" spans="1:9" s="3" customFormat="1" ht="20.100000000000001" customHeight="1" thickBot="1" x14ac:dyDescent="0.35">
      <c r="A6" s="14" t="s">
        <v>8</v>
      </c>
      <c r="B6" s="15" t="s">
        <v>11</v>
      </c>
      <c r="C6" s="10">
        <v>50</v>
      </c>
      <c r="D6" s="10">
        <v>94</v>
      </c>
      <c r="E6" s="10">
        <f t="shared" si="0"/>
        <v>72</v>
      </c>
    </row>
    <row r="7" spans="1:9" s="3" customFormat="1" ht="20.100000000000001" customHeight="1" thickBot="1" x14ac:dyDescent="0.35">
      <c r="A7" s="14" t="s">
        <v>8</v>
      </c>
      <c r="B7" s="15" t="s">
        <v>14</v>
      </c>
      <c r="C7" s="10">
        <v>8</v>
      </c>
      <c r="D7" s="10">
        <v>40</v>
      </c>
      <c r="E7" s="10">
        <f t="shared" si="0"/>
        <v>24</v>
      </c>
    </row>
    <row r="8" spans="1:9" s="3" customFormat="1" ht="20.100000000000001" customHeight="1" thickBot="1" x14ac:dyDescent="0.35">
      <c r="A8" s="14" t="s">
        <v>8</v>
      </c>
      <c r="B8" s="15" t="s">
        <v>15</v>
      </c>
      <c r="C8" s="10">
        <v>68</v>
      </c>
      <c r="D8" s="10">
        <v>93</v>
      </c>
      <c r="E8" s="10">
        <f t="shared" si="0"/>
        <v>80.5</v>
      </c>
    </row>
    <row r="9" spans="1:9" s="3" customFormat="1" ht="20.100000000000001" customHeight="1" thickBot="1" x14ac:dyDescent="0.35">
      <c r="A9" s="14" t="s">
        <v>8</v>
      </c>
      <c r="B9" s="15" t="s">
        <v>16</v>
      </c>
      <c r="C9" s="10">
        <v>40</v>
      </c>
      <c r="D9" s="10">
        <v>94</v>
      </c>
      <c r="E9" s="10">
        <f t="shared" si="0"/>
        <v>67</v>
      </c>
    </row>
    <row r="10" spans="1:9" s="3" customFormat="1" ht="20.100000000000001" customHeight="1" thickBot="1" x14ac:dyDescent="0.35">
      <c r="A10" s="14" t="s">
        <v>8</v>
      </c>
      <c r="B10" s="15" t="s">
        <v>17</v>
      </c>
      <c r="C10" s="10">
        <v>33</v>
      </c>
      <c r="D10" s="10">
        <v>57</v>
      </c>
      <c r="E10" s="10">
        <f t="shared" si="0"/>
        <v>45</v>
      </c>
    </row>
    <row r="11" spans="1:9" s="3" customFormat="1" ht="20.100000000000001" customHeight="1" x14ac:dyDescent="0.3">
      <c r="A11" s="14" t="s">
        <v>8</v>
      </c>
      <c r="B11" s="15" t="s">
        <v>18</v>
      </c>
      <c r="C11" s="10">
        <v>54</v>
      </c>
      <c r="D11" s="10">
        <v>97</v>
      </c>
      <c r="E11" s="10">
        <f t="shared" si="0"/>
        <v>75.5</v>
      </c>
    </row>
    <row r="12" spans="1:9" s="3" customFormat="1" ht="20.100000000000001" customHeight="1" x14ac:dyDescent="0.3">
      <c r="A12" s="2"/>
      <c r="B12" s="12" t="s">
        <v>4</v>
      </c>
      <c r="C12" s="11">
        <f>SUMIF(C3:C11,"&gt;0")/COUNTIF(C3:C11,"&gt;0")</f>
        <v>45.888888888888886</v>
      </c>
      <c r="D12" s="11">
        <f>SUMIF(D3:D11,"&gt;0")/COUNTIF(D3:D11,"&gt;0")</f>
        <v>84.333333333333329</v>
      </c>
      <c r="E12" s="11">
        <f>SUMIF(E3:E5,"&gt;0")/COUNTIF(E3:E5,"&gt;0")</f>
        <v>74</v>
      </c>
    </row>
    <row r="13" spans="1:9" s="3" customFormat="1" ht="20.100000000000001" customHeight="1" x14ac:dyDescent="0.3">
      <c r="A13" s="2"/>
      <c r="B13" s="2"/>
      <c r="C13" s="8"/>
      <c r="D13" s="8" t="s">
        <v>6</v>
      </c>
      <c r="E13" s="8">
        <f>STDEV(E3:E5)</f>
        <v>3.9686269665968861</v>
      </c>
    </row>
    <row r="14" spans="1:9" s="3" customFormat="1" ht="20.100000000000001" customHeight="1" x14ac:dyDescent="0.3">
      <c r="A14" s="2"/>
      <c r="B14" s="2"/>
      <c r="C14" s="8"/>
      <c r="D14" s="8" t="s">
        <v>7</v>
      </c>
      <c r="E14" s="8">
        <f>SKEW(E3:E5)</f>
        <v>-1.4578629673213053</v>
      </c>
    </row>
    <row r="15" spans="1:9" s="3" customFormat="1" ht="20.100000000000001" customHeight="1" x14ac:dyDescent="0.3">
      <c r="A15" s="2"/>
      <c r="B15" s="2"/>
      <c r="C15" s="8"/>
      <c r="D15" s="8"/>
      <c r="E15" s="8"/>
    </row>
    <row r="16" spans="1:9" s="3" customFormat="1" ht="20.100000000000001" customHeight="1" x14ac:dyDescent="0.3">
      <c r="A16" s="2"/>
      <c r="B16" s="2"/>
      <c r="C16" s="8"/>
      <c r="D16" s="8"/>
      <c r="E16" s="8"/>
    </row>
    <row r="17" spans="1:5" s="3" customFormat="1" ht="20.100000000000001" customHeight="1" x14ac:dyDescent="0.3">
      <c r="A17" s="2"/>
      <c r="B17" s="2"/>
      <c r="C17" s="8"/>
      <c r="D17" s="8"/>
      <c r="E17" s="8"/>
    </row>
    <row r="18" spans="1:5" s="3" customFormat="1" ht="20.100000000000001" customHeight="1" x14ac:dyDescent="0.3">
      <c r="A18" s="2"/>
      <c r="B18" s="2"/>
      <c r="C18" s="8"/>
      <c r="D18" s="8"/>
      <c r="E18" s="8"/>
    </row>
    <row r="19" spans="1:5" s="3" customFormat="1" ht="20.100000000000001" customHeight="1" x14ac:dyDescent="0.3">
      <c r="A19" s="2"/>
      <c r="B19" s="2"/>
      <c r="C19" s="8"/>
      <c r="D19" s="8"/>
      <c r="E19" s="8"/>
    </row>
    <row r="20" spans="1:5" s="3" customFormat="1" ht="20.100000000000001" customHeight="1" x14ac:dyDescent="0.3">
      <c r="A20" s="2"/>
      <c r="B20" s="2"/>
      <c r="C20" s="8"/>
      <c r="D20" s="8"/>
      <c r="E20" s="8"/>
    </row>
    <row r="21" spans="1:5" s="3" customFormat="1" ht="20.100000000000001" customHeight="1" x14ac:dyDescent="0.3">
      <c r="A21" s="2"/>
      <c r="B21" s="2"/>
      <c r="C21" s="8"/>
      <c r="D21" s="8"/>
      <c r="E21" s="8"/>
    </row>
    <row r="22" spans="1:5" s="3" customFormat="1" ht="20.100000000000001" customHeight="1" x14ac:dyDescent="0.3">
      <c r="A22" s="1"/>
      <c r="B22" s="1"/>
      <c r="C22" s="8"/>
      <c r="D22" s="8"/>
      <c r="E22" s="8"/>
    </row>
    <row r="23" spans="1:5" s="3" customFormat="1" ht="20.100000000000001" customHeight="1" x14ac:dyDescent="0.3">
      <c r="A23" s="1"/>
      <c r="B23" s="1"/>
      <c r="C23" s="8"/>
      <c r="D23" s="8"/>
      <c r="E23" s="8"/>
    </row>
    <row r="24" spans="1:5" s="3" customFormat="1" ht="20.100000000000001" customHeight="1" x14ac:dyDescent="0.3">
      <c r="A24" s="2"/>
      <c r="B24" s="2"/>
      <c r="C24" s="8"/>
      <c r="D24" s="8"/>
      <c r="E24" s="8"/>
    </row>
    <row r="25" spans="1:5" s="3" customFormat="1" ht="20.100000000000001" customHeight="1" x14ac:dyDescent="0.3">
      <c r="A25" s="2"/>
      <c r="B25" s="2"/>
      <c r="C25" s="8"/>
      <c r="D25" s="8"/>
      <c r="E25" s="8"/>
    </row>
  </sheetData>
  <sortState ref="A3:C49">
    <sortCondition ref="B3:B49"/>
  </sortState>
  <conditionalFormatting sqref="E3">
    <cfRule type="cellIs" dxfId="11" priority="13" operator="between">
      <formula>0</formula>
      <formula>19.49</formula>
    </cfRule>
    <cfRule type="cellIs" dxfId="10" priority="14" operator="between">
      <formula>19.5</formula>
      <formula>29.49</formula>
    </cfRule>
    <cfRule type="cellIs" dxfId="9" priority="15" operator="between">
      <formula>29.5</formula>
      <formula>39.49</formula>
    </cfRule>
    <cfRule type="cellIs" dxfId="8" priority="16" operator="greaterThan">
      <formula>39.49</formula>
    </cfRule>
  </conditionalFormatting>
  <conditionalFormatting sqref="E4:E11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ARS</vt:lpstr>
      <vt:lpstr>ARS!Print_Area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2020-06-08T13:17:36Z</dcterms:modified>
</cp:coreProperties>
</file>