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1600" windowHeight="9630" xr2:uid="{00000000-000D-0000-FFFF-FFFF00000000}"/>
  </bookViews>
  <sheets>
    <sheet name="Practical 1" sheetId="1" r:id="rId1"/>
    <sheet name="Sheet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5" i="1" l="1"/>
  <c r="W35" i="1"/>
  <c r="X35" i="1"/>
  <c r="V34" i="1"/>
  <c r="W34" i="1"/>
  <c r="X34" i="1"/>
  <c r="T35" i="1"/>
  <c r="U35" i="1"/>
  <c r="T34" i="1"/>
  <c r="U34" i="1"/>
  <c r="D35" i="1" l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E34" i="1"/>
  <c r="D34" i="1"/>
  <c r="C34" i="1"/>
  <c r="C35" i="1"/>
</calcChain>
</file>

<file path=xl/sharedStrings.xml><?xml version="1.0" encoding="utf-8"?>
<sst xmlns="http://schemas.openxmlformats.org/spreadsheetml/2006/main" count="84" uniqueCount="45">
  <si>
    <t>ID Number</t>
  </si>
  <si>
    <t>Sex (M/F)</t>
  </si>
  <si>
    <t>Age (Years)</t>
  </si>
  <si>
    <t>Stature (cm)</t>
  </si>
  <si>
    <t>Body Mass (kg)</t>
  </si>
  <si>
    <t>F</t>
  </si>
  <si>
    <t>M</t>
  </si>
  <si>
    <t>1601127</t>
  </si>
  <si>
    <t>All Participants</t>
  </si>
  <si>
    <t>Mean</t>
  </si>
  <si>
    <t>SD</t>
  </si>
  <si>
    <t>EE kj/min</t>
  </si>
  <si>
    <t>EE Kcal/day</t>
  </si>
  <si>
    <t>Grip Kg</t>
  </si>
  <si>
    <r>
      <t>Push Ups (n)</t>
    </r>
    <r>
      <rPr>
        <b/>
        <vertAlign val="superscript"/>
        <sz val="12"/>
        <color theme="1"/>
        <rFont val="Verdana"/>
        <family val="2"/>
      </rPr>
      <t>-1</t>
    </r>
    <r>
      <rPr>
        <b/>
        <sz val="12"/>
        <color theme="1"/>
        <rFont val="Verdana"/>
        <family val="2"/>
      </rPr>
      <t xml:space="preserve"> </t>
    </r>
  </si>
  <si>
    <r>
      <t>Squats (n</t>
    </r>
    <r>
      <rPr>
        <b/>
        <vertAlign val="superscript"/>
        <sz val="12"/>
        <color theme="1"/>
        <rFont val="Verdana"/>
        <family val="2"/>
      </rPr>
      <t>-1)</t>
    </r>
  </si>
  <si>
    <t>WB PP (w)</t>
  </si>
  <si>
    <t>WB Cadence (rpm)</t>
  </si>
  <si>
    <t>Keiser Leg (w)</t>
  </si>
  <si>
    <t>Keiser Chest (w)</t>
  </si>
  <si>
    <t>Jump (cm)</t>
  </si>
  <si>
    <t>Throw (cm)</t>
  </si>
  <si>
    <t>WAnTPP(W)</t>
  </si>
  <si>
    <t>WAnTAP(W)</t>
  </si>
  <si>
    <t>WAnTPD(%)</t>
  </si>
  <si>
    <t>7.19.31</t>
  </si>
  <si>
    <t>VO2MaxPred(ml/kg/min)</t>
  </si>
  <si>
    <t>VO2Max (ml/kg/min</t>
  </si>
  <si>
    <t>Fat % tanita</t>
  </si>
  <si>
    <t>Fat % Skinfold</t>
  </si>
  <si>
    <t>Sport/Activity</t>
  </si>
  <si>
    <t>Rugby</t>
  </si>
  <si>
    <t>Equestrian</t>
  </si>
  <si>
    <t xml:space="preserve">Recreational </t>
  </si>
  <si>
    <t>Football</t>
  </si>
  <si>
    <t xml:space="preserve">Rugby </t>
  </si>
  <si>
    <t>recreational</t>
  </si>
  <si>
    <t>Triathlon</t>
  </si>
  <si>
    <t>General fitness</t>
  </si>
  <si>
    <t>5k</t>
  </si>
  <si>
    <t>Squash</t>
  </si>
  <si>
    <t>Surfing</t>
  </si>
  <si>
    <t>Running</t>
  </si>
  <si>
    <t>Cycling</t>
  </si>
  <si>
    <t>General Fitness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</si>
</sst>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indexed="8"/>
      <name val="Verdana"/>
      <family val="2"/>
    </font>
    <font>
      <sz val="11"/>
      <color theme="1"/>
      <name val="Verdana"/>
      <family val="2"/>
    </font>
    <font>
      <b/>
      <vertAlign val="superscript"/>
      <sz val="12"/>
      <color theme="1"/>
      <name val="Verdan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4">
    <xf numFmtId="0" fontId="0" fillId="0" borderId="0" xfId="0"/>
    <xf numFmtId="0" fontId="4" fillId="0" borderId="1" xfId="0" applyNumberFormat="1" applyFont="1" applyFill="1" applyBorder="1" applyAlignment="1">
      <alignment horizontal="center"/>
    </xf>
    <xf numFmtId="164" fontId="5" fillId="2" borderId="1" xfId="1" applyNumberFormat="1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5" fillId="2" borderId="1" xfId="1" applyNumberFormat="1" applyFont="1" applyBorder="1" applyAlignment="1">
      <alignment horizontal="center"/>
    </xf>
    <xf numFmtId="0" fontId="5" fillId="4" borderId="1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0" fillId="0" borderId="1" xfId="0" applyBorder="1"/>
    <xf numFmtId="0" fontId="3" fillId="3" borderId="1" xfId="0" applyFont="1" applyFill="1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0" fillId="3" borderId="0" xfId="0" applyFill="1"/>
    <xf numFmtId="0" fontId="7" fillId="3" borderId="1" xfId="0" applyFont="1" applyFill="1" applyBorder="1"/>
    <xf numFmtId="0" fontId="7" fillId="3" borderId="0" xfId="0" applyFont="1" applyFill="1"/>
    <xf numFmtId="0" fontId="0" fillId="0" borderId="2" xfId="0" applyBorder="1"/>
    <xf numFmtId="164" fontId="5" fillId="4" borderId="2" xfId="0" applyNumberFormat="1" applyFont="1" applyFill="1" applyBorder="1" applyAlignment="1">
      <alignment horizontal="center"/>
    </xf>
    <xf numFmtId="0" fontId="0" fillId="0" borderId="1" xfId="0" applyFill="1" applyBorder="1"/>
    <xf numFmtId="0" fontId="3" fillId="3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/>
    </xf>
    <xf numFmtId="0" fontId="5" fillId="0" borderId="1" xfId="0" applyNumberFormat="1" applyFont="1" applyBorder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7" fillId="3" borderId="2" xfId="0" applyFont="1" applyFill="1" applyBorder="1"/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topLeftCell="L1" zoomScale="70" zoomScaleNormal="70" workbookViewId="0">
      <selection activeCell="U17" sqref="U17"/>
    </sheetView>
  </sheetViews>
  <sheetFormatPr defaultRowHeight="15" x14ac:dyDescent="0.25"/>
  <cols>
    <col min="1" max="1" width="17.42578125" style="10" customWidth="1"/>
    <col min="2" max="2" width="7.5703125" style="32" customWidth="1"/>
    <col min="3" max="3" width="8.85546875" style="10" customWidth="1"/>
    <col min="4" max="4" width="17" customWidth="1"/>
    <col min="5" max="5" width="18.42578125" customWidth="1"/>
    <col min="6" max="6" width="16.140625" customWidth="1"/>
    <col min="7" max="7" width="18.7109375" customWidth="1"/>
    <col min="8" max="8" width="16.28515625" customWidth="1"/>
    <col min="9" max="9" width="19" customWidth="1"/>
    <col min="10" max="10" width="15.85546875" customWidth="1"/>
    <col min="11" max="11" width="20" customWidth="1"/>
    <col min="12" max="12" width="21.140625" customWidth="1"/>
    <col min="13" max="13" width="21.85546875" customWidth="1"/>
    <col min="14" max="14" width="23.7109375" bestFit="1" customWidth="1"/>
    <col min="15" max="15" width="13.5703125" customWidth="1"/>
    <col min="16" max="16" width="15.5703125" customWidth="1"/>
    <col min="17" max="17" width="16.42578125" customWidth="1"/>
    <col min="18" max="18" width="17.140625" customWidth="1"/>
    <col min="19" max="19" width="14" customWidth="1"/>
    <col min="20" max="20" width="24.5703125" customWidth="1"/>
    <col min="21" max="21" width="24" customWidth="1"/>
    <col min="22" max="22" width="17.140625" customWidth="1"/>
    <col min="23" max="23" width="20.42578125" customWidth="1"/>
    <col min="24" max="24" width="24.28515625" customWidth="1"/>
  </cols>
  <sheetData>
    <row r="1" spans="1:24" s="21" customFormat="1" ht="18.75" x14ac:dyDescent="0.25">
      <c r="A1" s="18" t="s">
        <v>0</v>
      </c>
      <c r="B1" s="27" t="s">
        <v>1</v>
      </c>
      <c r="C1" s="19" t="s">
        <v>2</v>
      </c>
      <c r="D1" s="20" t="s">
        <v>3</v>
      </c>
      <c r="E1" s="20" t="s">
        <v>4</v>
      </c>
      <c r="F1" s="20" t="s">
        <v>11</v>
      </c>
      <c r="G1" s="20" t="s">
        <v>12</v>
      </c>
      <c r="H1" s="20" t="s">
        <v>13</v>
      </c>
      <c r="I1" s="20" t="s">
        <v>14</v>
      </c>
      <c r="J1" s="17" t="s">
        <v>15</v>
      </c>
      <c r="K1" s="15" t="s">
        <v>16</v>
      </c>
      <c r="L1" s="20" t="s">
        <v>17</v>
      </c>
      <c r="M1" s="20" t="s">
        <v>18</v>
      </c>
      <c r="N1" s="20" t="s">
        <v>19</v>
      </c>
      <c r="O1" s="20" t="s">
        <v>20</v>
      </c>
      <c r="P1" s="20" t="s">
        <v>21</v>
      </c>
      <c r="Q1" s="22" t="s">
        <v>22</v>
      </c>
      <c r="R1" s="22" t="s">
        <v>23</v>
      </c>
      <c r="S1" s="23" t="s">
        <v>24</v>
      </c>
      <c r="T1" s="22" t="s">
        <v>26</v>
      </c>
      <c r="U1" s="33" t="s">
        <v>27</v>
      </c>
      <c r="V1" s="22" t="s">
        <v>28</v>
      </c>
      <c r="W1" s="22" t="s">
        <v>29</v>
      </c>
      <c r="X1" s="22" t="s">
        <v>30</v>
      </c>
    </row>
    <row r="2" spans="1:24" ht="15.75" x14ac:dyDescent="0.25">
      <c r="A2" s="1">
        <v>1601418</v>
      </c>
      <c r="B2" s="28" t="s">
        <v>5</v>
      </c>
      <c r="C2" s="11">
        <v>22</v>
      </c>
      <c r="D2" s="2">
        <v>174.4</v>
      </c>
      <c r="E2" s="2">
        <v>80.3</v>
      </c>
      <c r="F2" s="14"/>
      <c r="G2" s="14"/>
      <c r="H2" s="16">
        <v>26</v>
      </c>
      <c r="I2" s="16">
        <v>0</v>
      </c>
      <c r="J2" s="16">
        <v>20</v>
      </c>
      <c r="K2" s="16">
        <v>623</v>
      </c>
      <c r="L2" s="14">
        <v>120</v>
      </c>
      <c r="M2" s="14">
        <v>693.5</v>
      </c>
      <c r="N2" s="14">
        <v>172.5</v>
      </c>
      <c r="O2" s="14">
        <v>34</v>
      </c>
      <c r="P2" s="14">
        <v>240</v>
      </c>
      <c r="Q2" s="14">
        <v>584.72</v>
      </c>
      <c r="R2" s="14">
        <v>423.47</v>
      </c>
      <c r="S2" s="24">
        <v>55.13</v>
      </c>
      <c r="T2" s="14">
        <v>44.5</v>
      </c>
      <c r="U2" s="24">
        <v>18.399999999999999</v>
      </c>
      <c r="V2" s="14">
        <v>34.799999999999997</v>
      </c>
      <c r="W2" s="14">
        <v>33.200000000000003</v>
      </c>
      <c r="X2" s="14" t="s">
        <v>33</v>
      </c>
    </row>
    <row r="3" spans="1:24" ht="15.75" x14ac:dyDescent="0.25">
      <c r="A3" s="1">
        <v>1600432</v>
      </c>
      <c r="B3" s="28" t="s">
        <v>5</v>
      </c>
      <c r="C3" s="11">
        <v>20</v>
      </c>
      <c r="D3" s="2">
        <v>171</v>
      </c>
      <c r="E3" s="2">
        <v>88</v>
      </c>
      <c r="F3" s="14"/>
      <c r="G3" s="14"/>
      <c r="H3" s="16">
        <v>29.5</v>
      </c>
      <c r="I3" s="16"/>
      <c r="J3" s="16"/>
      <c r="K3" s="16"/>
      <c r="L3" s="14"/>
      <c r="M3" s="14"/>
      <c r="N3" s="14"/>
      <c r="O3" s="14"/>
      <c r="P3" s="14"/>
      <c r="Q3" s="14"/>
      <c r="R3" s="14"/>
      <c r="S3" s="24"/>
      <c r="T3" s="14"/>
      <c r="U3" s="24"/>
      <c r="V3" s="14"/>
      <c r="W3" s="14"/>
      <c r="X3" s="14"/>
    </row>
    <row r="4" spans="1:24" ht="15.75" x14ac:dyDescent="0.25">
      <c r="A4" s="1">
        <v>1601803</v>
      </c>
      <c r="B4" s="28" t="s">
        <v>5</v>
      </c>
      <c r="C4" s="11">
        <v>30</v>
      </c>
      <c r="D4" s="2">
        <v>163.6</v>
      </c>
      <c r="E4" s="2">
        <v>62.3</v>
      </c>
      <c r="F4" s="14"/>
      <c r="G4" s="14"/>
      <c r="H4" s="16">
        <v>29</v>
      </c>
      <c r="I4" s="16">
        <v>23</v>
      </c>
      <c r="J4" s="16">
        <v>25</v>
      </c>
      <c r="K4" s="16">
        <v>562</v>
      </c>
      <c r="L4" s="14">
        <v>122</v>
      </c>
      <c r="M4" s="14">
        <v>573.5</v>
      </c>
      <c r="N4" s="14">
        <v>150.5</v>
      </c>
      <c r="O4" s="14">
        <v>31</v>
      </c>
      <c r="P4" s="14">
        <v>200</v>
      </c>
      <c r="Q4" s="14">
        <v>475.49</v>
      </c>
      <c r="R4" s="14">
        <v>348.82</v>
      </c>
      <c r="S4" s="24">
        <v>47.98</v>
      </c>
      <c r="T4" s="26">
        <v>51.3</v>
      </c>
      <c r="U4" s="24"/>
      <c r="V4" s="14"/>
      <c r="W4" s="14"/>
      <c r="X4" s="14"/>
    </row>
    <row r="5" spans="1:24" ht="15.75" x14ac:dyDescent="0.25">
      <c r="A5" s="5">
        <v>1600379</v>
      </c>
      <c r="B5" s="29" t="s">
        <v>5</v>
      </c>
      <c r="C5" s="11">
        <v>19</v>
      </c>
      <c r="D5" s="2">
        <v>160.30000000000001</v>
      </c>
      <c r="E5" s="2">
        <v>70</v>
      </c>
      <c r="F5" s="14"/>
      <c r="G5" s="14"/>
      <c r="H5" s="16">
        <v>40</v>
      </c>
      <c r="I5" s="16">
        <v>41</v>
      </c>
      <c r="J5" s="16">
        <v>42</v>
      </c>
      <c r="K5" s="16">
        <v>671</v>
      </c>
      <c r="L5" s="14">
        <v>130</v>
      </c>
      <c r="M5" s="14">
        <v>697.5</v>
      </c>
      <c r="N5" s="14">
        <v>223.5</v>
      </c>
      <c r="O5" s="14">
        <v>34</v>
      </c>
      <c r="P5" s="14">
        <v>300</v>
      </c>
      <c r="Q5" s="14">
        <v>589.99</v>
      </c>
      <c r="R5" s="14">
        <v>393.9</v>
      </c>
      <c r="S5" s="24">
        <v>64.08</v>
      </c>
      <c r="T5" s="14"/>
      <c r="U5" s="24"/>
      <c r="V5" s="14">
        <v>34.4</v>
      </c>
      <c r="W5" s="14">
        <v>24.3</v>
      </c>
      <c r="X5" s="14" t="s">
        <v>32</v>
      </c>
    </row>
    <row r="6" spans="1:24" ht="15.75" x14ac:dyDescent="0.25">
      <c r="A6" s="1" t="s">
        <v>7</v>
      </c>
      <c r="B6" s="28" t="s">
        <v>5</v>
      </c>
      <c r="C6" s="11">
        <v>21</v>
      </c>
      <c r="D6" s="2">
        <v>171.6</v>
      </c>
      <c r="E6" s="2">
        <v>66.099999999999994</v>
      </c>
      <c r="F6" s="14"/>
      <c r="G6" s="14"/>
      <c r="H6" s="16">
        <v>23</v>
      </c>
      <c r="I6" s="16">
        <v>27</v>
      </c>
      <c r="J6" s="16">
        <v>0</v>
      </c>
      <c r="K6" s="16">
        <v>868</v>
      </c>
      <c r="L6" s="14">
        <v>162</v>
      </c>
      <c r="M6" s="14">
        <v>784.5</v>
      </c>
      <c r="N6" s="14">
        <v>170.5</v>
      </c>
      <c r="O6" s="14">
        <v>37</v>
      </c>
      <c r="P6" s="14">
        <v>240</v>
      </c>
      <c r="Q6" s="14">
        <v>758.85</v>
      </c>
      <c r="R6" s="14">
        <v>520.71</v>
      </c>
      <c r="S6" s="24">
        <v>57.24</v>
      </c>
      <c r="T6" s="26">
        <v>44.8</v>
      </c>
      <c r="U6" s="24">
        <v>48</v>
      </c>
      <c r="V6" s="14">
        <v>28</v>
      </c>
      <c r="W6" s="14">
        <v>26.5</v>
      </c>
      <c r="X6" s="14" t="s">
        <v>43</v>
      </c>
    </row>
    <row r="7" spans="1:24" ht="15.75" x14ac:dyDescent="0.25">
      <c r="A7" s="1">
        <v>1600741</v>
      </c>
      <c r="B7" s="28" t="s">
        <v>5</v>
      </c>
      <c r="C7" s="11">
        <v>20</v>
      </c>
      <c r="D7" s="2">
        <v>161</v>
      </c>
      <c r="E7" s="2">
        <v>75.2</v>
      </c>
      <c r="F7" s="14">
        <v>8.6999999999999993</v>
      </c>
      <c r="G7" s="14">
        <v>2984</v>
      </c>
      <c r="H7" s="16">
        <v>34</v>
      </c>
      <c r="I7" s="16">
        <v>20</v>
      </c>
      <c r="J7" s="16">
        <v>28</v>
      </c>
      <c r="K7" s="16">
        <v>768</v>
      </c>
      <c r="L7" s="14">
        <v>140</v>
      </c>
      <c r="M7" s="14">
        <v>750</v>
      </c>
      <c r="N7" s="14">
        <v>154</v>
      </c>
      <c r="O7" s="14">
        <v>35</v>
      </c>
      <c r="P7" s="14">
        <v>240</v>
      </c>
      <c r="Q7" s="14">
        <v>717.15</v>
      </c>
      <c r="R7" s="14">
        <v>535.41999999999996</v>
      </c>
      <c r="S7" s="24">
        <v>57.58</v>
      </c>
      <c r="T7" s="14">
        <v>46.3</v>
      </c>
      <c r="U7" s="24">
        <v>47.1</v>
      </c>
      <c r="V7" s="14">
        <v>34</v>
      </c>
      <c r="W7" s="14">
        <v>27.94</v>
      </c>
      <c r="X7" s="14" t="s">
        <v>31</v>
      </c>
    </row>
    <row r="8" spans="1:24" ht="15.75" x14ac:dyDescent="0.25">
      <c r="A8" s="1">
        <v>1400995</v>
      </c>
      <c r="B8" s="28" t="s">
        <v>5</v>
      </c>
      <c r="C8" s="11">
        <v>21</v>
      </c>
      <c r="D8" s="2">
        <v>160</v>
      </c>
      <c r="E8" s="2">
        <v>59.4</v>
      </c>
      <c r="F8" s="14"/>
      <c r="G8" s="14"/>
      <c r="H8" s="16"/>
      <c r="I8" s="16">
        <v>36</v>
      </c>
      <c r="J8" s="16"/>
      <c r="K8" s="16"/>
      <c r="L8" s="14"/>
      <c r="M8" s="14"/>
      <c r="N8" s="14"/>
      <c r="O8" s="14"/>
      <c r="P8" s="14"/>
      <c r="Q8" s="14"/>
      <c r="R8" s="14"/>
      <c r="S8" s="24"/>
      <c r="T8" s="14"/>
      <c r="U8" s="24"/>
      <c r="V8" s="14"/>
      <c r="W8" s="14"/>
      <c r="X8" s="14"/>
    </row>
    <row r="9" spans="1:24" ht="15.75" x14ac:dyDescent="0.25">
      <c r="A9" s="1">
        <v>1601372</v>
      </c>
      <c r="B9" s="28" t="s">
        <v>5</v>
      </c>
      <c r="C9" s="11">
        <v>25</v>
      </c>
      <c r="D9" s="2">
        <v>161</v>
      </c>
      <c r="E9" s="2">
        <v>62.7</v>
      </c>
      <c r="F9" s="14"/>
      <c r="G9" s="14"/>
      <c r="H9" s="16">
        <v>32</v>
      </c>
      <c r="I9" s="16">
        <v>28</v>
      </c>
      <c r="J9" s="16">
        <v>49</v>
      </c>
      <c r="K9" s="16">
        <v>657</v>
      </c>
      <c r="L9" s="14">
        <v>143</v>
      </c>
      <c r="M9" s="14">
        <v>626.5</v>
      </c>
      <c r="N9" s="14">
        <v>186.5</v>
      </c>
      <c r="O9" s="14">
        <v>32</v>
      </c>
      <c r="P9" s="14">
        <v>215</v>
      </c>
      <c r="Q9" s="14">
        <v>580.26</v>
      </c>
      <c r="R9" s="14">
        <v>394.58</v>
      </c>
      <c r="S9" s="24">
        <v>61.1</v>
      </c>
      <c r="T9" s="14">
        <v>50</v>
      </c>
      <c r="U9" s="24">
        <v>37.700000000000003</v>
      </c>
      <c r="V9" s="14">
        <v>27.7</v>
      </c>
      <c r="W9" s="14">
        <v>28.18</v>
      </c>
      <c r="X9" s="14" t="s">
        <v>38</v>
      </c>
    </row>
    <row r="10" spans="1:24" x14ac:dyDescent="0.25">
      <c r="A10" s="8">
        <v>1600394</v>
      </c>
      <c r="B10" s="30" t="s">
        <v>5</v>
      </c>
      <c r="C10" s="12">
        <v>19</v>
      </c>
      <c r="D10" s="3">
        <v>165.8</v>
      </c>
      <c r="E10" s="3">
        <v>46.5</v>
      </c>
      <c r="F10" s="14"/>
      <c r="G10" s="14"/>
      <c r="H10" s="16">
        <v>28</v>
      </c>
      <c r="I10" s="16">
        <v>30</v>
      </c>
      <c r="J10" s="16">
        <v>50</v>
      </c>
      <c r="K10" s="16">
        <v>624</v>
      </c>
      <c r="L10" s="14">
        <v>140</v>
      </c>
      <c r="M10" s="14">
        <v>601.5</v>
      </c>
      <c r="N10" s="14">
        <v>131</v>
      </c>
      <c r="O10" s="14">
        <v>48</v>
      </c>
      <c r="P10" s="14">
        <v>230</v>
      </c>
      <c r="Q10" s="14">
        <v>499.99</v>
      </c>
      <c r="R10" s="14">
        <v>351.48</v>
      </c>
      <c r="S10" s="24">
        <v>46.59</v>
      </c>
      <c r="T10" s="14">
        <v>44.75</v>
      </c>
      <c r="U10" s="24"/>
      <c r="V10" s="14"/>
      <c r="W10" s="14"/>
      <c r="X10" s="14"/>
    </row>
    <row r="11" spans="1:24" x14ac:dyDescent="0.25">
      <c r="A11" s="8">
        <v>1201545</v>
      </c>
      <c r="B11" s="30" t="s">
        <v>5</v>
      </c>
      <c r="C11" s="12">
        <v>23</v>
      </c>
      <c r="D11" s="13">
        <v>166</v>
      </c>
      <c r="E11" s="13">
        <v>54</v>
      </c>
      <c r="F11" s="14"/>
      <c r="G11" s="14"/>
      <c r="H11" s="16">
        <v>29</v>
      </c>
      <c r="I11" s="16">
        <v>19</v>
      </c>
      <c r="J11" s="16">
        <v>35</v>
      </c>
      <c r="K11" s="16">
        <v>495</v>
      </c>
      <c r="L11" s="14">
        <v>128</v>
      </c>
      <c r="M11" s="14">
        <v>527</v>
      </c>
      <c r="N11" s="14">
        <v>113.5</v>
      </c>
      <c r="O11" s="14">
        <v>33</v>
      </c>
      <c r="P11" s="14">
        <v>230</v>
      </c>
      <c r="Q11" s="14">
        <v>480.79</v>
      </c>
      <c r="R11" s="14">
        <v>355.52</v>
      </c>
      <c r="S11" s="24">
        <v>48.55</v>
      </c>
      <c r="T11" s="14">
        <v>45.3</v>
      </c>
      <c r="U11" s="24">
        <v>48.4</v>
      </c>
      <c r="V11" s="14">
        <v>24.4</v>
      </c>
      <c r="W11" s="14"/>
      <c r="X11" s="14" t="s">
        <v>38</v>
      </c>
    </row>
    <row r="12" spans="1:24" x14ac:dyDescent="0.25">
      <c r="A12" s="8">
        <v>1600364</v>
      </c>
      <c r="B12" s="30" t="s">
        <v>5</v>
      </c>
      <c r="C12" s="12">
        <v>52</v>
      </c>
      <c r="D12" s="13">
        <v>163.6</v>
      </c>
      <c r="E12" s="13">
        <v>77</v>
      </c>
      <c r="F12" s="14">
        <v>1.37</v>
      </c>
      <c r="G12" s="14">
        <v>471.51</v>
      </c>
      <c r="H12" s="16">
        <v>25.5</v>
      </c>
      <c r="I12" s="16">
        <v>0</v>
      </c>
      <c r="J12" s="16">
        <v>23</v>
      </c>
      <c r="K12" s="16">
        <v>548</v>
      </c>
      <c r="L12" s="14">
        <v>124</v>
      </c>
      <c r="M12" s="14">
        <v>465</v>
      </c>
      <c r="N12" s="14">
        <v>148</v>
      </c>
      <c r="O12" s="14">
        <v>23</v>
      </c>
      <c r="P12" s="14">
        <v>196</v>
      </c>
      <c r="Q12" s="14">
        <v>369.28</v>
      </c>
      <c r="R12" s="14">
        <v>306.04000000000002</v>
      </c>
      <c r="S12" s="24">
        <v>40.4</v>
      </c>
      <c r="T12" s="14">
        <v>25.69</v>
      </c>
      <c r="U12" s="24">
        <v>44.4</v>
      </c>
      <c r="V12" s="14">
        <v>41</v>
      </c>
      <c r="W12" s="14">
        <v>38</v>
      </c>
      <c r="X12" s="14" t="s">
        <v>44</v>
      </c>
    </row>
    <row r="13" spans="1:24" x14ac:dyDescent="0.25">
      <c r="A13" s="8">
        <v>97010606</v>
      </c>
      <c r="B13" s="30" t="s">
        <v>5</v>
      </c>
      <c r="C13" s="12">
        <v>40</v>
      </c>
      <c r="D13" s="13">
        <v>166.5</v>
      </c>
      <c r="E13" s="13">
        <v>64</v>
      </c>
      <c r="F13" s="14">
        <v>1.82</v>
      </c>
      <c r="G13" s="14">
        <v>626.39</v>
      </c>
      <c r="H13" s="16">
        <v>34</v>
      </c>
      <c r="I13" s="16">
        <v>39</v>
      </c>
      <c r="J13" s="16">
        <v>47</v>
      </c>
      <c r="K13" s="16">
        <v>715</v>
      </c>
      <c r="L13" s="14">
        <v>146</v>
      </c>
      <c r="M13" s="14">
        <v>713</v>
      </c>
      <c r="N13" s="14">
        <v>166.5</v>
      </c>
      <c r="O13" s="14">
        <v>31</v>
      </c>
      <c r="P13" s="14">
        <v>245</v>
      </c>
      <c r="Q13" s="14">
        <v>644.70000000000005</v>
      </c>
      <c r="R13" s="14">
        <v>424.38</v>
      </c>
      <c r="S13" s="24">
        <v>56</v>
      </c>
      <c r="T13" s="14">
        <v>51.87</v>
      </c>
      <c r="U13" s="24">
        <v>52.4</v>
      </c>
      <c r="V13" s="14">
        <v>28</v>
      </c>
      <c r="W13" s="14">
        <v>29.3</v>
      </c>
      <c r="X13" s="14" t="s">
        <v>42</v>
      </c>
    </row>
    <row r="14" spans="1:24" x14ac:dyDescent="0.25">
      <c r="A14" s="8">
        <v>1602178</v>
      </c>
      <c r="B14" s="30" t="s">
        <v>5</v>
      </c>
      <c r="C14" s="12">
        <v>20</v>
      </c>
      <c r="D14" s="13">
        <v>150.6</v>
      </c>
      <c r="E14" s="13">
        <v>57</v>
      </c>
      <c r="F14" s="14"/>
      <c r="G14" s="14"/>
      <c r="H14" s="16">
        <v>25.3</v>
      </c>
      <c r="I14" s="16">
        <v>25</v>
      </c>
      <c r="J14" s="16">
        <v>32</v>
      </c>
      <c r="K14" s="16">
        <v>516</v>
      </c>
      <c r="L14" s="14">
        <v>128</v>
      </c>
      <c r="M14" s="14">
        <v>614</v>
      </c>
      <c r="N14" s="14">
        <v>107.5</v>
      </c>
      <c r="O14" s="14">
        <v>29</v>
      </c>
      <c r="P14" s="14">
        <v>230</v>
      </c>
      <c r="Q14" s="14">
        <v>562.70000000000005</v>
      </c>
      <c r="R14" s="14">
        <v>380.95</v>
      </c>
      <c r="S14" s="24">
        <v>63.5</v>
      </c>
      <c r="T14" s="14">
        <v>45.8</v>
      </c>
      <c r="U14" s="24">
        <v>34.799999999999997</v>
      </c>
      <c r="V14" s="14">
        <v>25.4</v>
      </c>
      <c r="W14" s="14"/>
      <c r="X14" s="14" t="s">
        <v>38</v>
      </c>
    </row>
    <row r="15" spans="1:24" x14ac:dyDescent="0.25">
      <c r="A15" s="8">
        <v>1601043</v>
      </c>
      <c r="B15" s="30" t="s">
        <v>5</v>
      </c>
      <c r="C15" s="12">
        <v>43</v>
      </c>
      <c r="D15" s="13">
        <v>170.4</v>
      </c>
      <c r="E15" s="13">
        <v>83</v>
      </c>
      <c r="F15" s="14"/>
      <c r="G15" s="14"/>
      <c r="H15" s="16">
        <v>37</v>
      </c>
      <c r="I15" s="16">
        <v>16</v>
      </c>
      <c r="J15" s="16">
        <v>41</v>
      </c>
      <c r="K15" s="16">
        <v>626</v>
      </c>
      <c r="L15" s="14">
        <v>133</v>
      </c>
      <c r="M15" s="14">
        <v>796.5</v>
      </c>
      <c r="N15" s="14">
        <v>215.5</v>
      </c>
      <c r="O15" s="14">
        <v>38</v>
      </c>
      <c r="P15" s="14">
        <v>270</v>
      </c>
      <c r="Q15" s="14">
        <v>595.37</v>
      </c>
      <c r="R15" s="14">
        <v>429.78</v>
      </c>
      <c r="S15" s="24">
        <v>51.9</v>
      </c>
      <c r="T15" s="14">
        <v>33.17</v>
      </c>
      <c r="U15" s="24">
        <v>27</v>
      </c>
      <c r="V15" s="14">
        <v>30.7</v>
      </c>
      <c r="W15" s="14"/>
      <c r="X15" s="14" t="s">
        <v>38</v>
      </c>
    </row>
    <row r="16" spans="1:24" x14ac:dyDescent="0.25">
      <c r="A16" s="8">
        <v>1601373</v>
      </c>
      <c r="B16" s="30" t="s">
        <v>5</v>
      </c>
      <c r="C16" s="12">
        <v>37</v>
      </c>
      <c r="D16" s="13">
        <v>165</v>
      </c>
      <c r="E16" s="13">
        <v>61.3</v>
      </c>
      <c r="F16" s="14"/>
      <c r="G16" s="14"/>
      <c r="H16" s="16">
        <v>37</v>
      </c>
      <c r="I16" s="16">
        <v>38</v>
      </c>
      <c r="J16" s="16">
        <v>47</v>
      </c>
      <c r="K16" s="16">
        <v>614</v>
      </c>
      <c r="L16" s="14">
        <v>143</v>
      </c>
      <c r="M16" s="14">
        <v>836.5</v>
      </c>
      <c r="N16" s="14">
        <v>205</v>
      </c>
      <c r="O16" s="14">
        <v>47</v>
      </c>
      <c r="P16" s="14">
        <v>240</v>
      </c>
      <c r="Q16" s="14">
        <v>730.99</v>
      </c>
      <c r="R16" s="14">
        <v>475.83</v>
      </c>
      <c r="S16" s="24">
        <v>60.04</v>
      </c>
      <c r="T16" s="14">
        <v>82.6</v>
      </c>
      <c r="U16" s="24">
        <v>57</v>
      </c>
      <c r="V16" s="14">
        <v>27.2</v>
      </c>
      <c r="W16" s="14"/>
      <c r="X16" s="14" t="s">
        <v>39</v>
      </c>
    </row>
    <row r="17" spans="1:24" ht="15.75" x14ac:dyDescent="0.25">
      <c r="A17" s="1">
        <v>1600433</v>
      </c>
      <c r="B17" s="28" t="s">
        <v>6</v>
      </c>
      <c r="C17" s="11">
        <v>19</v>
      </c>
      <c r="D17" s="2">
        <v>181</v>
      </c>
      <c r="E17" s="2">
        <v>79.3</v>
      </c>
      <c r="F17" s="14"/>
      <c r="G17" s="14"/>
      <c r="H17" s="16">
        <v>49</v>
      </c>
      <c r="I17" s="16">
        <v>37</v>
      </c>
      <c r="J17" s="16">
        <v>35</v>
      </c>
      <c r="K17" s="16">
        <v>1271</v>
      </c>
      <c r="L17" s="14">
        <v>154</v>
      </c>
      <c r="M17" s="14">
        <v>1481</v>
      </c>
      <c r="N17" s="14">
        <v>390</v>
      </c>
      <c r="O17" s="14">
        <v>65</v>
      </c>
      <c r="P17" s="14">
        <v>330</v>
      </c>
      <c r="Q17" s="14">
        <v>1041</v>
      </c>
      <c r="R17" s="14">
        <v>733</v>
      </c>
      <c r="S17" s="24">
        <v>51.53</v>
      </c>
      <c r="T17" s="14">
        <v>57</v>
      </c>
      <c r="U17" s="24"/>
      <c r="V17" s="14">
        <v>12.2</v>
      </c>
      <c r="W17" s="14">
        <v>8.5399999999999991</v>
      </c>
      <c r="X17" s="14" t="s">
        <v>34</v>
      </c>
    </row>
    <row r="18" spans="1:24" ht="15.75" x14ac:dyDescent="0.25">
      <c r="A18" s="1">
        <v>1600918</v>
      </c>
      <c r="B18" s="28" t="s">
        <v>6</v>
      </c>
      <c r="C18" s="11">
        <v>20</v>
      </c>
      <c r="D18" s="2">
        <v>169</v>
      </c>
      <c r="E18" s="2">
        <v>74.099999999999994</v>
      </c>
      <c r="F18" s="14"/>
      <c r="G18" s="14"/>
      <c r="H18" s="16">
        <v>45</v>
      </c>
      <c r="I18" s="16">
        <v>40</v>
      </c>
      <c r="J18" s="16">
        <v>39</v>
      </c>
      <c r="K18" s="16">
        <v>933</v>
      </c>
      <c r="L18" s="14">
        <v>146</v>
      </c>
      <c r="M18" s="14">
        <v>1083</v>
      </c>
      <c r="N18" s="14">
        <v>337</v>
      </c>
      <c r="O18" s="14">
        <v>38</v>
      </c>
      <c r="P18" s="14">
        <v>302</v>
      </c>
      <c r="Q18" s="14">
        <v>936</v>
      </c>
      <c r="R18" s="14">
        <v>615</v>
      </c>
      <c r="S18" s="24">
        <v>57.84</v>
      </c>
      <c r="T18" s="14">
        <v>47</v>
      </c>
      <c r="U18" s="24"/>
      <c r="V18" s="14">
        <v>20</v>
      </c>
      <c r="W18" s="14">
        <v>12.12</v>
      </c>
      <c r="X18" s="14" t="s">
        <v>34</v>
      </c>
    </row>
    <row r="19" spans="1:24" ht="15.75" x14ac:dyDescent="0.25">
      <c r="A19" s="1">
        <v>1600949</v>
      </c>
      <c r="B19" s="28" t="s">
        <v>6</v>
      </c>
      <c r="C19" s="11">
        <v>21</v>
      </c>
      <c r="D19" s="2">
        <v>176</v>
      </c>
      <c r="E19" s="2">
        <v>86.3</v>
      </c>
      <c r="F19" s="14"/>
      <c r="G19" s="14"/>
      <c r="H19" s="16">
        <v>51.8</v>
      </c>
      <c r="I19" s="16">
        <v>32</v>
      </c>
      <c r="J19" s="16">
        <v>48</v>
      </c>
      <c r="K19" s="16">
        <v>1323</v>
      </c>
      <c r="L19" s="14">
        <v>160</v>
      </c>
      <c r="M19" s="14">
        <v>1255.5</v>
      </c>
      <c r="N19" s="14">
        <v>428</v>
      </c>
      <c r="O19" s="14">
        <v>41</v>
      </c>
      <c r="P19" s="14">
        <v>310</v>
      </c>
      <c r="Q19" s="14">
        <v>1168.48</v>
      </c>
      <c r="R19" s="14">
        <v>747.22</v>
      </c>
      <c r="S19" s="24">
        <v>59.98</v>
      </c>
      <c r="T19" s="14">
        <v>64.92</v>
      </c>
      <c r="U19" s="24"/>
      <c r="V19" s="14">
        <v>17.8</v>
      </c>
      <c r="W19" s="14"/>
      <c r="X19" s="14" t="s">
        <v>34</v>
      </c>
    </row>
    <row r="20" spans="1:24" ht="15.75" x14ac:dyDescent="0.25">
      <c r="A20" s="1">
        <v>1601502</v>
      </c>
      <c r="B20" s="28" t="s">
        <v>6</v>
      </c>
      <c r="C20" s="11">
        <v>24</v>
      </c>
      <c r="D20" s="2">
        <v>186.5</v>
      </c>
      <c r="E20" s="2">
        <v>77.900000000000006</v>
      </c>
      <c r="F20" s="14"/>
      <c r="G20" s="14"/>
      <c r="H20" s="16">
        <v>50</v>
      </c>
      <c r="I20" s="16">
        <v>15</v>
      </c>
      <c r="J20" s="16">
        <v>32</v>
      </c>
      <c r="K20" s="16">
        <v>888</v>
      </c>
      <c r="L20" s="14">
        <v>150</v>
      </c>
      <c r="M20" s="14"/>
      <c r="N20" s="14"/>
      <c r="O20" s="14">
        <v>51</v>
      </c>
      <c r="P20" s="14">
        <v>270</v>
      </c>
      <c r="Q20" s="14"/>
      <c r="R20" s="14"/>
      <c r="S20" s="24"/>
      <c r="T20" s="14"/>
      <c r="U20" s="24"/>
      <c r="V20" s="14"/>
      <c r="W20" s="14"/>
      <c r="X20" s="14"/>
    </row>
    <row r="21" spans="1:24" ht="15.75" x14ac:dyDescent="0.25">
      <c r="A21" s="5">
        <v>1602260</v>
      </c>
      <c r="B21" s="28" t="s">
        <v>6</v>
      </c>
      <c r="C21" s="11">
        <v>33</v>
      </c>
      <c r="D21" s="2">
        <v>169.6</v>
      </c>
      <c r="E21" s="2">
        <v>85.3</v>
      </c>
      <c r="F21" s="14"/>
      <c r="G21" s="14"/>
      <c r="H21" s="16">
        <v>53</v>
      </c>
      <c r="I21" s="16">
        <v>53</v>
      </c>
      <c r="J21" s="16">
        <v>32</v>
      </c>
      <c r="K21" s="16"/>
      <c r="L21" s="14"/>
      <c r="M21" s="14">
        <v>1350.5</v>
      </c>
      <c r="N21" s="14">
        <v>605</v>
      </c>
      <c r="O21" s="14"/>
      <c r="P21" s="14"/>
      <c r="Q21" s="14"/>
      <c r="R21" s="14"/>
      <c r="S21" s="24"/>
      <c r="T21" s="14">
        <v>31.96</v>
      </c>
      <c r="U21" s="24"/>
      <c r="V21" s="14">
        <v>21.9</v>
      </c>
      <c r="W21" s="14">
        <v>13.34</v>
      </c>
      <c r="X21" s="14" t="s">
        <v>36</v>
      </c>
    </row>
    <row r="22" spans="1:24" ht="15.75" x14ac:dyDescent="0.25">
      <c r="A22" s="1">
        <v>1601725</v>
      </c>
      <c r="B22" s="28" t="s">
        <v>6</v>
      </c>
      <c r="C22" s="11">
        <v>22</v>
      </c>
      <c r="D22" s="2">
        <v>185</v>
      </c>
      <c r="E22" s="2">
        <v>96</v>
      </c>
      <c r="F22" s="14"/>
      <c r="G22" s="14"/>
      <c r="H22" s="16">
        <v>43</v>
      </c>
      <c r="I22" s="16">
        <v>37</v>
      </c>
      <c r="J22" s="16">
        <v>42</v>
      </c>
      <c r="K22" s="16">
        <v>1174</v>
      </c>
      <c r="L22" s="14">
        <v>143</v>
      </c>
      <c r="M22" s="14">
        <v>1155.5</v>
      </c>
      <c r="N22" s="14">
        <v>398.5</v>
      </c>
      <c r="O22" s="14">
        <v>45</v>
      </c>
      <c r="P22" s="14">
        <v>306</v>
      </c>
      <c r="Q22" s="14">
        <v>1183.1099999999999</v>
      </c>
      <c r="R22" s="14">
        <v>810.47</v>
      </c>
      <c r="S22" s="24">
        <v>58.74</v>
      </c>
      <c r="T22" s="14">
        <v>51.5</v>
      </c>
      <c r="U22" s="24"/>
      <c r="V22" s="14">
        <v>21</v>
      </c>
      <c r="W22" s="14">
        <v>13</v>
      </c>
      <c r="X22" s="14" t="s">
        <v>35</v>
      </c>
    </row>
    <row r="23" spans="1:24" ht="15.75" x14ac:dyDescent="0.25">
      <c r="A23" s="6">
        <v>1600368</v>
      </c>
      <c r="B23" s="28" t="s">
        <v>6</v>
      </c>
      <c r="C23" s="11">
        <v>19</v>
      </c>
      <c r="D23" s="2">
        <v>177.5</v>
      </c>
      <c r="E23" s="2">
        <v>84.6</v>
      </c>
      <c r="F23" s="14"/>
      <c r="G23" s="14"/>
      <c r="H23" s="16">
        <v>43.9</v>
      </c>
      <c r="I23" s="16">
        <v>31</v>
      </c>
      <c r="J23" s="16">
        <v>50</v>
      </c>
      <c r="K23" s="16">
        <v>1076</v>
      </c>
      <c r="L23" s="14">
        <v>150</v>
      </c>
      <c r="M23" s="14">
        <v>1252</v>
      </c>
      <c r="N23" s="14">
        <v>402.5</v>
      </c>
      <c r="O23" s="14">
        <v>39</v>
      </c>
      <c r="P23" s="14">
        <v>320</v>
      </c>
      <c r="Q23" s="14"/>
      <c r="R23" s="14"/>
      <c r="S23" s="24"/>
      <c r="T23" s="14">
        <v>51.92</v>
      </c>
      <c r="U23" s="24"/>
      <c r="V23" s="14">
        <v>18</v>
      </c>
      <c r="W23" s="14">
        <v>13.01</v>
      </c>
      <c r="X23" s="14" t="s">
        <v>35</v>
      </c>
    </row>
    <row r="24" spans="1:24" ht="15.75" x14ac:dyDescent="0.25">
      <c r="A24" s="7">
        <v>1600178</v>
      </c>
      <c r="B24" s="28" t="s">
        <v>6</v>
      </c>
      <c r="C24" s="11">
        <v>20</v>
      </c>
      <c r="D24" s="2">
        <v>187.1</v>
      </c>
      <c r="E24" s="2">
        <v>88.5</v>
      </c>
      <c r="F24" s="14"/>
      <c r="G24" s="14"/>
      <c r="H24" s="16">
        <v>51</v>
      </c>
      <c r="I24" s="16">
        <v>31</v>
      </c>
      <c r="J24" s="16">
        <v>40</v>
      </c>
      <c r="K24" s="16">
        <v>1188</v>
      </c>
      <c r="L24" s="14">
        <v>158</v>
      </c>
      <c r="M24" s="14">
        <v>1324</v>
      </c>
      <c r="N24" s="14">
        <v>545</v>
      </c>
      <c r="O24" s="14">
        <v>48</v>
      </c>
      <c r="P24" s="14">
        <v>370</v>
      </c>
      <c r="Q24" s="14">
        <v>1258.02</v>
      </c>
      <c r="R24" s="14">
        <v>748.63</v>
      </c>
      <c r="S24" s="24">
        <v>64.849999999999994</v>
      </c>
      <c r="T24" s="14">
        <v>39.28</v>
      </c>
      <c r="U24" s="24"/>
      <c r="V24" s="14">
        <v>19</v>
      </c>
      <c r="W24" s="14">
        <v>11.28</v>
      </c>
      <c r="X24" s="14" t="s">
        <v>35</v>
      </c>
    </row>
    <row r="25" spans="1:24" x14ac:dyDescent="0.25">
      <c r="A25" s="8">
        <v>1601134</v>
      </c>
      <c r="B25" s="30" t="s">
        <v>6</v>
      </c>
      <c r="C25" s="12">
        <v>19</v>
      </c>
      <c r="D25" s="3">
        <v>173.5</v>
      </c>
      <c r="E25" s="3">
        <v>91.4</v>
      </c>
      <c r="F25" s="14"/>
      <c r="G25" s="14"/>
      <c r="H25" s="16">
        <v>36</v>
      </c>
      <c r="I25" s="16">
        <v>39</v>
      </c>
      <c r="J25" s="16">
        <v>52</v>
      </c>
      <c r="K25" s="16">
        <v>1118</v>
      </c>
      <c r="L25" s="14">
        <v>154</v>
      </c>
      <c r="M25" s="14">
        <v>1631.5</v>
      </c>
      <c r="N25" s="14">
        <v>396</v>
      </c>
      <c r="O25" s="14">
        <v>49</v>
      </c>
      <c r="P25" s="14">
        <v>295</v>
      </c>
      <c r="Q25" s="14">
        <v>1026.3699999999999</v>
      </c>
      <c r="R25" s="14">
        <v>724.03</v>
      </c>
      <c r="S25" s="24">
        <v>52.02</v>
      </c>
      <c r="T25" s="14">
        <v>41.93</v>
      </c>
      <c r="U25" s="24"/>
      <c r="V25" s="14">
        <v>24.4</v>
      </c>
      <c r="W25" s="14">
        <v>18</v>
      </c>
      <c r="X25" s="14" t="s">
        <v>35</v>
      </c>
    </row>
    <row r="26" spans="1:24" x14ac:dyDescent="0.25">
      <c r="A26" s="8">
        <v>1602339</v>
      </c>
      <c r="B26" s="30" t="s">
        <v>6</v>
      </c>
      <c r="C26" s="12">
        <v>35</v>
      </c>
      <c r="D26" s="3">
        <v>187.5</v>
      </c>
      <c r="E26" s="3">
        <v>99.1</v>
      </c>
      <c r="F26" s="14"/>
      <c r="G26" s="14"/>
      <c r="H26" s="16">
        <v>73</v>
      </c>
      <c r="I26" s="16">
        <v>53</v>
      </c>
      <c r="J26" s="16">
        <v>54</v>
      </c>
      <c r="K26" s="16">
        <v>1468</v>
      </c>
      <c r="L26" s="14">
        <v>158</v>
      </c>
      <c r="M26" s="14">
        <v>1330.5</v>
      </c>
      <c r="N26" s="14">
        <v>566</v>
      </c>
      <c r="O26" s="14">
        <v>50</v>
      </c>
      <c r="P26" s="14">
        <v>320</v>
      </c>
      <c r="Q26" s="14">
        <v>1424.17</v>
      </c>
      <c r="R26" s="14">
        <v>829.16</v>
      </c>
      <c r="S26" s="24">
        <v>59.96</v>
      </c>
      <c r="T26" s="14">
        <v>46.98</v>
      </c>
      <c r="U26" s="24"/>
      <c r="V26" s="14">
        <v>17.8</v>
      </c>
      <c r="W26" s="14">
        <v>9</v>
      </c>
      <c r="X26" s="14" t="s">
        <v>37</v>
      </c>
    </row>
    <row r="27" spans="1:24" x14ac:dyDescent="0.25">
      <c r="A27" s="8">
        <v>1602180</v>
      </c>
      <c r="B27" s="30" t="s">
        <v>6</v>
      </c>
      <c r="C27" s="12">
        <v>26</v>
      </c>
      <c r="D27" s="13">
        <v>174.9</v>
      </c>
      <c r="E27" s="13">
        <v>74</v>
      </c>
      <c r="F27" s="14"/>
      <c r="G27" s="14"/>
      <c r="H27" s="16">
        <v>49</v>
      </c>
      <c r="I27" s="16">
        <v>33</v>
      </c>
      <c r="J27" s="16">
        <v>39</v>
      </c>
      <c r="K27" s="16">
        <v>1330</v>
      </c>
      <c r="L27" s="14">
        <v>158</v>
      </c>
      <c r="M27" s="14"/>
      <c r="N27" s="14"/>
      <c r="O27" s="14">
        <v>51</v>
      </c>
      <c r="P27" s="14">
        <v>305</v>
      </c>
      <c r="Q27" s="14">
        <v>1164.73</v>
      </c>
      <c r="R27" s="14">
        <v>609.75</v>
      </c>
      <c r="S27" s="24">
        <v>69.290000000000006</v>
      </c>
      <c r="T27" s="14"/>
      <c r="U27" s="24"/>
      <c r="V27" s="14"/>
      <c r="W27" s="14"/>
      <c r="X27" s="14"/>
    </row>
    <row r="28" spans="1:24" x14ac:dyDescent="0.25">
      <c r="A28" s="8">
        <v>1601562</v>
      </c>
      <c r="B28" s="30" t="s">
        <v>6</v>
      </c>
      <c r="C28" s="12">
        <v>23</v>
      </c>
      <c r="D28" s="13">
        <v>183</v>
      </c>
      <c r="E28" s="13">
        <v>73.8</v>
      </c>
      <c r="F28" s="14"/>
      <c r="G28" s="14"/>
      <c r="H28" s="16">
        <v>46.5</v>
      </c>
      <c r="I28" s="16">
        <v>28</v>
      </c>
      <c r="J28" s="16">
        <v>45</v>
      </c>
      <c r="K28" s="16">
        <v>1214</v>
      </c>
      <c r="L28" s="14">
        <v>158</v>
      </c>
      <c r="M28" s="14">
        <v>1156</v>
      </c>
      <c r="N28" s="14">
        <v>395.5</v>
      </c>
      <c r="O28" s="14">
        <v>45</v>
      </c>
      <c r="P28" s="14">
        <v>310</v>
      </c>
      <c r="Q28" s="14">
        <v>1159</v>
      </c>
      <c r="R28" s="14">
        <v>681.7</v>
      </c>
      <c r="S28" s="24">
        <v>63.5</v>
      </c>
      <c r="T28" s="14">
        <v>59.84</v>
      </c>
      <c r="U28" s="24"/>
      <c r="V28" s="14">
        <v>12.2</v>
      </c>
      <c r="W28" s="14">
        <v>11.6</v>
      </c>
      <c r="X28" s="14" t="s">
        <v>41</v>
      </c>
    </row>
    <row r="29" spans="1:24" x14ac:dyDescent="0.25">
      <c r="A29" s="8">
        <v>1304119</v>
      </c>
      <c r="B29" s="30" t="s">
        <v>6</v>
      </c>
      <c r="C29" s="12">
        <v>20</v>
      </c>
      <c r="D29" s="13">
        <v>179.2</v>
      </c>
      <c r="E29" s="13">
        <v>72.400000000000006</v>
      </c>
      <c r="F29" s="14">
        <v>2.09</v>
      </c>
      <c r="G29" s="14" t="s">
        <v>25</v>
      </c>
      <c r="H29" s="16">
        <v>42.5</v>
      </c>
      <c r="I29" s="16">
        <v>16</v>
      </c>
      <c r="J29" s="16">
        <v>40</v>
      </c>
      <c r="K29" s="16">
        <v>1254</v>
      </c>
      <c r="L29" s="14">
        <v>154</v>
      </c>
      <c r="M29" s="14">
        <v>1022</v>
      </c>
      <c r="N29" s="14">
        <v>352</v>
      </c>
      <c r="O29" s="14">
        <v>53</v>
      </c>
      <c r="P29" s="14">
        <v>280</v>
      </c>
      <c r="Q29" s="14">
        <v>1139</v>
      </c>
      <c r="R29" s="14">
        <v>702.7</v>
      </c>
      <c r="S29" s="24">
        <v>56.45</v>
      </c>
      <c r="T29" s="14">
        <v>80</v>
      </c>
      <c r="U29" s="24"/>
      <c r="V29" s="14">
        <v>9.9</v>
      </c>
      <c r="W29" s="14">
        <v>5.7</v>
      </c>
      <c r="X29" s="14" t="s">
        <v>37</v>
      </c>
    </row>
    <row r="30" spans="1:24" x14ac:dyDescent="0.25">
      <c r="A30" s="8">
        <v>1600805</v>
      </c>
      <c r="B30" s="30" t="s">
        <v>6</v>
      </c>
      <c r="C30" s="12">
        <v>19</v>
      </c>
      <c r="D30" s="13">
        <v>186</v>
      </c>
      <c r="E30" s="13">
        <v>78.400000000000006</v>
      </c>
      <c r="F30" s="14"/>
      <c r="G30" s="14"/>
      <c r="H30" s="16">
        <v>53</v>
      </c>
      <c r="I30" s="16">
        <v>42</v>
      </c>
      <c r="J30" s="16">
        <v>43</v>
      </c>
      <c r="K30" s="16">
        <v>1489</v>
      </c>
      <c r="L30" s="14">
        <v>171</v>
      </c>
      <c r="M30" s="14">
        <v>1351.5</v>
      </c>
      <c r="N30" s="14">
        <v>363</v>
      </c>
      <c r="O30" s="14">
        <v>57</v>
      </c>
      <c r="P30" s="14">
        <v>250</v>
      </c>
      <c r="Q30" s="14">
        <v>1237</v>
      </c>
      <c r="R30" s="14">
        <v>785.7</v>
      </c>
      <c r="S30" s="24">
        <v>63.07</v>
      </c>
      <c r="T30" s="14">
        <v>54.36</v>
      </c>
      <c r="U30" s="24"/>
      <c r="V30" s="14">
        <v>12.6</v>
      </c>
      <c r="W30" s="14">
        <v>3.39</v>
      </c>
      <c r="X30" s="14" t="s">
        <v>40</v>
      </c>
    </row>
    <row r="31" spans="1:24" x14ac:dyDescent="0.25">
      <c r="A31" s="8">
        <v>1600937</v>
      </c>
      <c r="B31" s="30" t="s">
        <v>6</v>
      </c>
      <c r="C31" s="12">
        <v>22</v>
      </c>
      <c r="D31" s="13">
        <v>175.6</v>
      </c>
      <c r="E31" s="13">
        <v>79.2</v>
      </c>
      <c r="F31" s="14"/>
      <c r="G31" s="14"/>
      <c r="H31" s="16">
        <v>52</v>
      </c>
      <c r="I31" s="16">
        <v>29</v>
      </c>
      <c r="J31" s="16">
        <v>36</v>
      </c>
      <c r="K31" s="16">
        <v>1247</v>
      </c>
      <c r="L31" s="14">
        <v>158</v>
      </c>
      <c r="M31" s="14">
        <v>1348</v>
      </c>
      <c r="N31" s="14">
        <v>312</v>
      </c>
      <c r="O31" s="14">
        <v>48</v>
      </c>
      <c r="P31" s="14">
        <v>290</v>
      </c>
      <c r="Q31" s="14"/>
      <c r="R31" s="14"/>
      <c r="S31" s="24"/>
      <c r="T31" s="14">
        <v>33.9</v>
      </c>
      <c r="U31" s="24"/>
      <c r="V31" s="14">
        <v>24.7</v>
      </c>
      <c r="W31" s="14">
        <v>15.12</v>
      </c>
      <c r="X31" s="14" t="s">
        <v>38</v>
      </c>
    </row>
    <row r="32" spans="1:24" x14ac:dyDescent="0.25">
      <c r="A32" s="8">
        <v>1501565</v>
      </c>
      <c r="B32" s="30" t="s">
        <v>6</v>
      </c>
      <c r="C32" s="13">
        <v>21</v>
      </c>
      <c r="D32" s="13">
        <v>175.4</v>
      </c>
      <c r="E32" s="13">
        <v>102</v>
      </c>
      <c r="F32" s="14"/>
      <c r="G32" s="14"/>
      <c r="H32" s="16">
        <v>49</v>
      </c>
      <c r="I32" s="16"/>
      <c r="J32" s="16"/>
      <c r="K32" s="16"/>
      <c r="L32" s="14"/>
      <c r="M32" s="14"/>
      <c r="N32" s="14">
        <v>498</v>
      </c>
      <c r="O32" s="14"/>
      <c r="P32" s="14">
        <v>340</v>
      </c>
      <c r="Q32" s="14"/>
      <c r="R32" s="14"/>
      <c r="S32" s="24"/>
      <c r="T32" s="14"/>
      <c r="U32" s="24"/>
      <c r="V32" s="14"/>
      <c r="W32" s="14"/>
      <c r="X32" s="14"/>
    </row>
    <row r="33" spans="1:24" x14ac:dyDescent="0.25">
      <c r="A33" s="8"/>
      <c r="B33" s="30"/>
      <c r="C33" s="13"/>
      <c r="D33" s="13"/>
      <c r="E33" s="13"/>
      <c r="F33" s="14"/>
      <c r="G33" s="14"/>
      <c r="H33" s="16"/>
      <c r="I33" s="16"/>
      <c r="J33" s="16"/>
      <c r="K33" s="16"/>
      <c r="L33" s="14"/>
      <c r="M33" s="14"/>
      <c r="N33" s="14"/>
      <c r="O33" s="14"/>
      <c r="P33" s="14"/>
      <c r="Q33" s="14"/>
      <c r="R33" s="14"/>
      <c r="S33" s="24"/>
      <c r="T33" s="14"/>
      <c r="U33" s="24"/>
      <c r="V33" s="14"/>
      <c r="W33" s="14"/>
      <c r="X33" s="14"/>
    </row>
    <row r="34" spans="1:24" x14ac:dyDescent="0.25">
      <c r="A34" s="8" t="s">
        <v>8</v>
      </c>
      <c r="B34" s="30" t="s">
        <v>9</v>
      </c>
      <c r="C34" s="13">
        <f>AVERAGE(C4:C33)</f>
        <v>25.275862068965516</v>
      </c>
      <c r="D34" s="13">
        <f>AVERAGE(D4:D33)</f>
        <v>172.1448275862069</v>
      </c>
      <c r="E34" s="13">
        <f>AVERAGE(E4:E33)</f>
        <v>75.2</v>
      </c>
      <c r="F34" s="13">
        <f t="shared" ref="F34:X34" si="0">AVERAGE(F4:F33)</f>
        <v>3.4950000000000001</v>
      </c>
      <c r="G34" s="13">
        <f t="shared" si="0"/>
        <v>1360.6333333333334</v>
      </c>
      <c r="H34" s="13">
        <f t="shared" si="0"/>
        <v>41.482142857142854</v>
      </c>
      <c r="I34" s="13">
        <f t="shared" si="0"/>
        <v>30.642857142857142</v>
      </c>
      <c r="J34" s="13">
        <f t="shared" si="0"/>
        <v>38.74074074074074</v>
      </c>
      <c r="K34" s="13">
        <f t="shared" si="0"/>
        <v>947.57692307692309</v>
      </c>
      <c r="L34" s="13">
        <f t="shared" si="0"/>
        <v>146.57692307692307</v>
      </c>
      <c r="M34" s="13">
        <f t="shared" si="0"/>
        <v>989.06</v>
      </c>
      <c r="N34" s="13">
        <f t="shared" si="0"/>
        <v>306.17307692307691</v>
      </c>
      <c r="O34" s="13">
        <f t="shared" si="0"/>
        <v>42.230769230769234</v>
      </c>
      <c r="P34" s="13">
        <f t="shared" si="0"/>
        <v>275.33333333333331</v>
      </c>
      <c r="Q34" s="13">
        <f t="shared" si="0"/>
        <v>858.36695652173887</v>
      </c>
      <c r="R34" s="13">
        <f t="shared" si="0"/>
        <v>561.07695652173925</v>
      </c>
      <c r="S34" s="25">
        <f t="shared" si="0"/>
        <v>57.051739130434775</v>
      </c>
      <c r="T34" s="25">
        <f t="shared" si="0"/>
        <v>49.257083333333327</v>
      </c>
      <c r="U34" s="25">
        <f t="shared" si="0"/>
        <v>44.088888888888889</v>
      </c>
      <c r="V34" s="25">
        <f t="shared" si="0"/>
        <v>23.143478260869564</v>
      </c>
      <c r="W34" s="25">
        <f t="shared" si="0"/>
        <v>17.128888888888888</v>
      </c>
      <c r="X34" s="25" t="e">
        <f t="shared" si="0"/>
        <v>#DIV/0!</v>
      </c>
    </row>
    <row r="35" spans="1:24" x14ac:dyDescent="0.25">
      <c r="A35" s="8"/>
      <c r="B35" s="30" t="s">
        <v>10</v>
      </c>
      <c r="C35" s="13">
        <f>STDEV(C4:C33)</f>
        <v>8.5393900406299412</v>
      </c>
      <c r="D35" s="13">
        <f t="shared" ref="D35:X35" si="1">STDEV(D4:D33)</f>
        <v>9.7674966162156007</v>
      </c>
      <c r="E35" s="13">
        <f t="shared" si="1"/>
        <v>13.636924663783788</v>
      </c>
      <c r="F35" s="13">
        <f t="shared" si="1"/>
        <v>3.4826857452259445</v>
      </c>
      <c r="G35" s="13">
        <f t="shared" si="1"/>
        <v>1408.0079738528943</v>
      </c>
      <c r="H35" s="13">
        <f t="shared" si="1"/>
        <v>11.355829097752157</v>
      </c>
      <c r="I35" s="13">
        <f t="shared" si="1"/>
        <v>11.57332272693538</v>
      </c>
      <c r="J35" s="13">
        <f t="shared" si="1"/>
        <v>11.268037139123249</v>
      </c>
      <c r="K35" s="13">
        <f t="shared" si="1"/>
        <v>325.02777396117074</v>
      </c>
      <c r="L35" s="13">
        <f t="shared" si="1"/>
        <v>13.029729320052896</v>
      </c>
      <c r="M35" s="13">
        <f t="shared" si="1"/>
        <v>346.63045644220784</v>
      </c>
      <c r="N35" s="13">
        <f t="shared" si="1"/>
        <v>150.98290911938955</v>
      </c>
      <c r="O35" s="13">
        <f t="shared" si="1"/>
        <v>9.8643101829076372</v>
      </c>
      <c r="P35" s="13">
        <f t="shared" si="1"/>
        <v>45.331259379407022</v>
      </c>
      <c r="Q35" s="13">
        <f t="shared" si="1"/>
        <v>316.94037988863607</v>
      </c>
      <c r="R35" s="13">
        <f t="shared" si="1"/>
        <v>175.83793608771919</v>
      </c>
      <c r="S35" s="25">
        <f t="shared" si="1"/>
        <v>6.910538495116846</v>
      </c>
      <c r="T35" s="25">
        <f t="shared" si="1"/>
        <v>13.372817165776102</v>
      </c>
      <c r="U35" s="25">
        <f t="shared" si="1"/>
        <v>9.3404288504923887</v>
      </c>
      <c r="V35" s="25">
        <f t="shared" si="1"/>
        <v>7.8578753829261601</v>
      </c>
      <c r="W35" s="25">
        <f t="shared" si="1"/>
        <v>9.5924099216294572</v>
      </c>
      <c r="X35" s="25" t="e">
        <f t="shared" si="1"/>
        <v>#DIV/0!</v>
      </c>
    </row>
    <row r="36" spans="1:24" x14ac:dyDescent="0.25">
      <c r="A36" s="8"/>
      <c r="B36" s="30"/>
      <c r="C36" s="12"/>
      <c r="D36" s="13"/>
      <c r="E36" s="13"/>
      <c r="F36" s="14"/>
      <c r="G36" s="14"/>
      <c r="H36" s="16"/>
      <c r="I36" s="16"/>
      <c r="J36" s="16"/>
      <c r="K36" s="16"/>
      <c r="L36" s="14"/>
      <c r="M36" s="14"/>
      <c r="N36" s="14"/>
      <c r="O36" s="14"/>
      <c r="P36" s="14"/>
      <c r="Q36" s="14"/>
      <c r="R36" s="14"/>
      <c r="S36" s="24"/>
      <c r="T36" s="14"/>
      <c r="U36" s="24"/>
      <c r="V36" s="14"/>
      <c r="W36" s="14"/>
      <c r="X36" s="14"/>
    </row>
    <row r="37" spans="1:24" x14ac:dyDescent="0.25">
      <c r="A37" s="9"/>
      <c r="B37" s="31"/>
      <c r="C37" s="9"/>
      <c r="D37" s="4"/>
      <c r="E37" s="4"/>
    </row>
    <row r="38" spans="1:24" x14ac:dyDescent="0.25">
      <c r="A38" s="9"/>
      <c r="B38" s="31"/>
      <c r="C38" s="9"/>
      <c r="D38" s="4"/>
      <c r="E38" s="4"/>
    </row>
  </sheetData>
  <sortState ref="A3:E30">
    <sortCondition ref="B3:B3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1" sqref="C1:E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Practical 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Geraint Forster</dc:creator>
  <cp:lastModifiedBy>Menna</cp:lastModifiedBy>
  <dcterms:created xsi:type="dcterms:W3CDTF">2017-10-06T11:17:56Z</dcterms:created>
  <dcterms:modified xsi:type="dcterms:W3CDTF">2017-12-15T15:15:27Z</dcterms:modified>
</cp:coreProperties>
</file>