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/>
  <mc:AlternateContent xmlns:mc="http://schemas.openxmlformats.org/markup-compatibility/2006">
    <mc:Choice Requires="x15">
      <x15ac:absPath xmlns:x15ac="http://schemas.microsoft.com/office/spreadsheetml/2010/11/ac" url="C:\Users\soac-nw\Dropbox\2023-2024\Marking\S2 - Statistical Programming\"/>
    </mc:Choice>
  </mc:AlternateContent>
  <xr:revisionPtr revIDLastSave="0" documentId="13_ncr:1_{420E50AE-207E-4CB5-936A-EF958CCC16CF}" xr6:coauthVersionLast="47" xr6:coauthVersionMax="47" xr10:uidLastSave="{00000000-0000-0000-0000-000000000000}"/>
  <bookViews>
    <workbookView xWindow="29100" yWindow="2280" windowWidth="15630" windowHeight="11805" activeTab="2" xr2:uid="{00000000-000D-0000-FFFF-FFFF00000000}"/>
  </bookViews>
  <sheets>
    <sheet name="Assignment 1" sheetId="1" r:id="rId1"/>
    <sheet name="Assignment 2" sheetId="2" r:id="rId2"/>
    <sheet name="Overal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3" i="1" l="1"/>
  <c r="D3" i="3" s="1"/>
  <c r="F4" i="1"/>
  <c r="D4" i="3" s="1"/>
  <c r="D5" i="3"/>
  <c r="F6" i="1"/>
  <c r="D6" i="3" s="1"/>
  <c r="F6" i="2"/>
  <c r="E6" i="3" s="1"/>
  <c r="F6" i="3" l="1"/>
  <c r="F3" i="2"/>
  <c r="F4" i="2"/>
  <c r="F5" i="2"/>
  <c r="E5" i="3" s="1"/>
  <c r="F2" i="2"/>
  <c r="E2" i="3" s="1"/>
  <c r="F2" i="1"/>
  <c r="D2" i="3" s="1"/>
  <c r="F2" i="3" l="1"/>
  <c r="F5" i="3"/>
  <c r="F8" i="2"/>
  <c r="E4" i="3"/>
  <c r="F4" i="3" s="1"/>
  <c r="E3" i="3"/>
  <c r="F3" i="3" s="1"/>
  <c r="F7" i="2"/>
  <c r="F8" i="1"/>
  <c r="F7" i="1"/>
  <c r="F7" i="3" l="1"/>
  <c r="F8" i="3"/>
</calcChain>
</file>

<file path=xl/sharedStrings.xml><?xml version="1.0" encoding="utf-8"?>
<sst xmlns="http://schemas.openxmlformats.org/spreadsheetml/2006/main" count="61" uniqueCount="24">
  <si>
    <t>TOTAL</t>
  </si>
  <si>
    <t>Comment</t>
  </si>
  <si>
    <t>DD?</t>
  </si>
  <si>
    <t>Assignment 1</t>
  </si>
  <si>
    <t>Assignment 2</t>
  </si>
  <si>
    <t>OVERALL</t>
  </si>
  <si>
    <t>MEAN</t>
  </si>
  <si>
    <t>SD</t>
  </si>
  <si>
    <t>RESIT</t>
  </si>
  <si>
    <t>IDNo</t>
  </si>
  <si>
    <t>Family Name</t>
  </si>
  <si>
    <t>Personal Name</t>
  </si>
  <si>
    <t>Part 1 - 60%</t>
  </si>
  <si>
    <t>Part 2 - 40%</t>
  </si>
  <si>
    <t>Hampton</t>
  </si>
  <si>
    <t>Christopher</t>
  </si>
  <si>
    <t>Keogh</t>
  </si>
  <si>
    <t>Laurice</t>
  </si>
  <si>
    <t>Protheroe-Hewitt</t>
  </si>
  <si>
    <t>Stephen</t>
  </si>
  <si>
    <t>Staines</t>
  </si>
  <si>
    <t>Farley</t>
  </si>
  <si>
    <t>Osvaldas</t>
  </si>
  <si>
    <t>Staneldis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</si>
</sst>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0" borderId="0" xfId="0" quotePrefix="1" applyFont="1"/>
    <xf numFmtId="0" fontId="2" fillId="0" borderId="0" xfId="0" applyFont="1"/>
    <xf numFmtId="1" fontId="0" fillId="0" borderId="0" xfId="0" applyNumberFormat="1" applyAlignment="1">
      <alignment horizontal="center"/>
    </xf>
  </cellXfs>
  <cellStyles count="2">
    <cellStyle name="Normal" xfId="0" builtinId="0"/>
    <cellStyle name="Normal 2" xfId="1" xr:uid="{4746659F-5BB0-41AF-9865-9BD412946DB2}"/>
  </cellStyles>
  <dxfs count="1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workbookViewId="0">
      <selection activeCell="K11" sqref="K11"/>
    </sheetView>
  </sheetViews>
  <sheetFormatPr defaultRowHeight="15" x14ac:dyDescent="0.25"/>
  <cols>
    <col min="2" max="2" width="20.28515625" bestFit="1" customWidth="1"/>
    <col min="3" max="3" width="15.140625" bestFit="1" customWidth="1"/>
    <col min="4" max="5" width="11.140625" style="1" customWidth="1"/>
    <col min="6" max="6" width="9.140625" style="1"/>
    <col min="7" max="8" width="0" hidden="1" customWidth="1"/>
    <col min="9" max="9" width="17.140625" customWidth="1"/>
  </cols>
  <sheetData>
    <row r="1" spans="1:8" ht="15" customHeight="1" x14ac:dyDescent="0.25">
      <c r="A1" t="s">
        <v>9</v>
      </c>
      <c r="B1" t="s">
        <v>10</v>
      </c>
      <c r="C1" t="s">
        <v>11</v>
      </c>
      <c r="D1" s="1" t="s">
        <v>12</v>
      </c>
      <c r="E1" s="1" t="s">
        <v>13</v>
      </c>
      <c r="F1" s="1" t="s">
        <v>0</v>
      </c>
      <c r="G1" s="1" t="s">
        <v>2</v>
      </c>
      <c r="H1" s="1" t="s">
        <v>1</v>
      </c>
    </row>
    <row r="2" spans="1:8" x14ac:dyDescent="0.25">
      <c r="A2" s="8">
        <v>227013362</v>
      </c>
      <c r="B2" s="9" t="s">
        <v>14</v>
      </c>
      <c r="C2" s="9" t="s">
        <v>15</v>
      </c>
      <c r="D2" s="1">
        <v>58</v>
      </c>
      <c r="E2" s="1">
        <v>31</v>
      </c>
      <c r="F2" s="4">
        <f t="shared" ref="F2:F6" si="0">D2+E2</f>
        <v>89</v>
      </c>
    </row>
    <row r="3" spans="1:8" x14ac:dyDescent="0.25">
      <c r="A3" s="8">
        <v>226926100</v>
      </c>
      <c r="B3" s="9" t="s">
        <v>16</v>
      </c>
      <c r="C3" s="9" t="s">
        <v>17</v>
      </c>
      <c r="D3" s="1">
        <v>40</v>
      </c>
      <c r="E3" s="1">
        <v>20</v>
      </c>
      <c r="F3" s="4">
        <f t="shared" si="0"/>
        <v>60</v>
      </c>
      <c r="G3" s="2"/>
    </row>
    <row r="4" spans="1:8" x14ac:dyDescent="0.25">
      <c r="A4" s="8">
        <v>226854095</v>
      </c>
      <c r="B4" s="9" t="s">
        <v>18</v>
      </c>
      <c r="C4" s="9" t="s">
        <v>19</v>
      </c>
      <c r="D4" s="1">
        <v>31</v>
      </c>
      <c r="E4" s="1">
        <v>24</v>
      </c>
      <c r="F4" s="4">
        <f t="shared" si="0"/>
        <v>55</v>
      </c>
    </row>
    <row r="5" spans="1:8" x14ac:dyDescent="0.25">
      <c r="A5" s="8">
        <v>226843405</v>
      </c>
      <c r="B5" s="9" t="s">
        <v>20</v>
      </c>
      <c r="C5" s="9" t="s">
        <v>21</v>
      </c>
      <c r="D5" s="1">
        <v>56</v>
      </c>
      <c r="E5" s="1">
        <v>31</v>
      </c>
      <c r="F5" s="4">
        <f>D5+E5</f>
        <v>87</v>
      </c>
    </row>
    <row r="6" spans="1:8" x14ac:dyDescent="0.25">
      <c r="A6" s="8">
        <v>227007618</v>
      </c>
      <c r="B6" s="9" t="s">
        <v>23</v>
      </c>
      <c r="C6" s="9" t="s">
        <v>22</v>
      </c>
      <c r="D6" s="1">
        <v>27</v>
      </c>
      <c r="E6" s="1">
        <v>17</v>
      </c>
      <c r="F6" s="4">
        <f t="shared" si="0"/>
        <v>44</v>
      </c>
    </row>
    <row r="7" spans="1:8" x14ac:dyDescent="0.25">
      <c r="E7" s="1" t="s">
        <v>6</v>
      </c>
      <c r="F7" s="6">
        <f>AVERAGE(F2:F6)</f>
        <v>67</v>
      </c>
    </row>
    <row r="8" spans="1:8" x14ac:dyDescent="0.25">
      <c r="E8" s="1" t="s">
        <v>7</v>
      </c>
      <c r="F8" s="6">
        <f>STDEV(F2:F6)</f>
        <v>20.037464909513879</v>
      </c>
    </row>
    <row r="10" spans="1:8" x14ac:dyDescent="0.25">
      <c r="B10" t="s">
        <v>8</v>
      </c>
    </row>
    <row r="11" spans="1:8" x14ac:dyDescent="0.25">
      <c r="B11" s="7"/>
      <c r="D11"/>
      <c r="E11"/>
      <c r="F11"/>
    </row>
    <row r="12" spans="1:8" x14ac:dyDescent="0.25">
      <c r="B12" s="7"/>
      <c r="D12"/>
      <c r="E12"/>
      <c r="F12"/>
    </row>
    <row r="13" spans="1:8" x14ac:dyDescent="0.25">
      <c r="B13" s="7"/>
      <c r="D13"/>
      <c r="E13"/>
      <c r="F13"/>
    </row>
    <row r="14" spans="1:8" x14ac:dyDescent="0.25">
      <c r="B14" s="7"/>
      <c r="D14"/>
      <c r="E14"/>
      <c r="F14"/>
    </row>
    <row r="15" spans="1:8" x14ac:dyDescent="0.25">
      <c r="B15" s="7"/>
      <c r="D15"/>
      <c r="E15"/>
      <c r="F15"/>
    </row>
  </sheetData>
  <sortState xmlns:xlrd2="http://schemas.microsoft.com/office/spreadsheetml/2017/richdata2" ref="A2:C6">
    <sortCondition ref="B2:B6"/>
  </sortState>
  <conditionalFormatting sqref="F2:F6">
    <cfRule type="cellIs" dxfId="11" priority="43" operator="between">
      <formula>29.5</formula>
      <formula>39.49</formula>
    </cfRule>
    <cfRule type="cellIs" dxfId="10" priority="44" operator="lessThan">
      <formula>29.5</formula>
    </cfRule>
    <cfRule type="cellIs" dxfId="9" priority="45" operator="greaterThan">
      <formula>39.49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5"/>
  <sheetViews>
    <sheetView zoomScaleNormal="100" workbookViewId="0">
      <selection activeCell="G13" sqref="G13"/>
    </sheetView>
  </sheetViews>
  <sheetFormatPr defaultRowHeight="15" x14ac:dyDescent="0.25"/>
  <cols>
    <col min="2" max="2" width="14.140625" customWidth="1"/>
    <col min="3" max="3" width="15.140625" bestFit="1" customWidth="1"/>
    <col min="4" max="5" width="11.140625" style="1" bestFit="1" customWidth="1"/>
    <col min="6" max="6" width="9.140625" style="1"/>
    <col min="7" max="7" width="14.42578125" style="1" bestFit="1" customWidth="1"/>
  </cols>
  <sheetData>
    <row r="1" spans="1:8" x14ac:dyDescent="0.25">
      <c r="A1" t="s">
        <v>9</v>
      </c>
      <c r="B1" t="s">
        <v>10</v>
      </c>
      <c r="C1" t="s">
        <v>11</v>
      </c>
      <c r="D1" s="1" t="s">
        <v>12</v>
      </c>
      <c r="E1" s="1" t="s">
        <v>13</v>
      </c>
      <c r="F1" s="1" t="s">
        <v>0</v>
      </c>
      <c r="G1" s="1" t="s">
        <v>2</v>
      </c>
      <c r="H1" t="s">
        <v>1</v>
      </c>
    </row>
    <row r="2" spans="1:8" x14ac:dyDescent="0.25">
      <c r="A2" s="8">
        <v>227013362</v>
      </c>
      <c r="B2" s="9" t="s">
        <v>14</v>
      </c>
      <c r="C2" s="9" t="s">
        <v>15</v>
      </c>
      <c r="D2" s="1">
        <v>48</v>
      </c>
      <c r="E2" s="1">
        <v>38</v>
      </c>
      <c r="F2" s="1">
        <f t="shared" ref="F2:F6" si="0">D2+E2</f>
        <v>86</v>
      </c>
    </row>
    <row r="3" spans="1:8" x14ac:dyDescent="0.25">
      <c r="A3" s="8">
        <v>226926100</v>
      </c>
      <c r="B3" s="9" t="s">
        <v>16</v>
      </c>
      <c r="C3" s="9" t="s">
        <v>17</v>
      </c>
      <c r="D3" s="1">
        <v>46</v>
      </c>
      <c r="E3" s="1">
        <v>24</v>
      </c>
      <c r="F3" s="1">
        <f t="shared" si="0"/>
        <v>70</v>
      </c>
      <c r="G3" s="5"/>
    </row>
    <row r="4" spans="1:8" x14ac:dyDescent="0.25">
      <c r="A4" s="8">
        <v>226854095</v>
      </c>
      <c r="B4" s="9" t="s">
        <v>18</v>
      </c>
      <c r="C4" s="9" t="s">
        <v>19</v>
      </c>
      <c r="D4" s="1">
        <v>47</v>
      </c>
      <c r="E4" s="1">
        <v>26</v>
      </c>
      <c r="F4" s="1">
        <f t="shared" si="0"/>
        <v>73</v>
      </c>
    </row>
    <row r="5" spans="1:8" x14ac:dyDescent="0.25">
      <c r="A5" s="8">
        <v>226843405</v>
      </c>
      <c r="B5" s="9" t="s">
        <v>20</v>
      </c>
      <c r="C5" s="9" t="s">
        <v>21</v>
      </c>
      <c r="D5" s="1">
        <v>44</v>
      </c>
      <c r="E5" s="1">
        <v>23</v>
      </c>
      <c r="F5" s="1">
        <f t="shared" si="0"/>
        <v>67</v>
      </c>
    </row>
    <row r="6" spans="1:8" x14ac:dyDescent="0.25">
      <c r="A6" s="8">
        <v>227007618</v>
      </c>
      <c r="B6" s="9" t="s">
        <v>23</v>
      </c>
      <c r="C6" s="9" t="s">
        <v>22</v>
      </c>
      <c r="D6" s="1">
        <v>45</v>
      </c>
      <c r="E6" s="1">
        <v>17</v>
      </c>
      <c r="F6" s="1">
        <f t="shared" si="0"/>
        <v>62</v>
      </c>
    </row>
    <row r="7" spans="1:8" x14ac:dyDescent="0.25">
      <c r="E7" s="1" t="s">
        <v>6</v>
      </c>
      <c r="F7" s="6">
        <f>AVERAGE(F2:F6)</f>
        <v>71.599999999999994</v>
      </c>
    </row>
    <row r="8" spans="1:8" x14ac:dyDescent="0.25">
      <c r="E8" s="1" t="s">
        <v>7</v>
      </c>
      <c r="F8" s="6">
        <f>STDEV(F2:F6)</f>
        <v>9.0166512630798898</v>
      </c>
    </row>
    <row r="10" spans="1:8" x14ac:dyDescent="0.25">
      <c r="B10" t="s">
        <v>8</v>
      </c>
    </row>
    <row r="11" spans="1:8" x14ac:dyDescent="0.25">
      <c r="B11" s="7"/>
      <c r="C11" s="7"/>
    </row>
    <row r="12" spans="1:8" x14ac:dyDescent="0.25">
      <c r="B12" s="7"/>
      <c r="C12" s="7"/>
    </row>
    <row r="13" spans="1:8" x14ac:dyDescent="0.25">
      <c r="B13" s="7"/>
      <c r="C13" s="7"/>
    </row>
    <row r="14" spans="1:8" x14ac:dyDescent="0.25">
      <c r="B14" s="7"/>
      <c r="C14" s="7"/>
    </row>
    <row r="15" spans="1:8" x14ac:dyDescent="0.25">
      <c r="B15" s="7"/>
      <c r="C15" s="7"/>
    </row>
  </sheetData>
  <sortState xmlns:xlrd2="http://schemas.microsoft.com/office/spreadsheetml/2017/richdata2" ref="A2:H6">
    <sortCondition ref="C2:C6"/>
  </sortState>
  <conditionalFormatting sqref="F2:F6">
    <cfRule type="cellIs" dxfId="5" priority="4" operator="between">
      <formula>29.5</formula>
      <formula>39.49</formula>
    </cfRule>
    <cfRule type="cellIs" dxfId="4" priority="5" operator="lessThan">
      <formula>29.5</formula>
    </cfRule>
    <cfRule type="cellIs" dxfId="3" priority="6" operator="greaterThan">
      <formula>39.49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5"/>
  <sheetViews>
    <sheetView tabSelected="1" zoomScaleNormal="100" workbookViewId="0">
      <selection activeCell="F7" sqref="F7"/>
    </sheetView>
  </sheetViews>
  <sheetFormatPr defaultRowHeight="15" x14ac:dyDescent="0.25"/>
  <cols>
    <col min="1" max="1" width="11" customWidth="1"/>
    <col min="2" max="2" width="13.5703125" customWidth="1"/>
    <col min="3" max="3" width="14.85546875" customWidth="1"/>
    <col min="4" max="5" width="12.85546875" style="1" bestFit="1" customWidth="1"/>
    <col min="6" max="6" width="10.140625" style="1" bestFit="1" customWidth="1"/>
    <col min="9" max="9" width="12.5703125" customWidth="1"/>
  </cols>
  <sheetData>
    <row r="1" spans="1:7" ht="14.45" customHeight="1" x14ac:dyDescent="0.25">
      <c r="A1" t="s">
        <v>9</v>
      </c>
      <c r="B1" t="s">
        <v>10</v>
      </c>
      <c r="C1" t="s">
        <v>11</v>
      </c>
      <c r="D1" s="1" t="s">
        <v>3</v>
      </c>
      <c r="E1" s="1" t="s">
        <v>4</v>
      </c>
      <c r="F1" s="3" t="s">
        <v>5</v>
      </c>
      <c r="G1" s="1"/>
    </row>
    <row r="2" spans="1:7" ht="14.45" customHeight="1" x14ac:dyDescent="0.25">
      <c r="A2" s="8">
        <v>227013362</v>
      </c>
      <c r="B2" s="9" t="s">
        <v>14</v>
      </c>
      <c r="C2" s="9" t="s">
        <v>15</v>
      </c>
      <c r="D2" s="1">
        <f>'Assignment 1'!F2</f>
        <v>89</v>
      </c>
      <c r="E2" s="1">
        <f>'Assignment 2'!F2</f>
        <v>86</v>
      </c>
      <c r="F2" s="10">
        <f t="shared" ref="F2:F6" si="0">(D2+E2)/2</f>
        <v>87.5</v>
      </c>
    </row>
    <row r="3" spans="1:7" ht="14.45" customHeight="1" x14ac:dyDescent="0.25">
      <c r="A3" s="8">
        <v>226926100</v>
      </c>
      <c r="B3" s="9" t="s">
        <v>16</v>
      </c>
      <c r="C3" s="9" t="s">
        <v>17</v>
      </c>
      <c r="D3" s="1">
        <f>'Assignment 1'!F3</f>
        <v>60</v>
      </c>
      <c r="E3" s="1">
        <f>'Assignment 2'!F3</f>
        <v>70</v>
      </c>
      <c r="F3" s="10">
        <f t="shared" si="0"/>
        <v>65</v>
      </c>
    </row>
    <row r="4" spans="1:7" ht="14.45" customHeight="1" x14ac:dyDescent="0.25">
      <c r="A4" s="8">
        <v>226854095</v>
      </c>
      <c r="B4" s="9" t="s">
        <v>18</v>
      </c>
      <c r="C4" s="9" t="s">
        <v>19</v>
      </c>
      <c r="D4" s="1">
        <f>'Assignment 1'!F4</f>
        <v>55</v>
      </c>
      <c r="E4" s="1">
        <f>'Assignment 2'!F4</f>
        <v>73</v>
      </c>
      <c r="F4" s="10">
        <f t="shared" si="0"/>
        <v>64</v>
      </c>
    </row>
    <row r="5" spans="1:7" ht="14.45" customHeight="1" x14ac:dyDescent="0.25">
      <c r="A5" s="8">
        <v>226843405</v>
      </c>
      <c r="B5" s="9" t="s">
        <v>20</v>
      </c>
      <c r="C5" s="9" t="s">
        <v>21</v>
      </c>
      <c r="D5" s="1">
        <f>'Assignment 1'!F5</f>
        <v>87</v>
      </c>
      <c r="E5" s="1">
        <f>'Assignment 2'!F5</f>
        <v>67</v>
      </c>
      <c r="F5" s="10">
        <f t="shared" si="0"/>
        <v>77</v>
      </c>
    </row>
    <row r="6" spans="1:7" ht="14.45" customHeight="1" x14ac:dyDescent="0.25">
      <c r="A6" s="8">
        <v>227007618</v>
      </c>
      <c r="B6" s="9" t="s">
        <v>23</v>
      </c>
      <c r="C6" s="9" t="s">
        <v>22</v>
      </c>
      <c r="D6" s="1">
        <f>'Assignment 1'!F6</f>
        <v>44</v>
      </c>
      <c r="E6" s="1">
        <f>'Assignment 2'!F6</f>
        <v>62</v>
      </c>
      <c r="F6" s="10">
        <f t="shared" si="0"/>
        <v>53</v>
      </c>
    </row>
    <row r="7" spans="1:7" x14ac:dyDescent="0.25">
      <c r="E7" s="1" t="s">
        <v>6</v>
      </c>
      <c r="F7" s="6">
        <f>AVERAGE(F2:F6)</f>
        <v>69.3</v>
      </c>
    </row>
    <row r="8" spans="1:7" x14ac:dyDescent="0.25">
      <c r="E8" s="1" t="s">
        <v>7</v>
      </c>
      <c r="F8" s="6">
        <f>STDEV(F2:F6)</f>
        <v>13.255187663703589</v>
      </c>
    </row>
    <row r="10" spans="1:7" x14ac:dyDescent="0.25">
      <c r="B10" t="s">
        <v>8</v>
      </c>
    </row>
    <row r="11" spans="1:7" x14ac:dyDescent="0.25">
      <c r="B11" s="7"/>
      <c r="C11" s="7"/>
      <c r="D11"/>
      <c r="E11"/>
      <c r="F11"/>
    </row>
    <row r="12" spans="1:7" x14ac:dyDescent="0.25">
      <c r="B12" s="7"/>
      <c r="C12" s="7"/>
      <c r="D12"/>
      <c r="E12"/>
      <c r="F12"/>
    </row>
    <row r="13" spans="1:7" x14ac:dyDescent="0.25">
      <c r="B13" s="7"/>
      <c r="C13" s="7"/>
      <c r="D13"/>
      <c r="E13"/>
      <c r="F13"/>
    </row>
    <row r="14" spans="1:7" x14ac:dyDescent="0.25">
      <c r="B14" s="7"/>
      <c r="C14" s="7"/>
      <c r="D14"/>
      <c r="E14"/>
      <c r="F14"/>
    </row>
    <row r="15" spans="1:7" x14ac:dyDescent="0.25">
      <c r="B15" s="7"/>
      <c r="C15" s="7"/>
      <c r="D15"/>
      <c r="E15"/>
      <c r="F15"/>
    </row>
  </sheetData>
  <sortState xmlns:xlrd2="http://schemas.microsoft.com/office/spreadsheetml/2017/richdata2" ref="A2:G6">
    <sortCondition ref="C2:C6"/>
  </sortState>
  <conditionalFormatting sqref="D2:F6">
    <cfRule type="cellIs" dxfId="2" priority="11" operator="between">
      <formula>29.5</formula>
      <formula>39.49</formula>
    </cfRule>
    <cfRule type="cellIs" dxfId="1" priority="12" operator="lessThan">
      <formula>29.5</formula>
    </cfRule>
    <cfRule type="cellIs" dxfId="0" priority="13" operator="greaterThan">
      <formula>39.49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Assignment 1</vt:lpstr>
      <vt:lpstr>Assignment 2</vt:lpstr>
      <vt:lpstr>Overall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2020-01-15T15:28:46Z</dcterms:created>
  <dcterms:modified xsi:type="dcterms:W3CDTF">2024-05-28T13:42:32Z</dcterms:modified>
</cp:coreProperties>
</file>