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kr\Desktop\Moodel uload\"/>
    </mc:Choice>
  </mc:AlternateContent>
  <xr:revisionPtr revIDLastSave="0" documentId="13_ncr:1_{1EE359F0-CAB9-44AB-8BD0-DC35BB35C650}" xr6:coauthVersionLast="44" xr6:coauthVersionMax="44" xr10:uidLastSave="{00000000-0000-0000-0000-000000000000}"/>
  <bookViews>
    <workbookView xWindow="-98" yWindow="-98" windowWidth="22695" windowHeight="14595" xr2:uid="{7512D72A-D875-4147-A5E5-BF986B70284E}"/>
  </bookViews>
  <sheets>
    <sheet name="ACCB5002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1" l="1"/>
  <c r="F18" i="11" l="1"/>
  <c r="F19" i="11"/>
  <c r="E22" i="11"/>
  <c r="D22" i="11"/>
  <c r="E21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2" i="11" l="1"/>
  <c r="F21" i="11"/>
</calcChain>
</file>

<file path=xl/sharedStrings.xml><?xml version="1.0" encoding="utf-8"?>
<sst xmlns="http://schemas.openxmlformats.org/spreadsheetml/2006/main" count="43" uniqueCount="43">
  <si>
    <t>Student No</t>
  </si>
  <si>
    <t>CW</t>
  </si>
  <si>
    <t>EX</t>
  </si>
  <si>
    <t>AVE</t>
  </si>
  <si>
    <t>Average</t>
  </si>
  <si>
    <t>Std Dev</t>
  </si>
  <si>
    <t>Name</t>
  </si>
  <si>
    <t>Surname</t>
  </si>
  <si>
    <t xml:space="preserve">James  </t>
  </si>
  <si>
    <t>Evans</t>
  </si>
  <si>
    <t>Jones</t>
  </si>
  <si>
    <t>Barnett</t>
  </si>
  <si>
    <t>Davies</t>
  </si>
  <si>
    <t>Routing &amp; Switching Concepts (ACCB5002)</t>
  </si>
  <si>
    <t xml:space="preserve">Elliot  </t>
  </si>
  <si>
    <t xml:space="preserve">Joshua  </t>
  </si>
  <si>
    <t>Batchelor</t>
  </si>
  <si>
    <t xml:space="preserve">Nyakamha  </t>
  </si>
  <si>
    <t>Bright</t>
  </si>
  <si>
    <t xml:space="preserve">Declan  </t>
  </si>
  <si>
    <t>Chambers</t>
  </si>
  <si>
    <t xml:space="preserve">Lauren  </t>
  </si>
  <si>
    <t>Dunhill</t>
  </si>
  <si>
    <t xml:space="preserve">Nicholas </t>
  </si>
  <si>
    <t xml:space="preserve">Shaun ross </t>
  </si>
  <si>
    <t>Holborow</t>
  </si>
  <si>
    <t xml:space="preserve">Lloyd  </t>
  </si>
  <si>
    <t>Johnson</t>
  </si>
  <si>
    <t xml:space="preserve">Scott  </t>
  </si>
  <si>
    <t>Aida Luca</t>
  </si>
  <si>
    <t>Lamer</t>
  </si>
  <si>
    <t xml:space="preserve">Ross davies </t>
  </si>
  <si>
    <t>Meek</t>
  </si>
  <si>
    <t xml:space="preserve">Connor  </t>
  </si>
  <si>
    <t>Osborne</t>
  </si>
  <si>
    <t xml:space="preserve">Kaylie louise </t>
  </si>
  <si>
    <t>Shoulder</t>
  </si>
  <si>
    <t xml:space="preserve">Connor Rhys </t>
  </si>
  <si>
    <t>Stock</t>
  </si>
  <si>
    <t xml:space="preserve">Samuel  </t>
  </si>
  <si>
    <t>Wattis</t>
  </si>
  <si>
    <t xml:space="preserve">Paul  </t>
  </si>
  <si>
    <t>Weaver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</si>
</sst>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C00000"/>
      <name val="Arial"/>
      <family val="2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0" fontId="1" fillId="0" borderId="1" xfId="0" applyFont="1" applyFill="1" applyBorder="1" applyAlignment="1">
      <alignment vertical="center"/>
    </xf>
    <xf numFmtId="0" fontId="0" fillId="0" borderId="1" xfId="0" applyFill="1" applyBorder="1"/>
    <xf numFmtId="1" fontId="0" fillId="0" borderId="1" xfId="0" applyNumberFormat="1" applyFill="1" applyBorder="1"/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FAFFC-48C2-49CC-82B7-304C5BA4CBB3}">
  <dimension ref="A1:F22"/>
  <sheetViews>
    <sheetView tabSelected="1" workbookViewId="0">
      <selection activeCell="D20" sqref="D20"/>
    </sheetView>
  </sheetViews>
  <sheetFormatPr defaultRowHeight="14.25" x14ac:dyDescent="0.45"/>
  <cols>
    <col min="1" max="1" width="12" customWidth="1"/>
    <col min="2" max="2" width="24.1328125" customWidth="1"/>
    <col min="3" max="3" width="17" customWidth="1"/>
    <col min="4" max="4" width="7" customWidth="1"/>
    <col min="5" max="5" width="8" customWidth="1"/>
    <col min="6" max="6" width="7.265625" style="2" customWidth="1"/>
  </cols>
  <sheetData>
    <row r="1" spans="1:6" ht="20.100000000000001" customHeight="1" thickBot="1" x14ac:dyDescent="0.5">
      <c r="A1" s="18" t="s">
        <v>13</v>
      </c>
      <c r="B1" s="18"/>
      <c r="C1" s="18"/>
      <c r="D1" s="18"/>
      <c r="E1" s="18"/>
      <c r="F1" s="18"/>
    </row>
    <row r="2" spans="1:6" s="1" customFormat="1" ht="20.100000000000001" customHeight="1" thickBot="1" x14ac:dyDescent="0.5">
      <c r="A2" s="5" t="s">
        <v>0</v>
      </c>
      <c r="B2" s="6" t="s">
        <v>6</v>
      </c>
      <c r="C2" s="6" t="s">
        <v>7</v>
      </c>
      <c r="D2" s="6" t="s">
        <v>1</v>
      </c>
      <c r="E2" s="6" t="s">
        <v>2</v>
      </c>
      <c r="F2" s="7" t="s">
        <v>3</v>
      </c>
    </row>
    <row r="3" spans="1:6" s="1" customFormat="1" ht="20.100000000000001" customHeight="1" thickBot="1" x14ac:dyDescent="0.5">
      <c r="A3" s="11">
        <v>1801749</v>
      </c>
      <c r="B3" s="11" t="s">
        <v>14</v>
      </c>
      <c r="C3" s="15" t="s">
        <v>11</v>
      </c>
      <c r="D3" s="9">
        <v>72</v>
      </c>
      <c r="E3" s="9">
        <v>69.900000000000006</v>
      </c>
      <c r="F3" s="10">
        <f>AVERAGE(D3:E3)</f>
        <v>70.95</v>
      </c>
    </row>
    <row r="4" spans="1:6" s="1" customFormat="1" ht="20.100000000000001" customHeight="1" thickBot="1" x14ac:dyDescent="0.5">
      <c r="A4" s="12">
        <v>1802076</v>
      </c>
      <c r="B4" s="12" t="s">
        <v>15</v>
      </c>
      <c r="C4" s="16" t="s">
        <v>16</v>
      </c>
      <c r="D4" s="9">
        <v>54.5</v>
      </c>
      <c r="E4" s="9">
        <v>46.5</v>
      </c>
      <c r="F4" s="10">
        <f t="shared" ref="F4:F19" si="0">AVERAGE(D4:E4)</f>
        <v>50.5</v>
      </c>
    </row>
    <row r="5" spans="1:6" s="1" customFormat="1" ht="20.100000000000001" customHeight="1" thickBot="1" x14ac:dyDescent="0.5">
      <c r="A5" s="12">
        <v>1804509</v>
      </c>
      <c r="B5" s="12" t="s">
        <v>17</v>
      </c>
      <c r="C5" s="16" t="s">
        <v>18</v>
      </c>
      <c r="D5" s="9">
        <v>33</v>
      </c>
      <c r="E5" s="9">
        <v>65</v>
      </c>
      <c r="F5" s="10">
        <f>AVERAGE(D5:E5)</f>
        <v>49</v>
      </c>
    </row>
    <row r="6" spans="1:6" s="1" customFormat="1" ht="20.100000000000001" customHeight="1" thickBot="1" x14ac:dyDescent="0.5">
      <c r="A6" s="12">
        <v>1650106</v>
      </c>
      <c r="B6" s="12" t="s">
        <v>19</v>
      </c>
      <c r="C6" s="16" t="s">
        <v>20</v>
      </c>
      <c r="D6" s="9">
        <v>0</v>
      </c>
      <c r="E6" s="9">
        <v>0</v>
      </c>
      <c r="F6" s="10">
        <f t="shared" si="0"/>
        <v>0</v>
      </c>
    </row>
    <row r="7" spans="1:6" s="1" customFormat="1" ht="20.100000000000001" customHeight="1" thickBot="1" x14ac:dyDescent="0.5">
      <c r="A7" s="12">
        <v>1805950</v>
      </c>
      <c r="B7" s="12" t="s">
        <v>21</v>
      </c>
      <c r="C7" s="16" t="s">
        <v>12</v>
      </c>
      <c r="D7" s="9">
        <v>50.5</v>
      </c>
      <c r="E7" s="9">
        <v>74.3</v>
      </c>
      <c r="F7" s="10">
        <f>AVERAGE(D7:E7)</f>
        <v>62.4</v>
      </c>
    </row>
    <row r="8" spans="1:6" s="1" customFormat="1" ht="20.100000000000001" customHeight="1" thickBot="1" x14ac:dyDescent="0.5">
      <c r="A8" s="12">
        <v>1800349</v>
      </c>
      <c r="B8" s="12" t="s">
        <v>8</v>
      </c>
      <c r="C8" s="16" t="s">
        <v>22</v>
      </c>
      <c r="D8" s="9">
        <v>56.5</v>
      </c>
      <c r="E8" s="9">
        <v>86.4</v>
      </c>
      <c r="F8" s="10">
        <f t="shared" si="0"/>
        <v>71.45</v>
      </c>
    </row>
    <row r="9" spans="1:6" s="1" customFormat="1" ht="20.100000000000001" customHeight="1" thickBot="1" x14ac:dyDescent="0.5">
      <c r="A9" s="12">
        <v>1704662</v>
      </c>
      <c r="B9" s="12" t="s">
        <v>23</v>
      </c>
      <c r="C9" s="16" t="s">
        <v>9</v>
      </c>
      <c r="D9" s="9">
        <v>0</v>
      </c>
      <c r="E9" s="9">
        <v>0</v>
      </c>
      <c r="F9" s="10">
        <f t="shared" si="0"/>
        <v>0</v>
      </c>
    </row>
    <row r="10" spans="1:6" s="1" customFormat="1" ht="20.100000000000001" customHeight="1" thickBot="1" x14ac:dyDescent="0.5">
      <c r="A10" s="12">
        <v>1704229</v>
      </c>
      <c r="B10" s="12" t="s">
        <v>24</v>
      </c>
      <c r="C10" s="16" t="s">
        <v>25</v>
      </c>
      <c r="D10" s="9">
        <v>9.5</v>
      </c>
      <c r="E10" s="9">
        <v>59.2</v>
      </c>
      <c r="F10" s="10">
        <f t="shared" si="0"/>
        <v>34.35</v>
      </c>
    </row>
    <row r="11" spans="1:6" s="1" customFormat="1" ht="20.100000000000001" customHeight="1" thickBot="1" x14ac:dyDescent="0.5">
      <c r="A11" s="13">
        <v>1802820</v>
      </c>
      <c r="B11" s="13" t="s">
        <v>26</v>
      </c>
      <c r="C11" s="14" t="s">
        <v>27</v>
      </c>
      <c r="D11" s="9">
        <v>54</v>
      </c>
      <c r="E11" s="9">
        <v>77.7</v>
      </c>
      <c r="F11" s="10">
        <f t="shared" si="0"/>
        <v>65.849999999999994</v>
      </c>
    </row>
    <row r="12" spans="1:6" s="1" customFormat="1" ht="20.100000000000001" customHeight="1" thickBot="1" x14ac:dyDescent="0.5">
      <c r="A12" s="13">
        <v>1803767</v>
      </c>
      <c r="B12" s="13" t="s">
        <v>28</v>
      </c>
      <c r="C12" s="14" t="s">
        <v>10</v>
      </c>
      <c r="D12" s="9">
        <v>84</v>
      </c>
      <c r="E12" s="9">
        <v>67.099999999999994</v>
      </c>
      <c r="F12" s="10">
        <f t="shared" si="0"/>
        <v>75.55</v>
      </c>
    </row>
    <row r="13" spans="1:6" s="1" customFormat="1" ht="20.100000000000001" customHeight="1" thickBot="1" x14ac:dyDescent="0.5">
      <c r="A13" s="13">
        <v>1706552</v>
      </c>
      <c r="B13" s="13" t="s">
        <v>29</v>
      </c>
      <c r="C13" s="14" t="s">
        <v>30</v>
      </c>
      <c r="D13" s="9">
        <v>6.25</v>
      </c>
      <c r="E13" s="9">
        <v>90.2</v>
      </c>
      <c r="F13" s="10">
        <f t="shared" si="0"/>
        <v>48.225000000000001</v>
      </c>
    </row>
    <row r="14" spans="1:6" s="1" customFormat="1" ht="20.100000000000001" customHeight="1" thickBot="1" x14ac:dyDescent="0.5">
      <c r="A14" s="13">
        <v>1903706</v>
      </c>
      <c r="B14" s="13" t="s">
        <v>31</v>
      </c>
      <c r="C14" s="14" t="s">
        <v>32</v>
      </c>
      <c r="D14" s="9">
        <v>27</v>
      </c>
      <c r="E14" s="9">
        <v>63.1</v>
      </c>
      <c r="F14" s="10">
        <f t="shared" si="0"/>
        <v>45.05</v>
      </c>
    </row>
    <row r="15" spans="1:6" s="1" customFormat="1" ht="20.100000000000001" customHeight="1" thickBot="1" x14ac:dyDescent="0.5">
      <c r="A15" s="13">
        <v>1800742</v>
      </c>
      <c r="B15" s="13" t="s">
        <v>33</v>
      </c>
      <c r="C15" s="14" t="s">
        <v>34</v>
      </c>
      <c r="D15" s="9">
        <v>38.5</v>
      </c>
      <c r="E15" s="9">
        <v>78.2</v>
      </c>
      <c r="F15" s="10">
        <f t="shared" si="0"/>
        <v>58.35</v>
      </c>
    </row>
    <row r="16" spans="1:6" s="1" customFormat="1" ht="20.100000000000001" customHeight="1" thickBot="1" x14ac:dyDescent="0.5">
      <c r="A16" s="13">
        <v>1800042</v>
      </c>
      <c r="B16" s="13" t="s">
        <v>35</v>
      </c>
      <c r="C16" s="14" t="s">
        <v>36</v>
      </c>
      <c r="D16" s="9">
        <v>17</v>
      </c>
      <c r="E16" s="9">
        <v>71.599999999999994</v>
      </c>
      <c r="F16" s="10">
        <f t="shared" si="0"/>
        <v>44.3</v>
      </c>
    </row>
    <row r="17" spans="1:6" s="1" customFormat="1" ht="20.100000000000001" customHeight="1" thickBot="1" x14ac:dyDescent="0.5">
      <c r="A17" s="13">
        <v>1801401</v>
      </c>
      <c r="B17" s="13" t="s">
        <v>37</v>
      </c>
      <c r="C17" s="14" t="s">
        <v>38</v>
      </c>
      <c r="D17" s="9">
        <v>81.5</v>
      </c>
      <c r="E17" s="9">
        <v>34</v>
      </c>
      <c r="F17" s="10">
        <f t="shared" si="0"/>
        <v>57.75</v>
      </c>
    </row>
    <row r="18" spans="1:6" ht="14.65" thickBot="1" x14ac:dyDescent="0.5">
      <c r="A18" s="13">
        <v>1804612</v>
      </c>
      <c r="B18" s="13" t="s">
        <v>39</v>
      </c>
      <c r="C18" s="14" t="s">
        <v>40</v>
      </c>
      <c r="D18" s="3">
        <v>0</v>
      </c>
      <c r="E18" s="3">
        <v>0</v>
      </c>
      <c r="F18" s="10">
        <f t="shared" si="0"/>
        <v>0</v>
      </c>
    </row>
    <row r="19" spans="1:6" ht="14.65" thickBot="1" x14ac:dyDescent="0.5">
      <c r="A19" s="13">
        <v>1903439</v>
      </c>
      <c r="B19" s="13" t="s">
        <v>41</v>
      </c>
      <c r="C19" s="14" t="s">
        <v>42</v>
      </c>
      <c r="D19" s="3">
        <v>0</v>
      </c>
      <c r="E19" s="3">
        <v>91.4</v>
      </c>
      <c r="F19" s="10">
        <f t="shared" si="0"/>
        <v>45.7</v>
      </c>
    </row>
    <row r="20" spans="1:6" ht="14.65" thickBot="1" x14ac:dyDescent="0.5">
      <c r="A20" s="17"/>
      <c r="B20" s="13"/>
      <c r="C20" s="14"/>
      <c r="D20" s="3"/>
      <c r="E20" s="3"/>
      <c r="F20" s="4"/>
    </row>
    <row r="21" spans="1:6" ht="14.65" thickBot="1" x14ac:dyDescent="0.5">
      <c r="B21" s="3"/>
      <c r="C21" s="8" t="s">
        <v>4</v>
      </c>
      <c r="D21" s="3">
        <f>AVERAGE(D3:D19)</f>
        <v>34.367647058823529</v>
      </c>
      <c r="E21" s="3">
        <f>AVERAGE(E3:E10,E11:E17)</f>
        <v>58.88000000000001</v>
      </c>
      <c r="F21" s="4">
        <f>AVERAGE(F3:F10,F11:F17)</f>
        <v>48.914999999999992</v>
      </c>
    </row>
    <row r="22" spans="1:6" ht="14.65" thickBot="1" x14ac:dyDescent="0.5">
      <c r="A22" s="3"/>
      <c r="B22" s="3"/>
      <c r="C22" s="8" t="s">
        <v>5</v>
      </c>
      <c r="D22" s="3">
        <f>_xlfn.STDEV.P(D3:D6,D8:D9,D10:D10,D11:D12,D13:D17)</f>
        <v>28.448065148868835</v>
      </c>
      <c r="E22" s="3">
        <f>_xlfn.STDEV.P(E3:E10,E11:E17)</f>
        <v>26.85229226714171</v>
      </c>
      <c r="F22" s="4">
        <f>_xlfn.STDEV.P(F3:F10,F11:F17)</f>
        <v>22.173906962914792</v>
      </c>
    </row>
  </sheetData>
  <mergeCells count="1">
    <mergeCell ref="A1:F1"/>
  </mergeCells>
  <conditionalFormatting sqref="C21:C22">
    <cfRule type="expression" dxfId="0" priority="11">
      <formula>(IF((IF(SUBTOTAL(3,$C21)=0,MIN($G16:$G$21)-1,SUBTOTAL(3,$C16:$C$21))/2)-ROUNDDOWN((IF(SUBTOTAL(3,$C21)=0,MIN($G16:$G$21)-1,SUBTOTAL(3,$C16:$C$21))/2),0)=0.5,"Y","N"))="Y"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ACCB5002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2018-10-03T08:59:51Z</cp:lastPrinted>
  <dcterms:created xsi:type="dcterms:W3CDTF">2018-10-03T08:33:33Z</dcterms:created>
  <dcterms:modified xsi:type="dcterms:W3CDTF">2020-06-22T20:37:59Z</dcterms:modified>
</cp:coreProperties>
</file>