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166275051547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ash Flow 2021-2025" sheetId="1" r:id="R2cf9129b454945cf"/>
    <x:sheet xmlns:r="http://schemas.openxmlformats.org/officeDocument/2006/relationships" name="Sources &amp; Checks" sheetId="2" r:id="Rcc764c15dcf64bf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;[Red](#,##0);–"/>
  </x:numFmts>
  <x:fonts count="4">
    <x:font>
      <x:sz val="11"/>
      <x:name val="Carlito"/>
    </x:font>
    <x:font>
      <x:b/>
      <x:sz val="15"/>
      <x:color rgb="FFFFFFFF"/>
      <x:name val="Carlito"/>
    </x:font>
    <x:font>
      <x:b/>
      <x:sz val="11"/>
      <x:color rgb="FFFFFFFF"/>
      <x:name val="Carlito"/>
    </x:font>
    <x:font>
      <x:b/>
      <x:sz val="11"/>
      <x:color rgb="FF14344A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4344A"/>
      </x:patternFill>
    </x:fill>
    <x:fill>
      <x:patternFill patternType="solid">
        <x:fgColor rgb="FF176B87"/>
      </x:patternFill>
    </x:fill>
    <x:fill>
      <x:patternFill patternType="solid">
        <x:fgColor rgb="FFE4EEF3"/>
      </x:patternFill>
    </x:fill>
    <x:fill>
      <x:patternFill patternType="solid">
        <x:fgColor rgb="FFD6EAE5"/>
      </x:patternFill>
    </x:fill>
  </x:fills>
  <x:borders count="2">
    <x:border/>
    <x:border/>
  </x:borders>
  <x:cellStyleXfs count="1">
    <x:xf numFmtId="0" fontId="0" fillId="0" borderId="0"/>
  </x:cellStyleXfs>
  <x:cellXfs count="29">
    <x:xf numFmtId="0" fontId="0" fillId="0" borderId="0" xfId="0"/>
    <x:xf numFmtId="0" fontId="0" fillId="0" borderId="1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0" fillId="4" borderId="0" xfId="0" applyNumberFormat="1" applyFont="1" applyFill="1" applyBorder="1"/>
    <x:xf numFmtId="200" fontId="0" fillId="4" borderId="0" xfId="0" applyNumberFormat="1" applyFont="1" applyFill="1" applyBorder="1"/>
    <x:xf numFmtId="0" fontId="3" fillId="4" borderId="0" xfId="0" applyNumberFormat="1" applyFont="1" applyFill="1" applyBorder="1"/>
    <x:xf numFmtId="200" fontId="3" fillId="4" borderId="0" xfId="0" applyNumberFormat="1" applyFont="1" applyFill="1" applyBorder="1"/>
    <x:xf numFmtId="0" fontId="0" fillId="4" borderId="1" xfId="0" applyNumberFormat="1" applyFont="1" applyFill="1" applyBorder="1"/>
    <x:xf numFmtId="200" fontId="0" fillId="4" borderId="1" xfId="0" applyNumberFormat="1" applyFont="1" applyFill="1" applyBorder="1"/>
    <x:xf numFmtId="0" fontId="3" fillId="4" borderId="1" xfId="0" applyNumberFormat="1" applyFont="1" applyFill="1" applyBorder="1"/>
    <x:xf numFmtId="200" fontId="3" fillId="4" borderId="1" xfId="0" applyNumberFormat="1" applyFont="1" applyFill="1" applyBorder="1"/>
    <x:xf numFmtId="0" fontId="0" fillId="5" borderId="0" xfId="0" applyNumberFormat="1" applyFont="1" applyFill="1" applyBorder="1"/>
    <x:xf numFmtId="200" fontId="0" fillId="5" borderId="0" xfId="0" applyNumberFormat="1" applyFont="1" applyFill="1" applyBorder="1"/>
    <x:xf numFmtId="0" fontId="3" fillId="5" borderId="0" xfId="0" applyNumberFormat="1" applyFont="1" applyFill="1" applyBorder="1"/>
    <x:xf numFmtId="200" fontId="3" fillId="5" borderId="0" xfId="0" applyNumberFormat="1" applyFont="1" applyFill="1" applyBorder="1"/>
    <x:xf numFmtId="0" fontId="0" fillId="5" borderId="1" xfId="0" applyNumberFormat="1" applyFont="1" applyFill="1" applyBorder="1"/>
    <x:xf numFmtId="200" fontId="0" fillId="5" borderId="1" xfId="0" applyNumberFormat="1" applyFont="1" applyFill="1" applyBorder="1"/>
    <x:xf numFmtId="0" fontId="3" fillId="5" borderId="1" xfId="0" applyNumberFormat="1" applyFont="1" applyFill="1" applyBorder="1"/>
    <x:xf numFmtId="200" fontId="3" fillId="5" borderId="1" xfId="0" applyNumberFormat="1" applyFont="1" applyFill="1" applyBorder="1"/>
    <x:xf numFmtId="0" fontId="2" fillId="2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a0c5d8f72d48c5" /><Relationship Type="http://schemas.openxmlformats.org/officeDocument/2006/relationships/theme" Target="/xl/theme/theme1.xml" Id="Rb428530d566a4282" /><Relationship Type="http://schemas.openxmlformats.org/officeDocument/2006/relationships/sharedStrings" Target="/xl/sharedStrings.xml" Id="R28b4a988d2384bb1" /><Relationship Type="http://schemas.openxmlformats.org/officeDocument/2006/relationships/worksheet" Target="/xl/worksheets/sheet1.xml" Id="R2cf9129b454945cf" /><Relationship Type="http://schemas.openxmlformats.org/officeDocument/2006/relationships/worksheet" Target="/xl/worksheets/sheet2.xml" Id="Rcc764c15dcf64bf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76" hidden="0" customWidth="1"/>
    <x:col min="2" max="2" width="17" hidden="0" customWidth="1"/>
    <x:col min="3" max="3" width="17" hidden="0" customWidth="1"/>
    <x:col min="4" max="4" width="17" hidden="0" customWidth="1"/>
    <x:col min="5" max="5" width="17" hidden="0" customWidth="1"/>
    <x:col min="6" max="6" width="17" hidden="0" customWidth="1"/>
  </x:cols>
  <x:sheetData>
    <x:row r="1" ht="31" customHeight="1">
      <x:c r="A1" s="5" t="str">
        <x:v>TOTALENERGIES — CONSOLIDATED STATEMENT OF CASH FLOW</x:v>
      </x:c>
      <x:c r="B1" s="5"/>
      <x:c r="C1" s="5"/>
      <x:c r="D1" s="5"/>
      <x:c r="E1" s="5"/>
      <x:c r="F1" s="5"/>
    </x:row>
    <x:row r="2">
      <x:c r="A2" t="str">
        <x:v>USD millions | Fiscal years ended December 31</x:v>
      </x:c>
      <x:c r="B2"/>
      <x:c r="C2"/>
      <x:c r="D2"/>
      <x:c r="E2"/>
      <x:c r="F2"/>
    </x:row>
    <x:row r="4" ht="26" customHeight="1">
      <x:c r="A4" s="9" t="str">
        <x:v>Cash flow statement line item</x:v>
      </x:c>
      <x:c r="B4" s="9" t="n">
        <x:v>2021</x:v>
      </x:c>
      <x:c r="C4" s="9" t="n">
        <x:v>2022</x:v>
      </x:c>
      <x:c r="D4" s="9" t="n">
        <x:v>2023</x:v>
      </x:c>
      <x:c r="E4" s="9" t="n">
        <x:v>2024</x:v>
      </x:c>
      <x:c r="F4" s="9" t="n">
        <x:v>2025</x:v>
      </x:c>
    </x:row>
    <x:row r="5" ht="23" customHeight="1">
      <x:c r="A5" s="14" t="str">
        <x:v>OPERATING ACTIVITIES</x:v>
      </x:c>
      <x:c r="B5" s="15"/>
      <x:c r="C5" s="15"/>
      <x:c r="D5" s="15"/>
      <x:c r="E5" s="15"/>
      <x:c r="F5" s="15"/>
    </x:row>
    <x:row r="6">
      <x:c r="A6" t="str">
        <x:v>Consolidated net income</x:v>
      </x:c>
      <x:c r="B6" s="2" t="n">
        <x:v>16366</x:v>
      </x:c>
      <x:c r="C6" s="2" t="n">
        <x:v>21044</x:v>
      </x:c>
      <x:c r="D6" s="2" t="n">
        <x:v>21510</x:v>
      </x:c>
      <x:c r="E6" s="2" t="n">
        <x:v>16031</x:v>
      </x:c>
      <x:c r="F6" s="2" t="n">
        <x:v>13357</x:v>
      </x:c>
    </x:row>
    <x:row r="7">
      <x:c r="A7" t="str">
        <x:v>Depreciation, depletion, amortization and impairment</x:v>
      </x:c>
      <x:c r="B7" s="2" t="n">
        <x:v>14343</x:v>
      </x:c>
      <x:c r="C7" s="2" t="n">
        <x:v>13680</x:v>
      </x:c>
      <x:c r="D7" s="2" t="n">
        <x:v>13818</x:v>
      </x:c>
      <x:c r="E7" s="2" t="n">
        <x:v>13107</x:v>
      </x:c>
      <x:c r="F7" s="2" t="n">
        <x:v>13847</x:v>
      </x:c>
    </x:row>
    <x:row r="8">
      <x:c r="A8" t="str">
        <x:v>Non-current liabilities, valuation allowances, and deferred taxes</x:v>
      </x:c>
      <x:c r="B8" s="2" t="n">
        <x:v>962</x:v>
      </x:c>
      <x:c r="C8" s="2" t="n">
        <x:v>4594</x:v>
      </x:c>
      <x:c r="D8" s="2" t="n">
        <x:v>813</x:v>
      </x:c>
      <x:c r="E8" s="2" t="n">
        <x:v>190</x:v>
      </x:c>
      <x:c r="F8" s="2" t="n">
        <x:v>924</x:v>
      </x:c>
    </x:row>
    <x:row r="9">
      <x:c r="A9" t="str">
        <x:v>(Gains) losses on disposals of assets</x:v>
      </x:c>
      <x:c r="B9" s="2" t="n">
        <x:v>-454</x:v>
      </x:c>
      <x:c r="C9" s="2" t="n">
        <x:v>369</x:v>
      </x:c>
      <x:c r="D9" s="2" t="n">
        <x:v>-3452</x:v>
      </x:c>
      <x:c r="E9" s="2" t="n">
        <x:v>-1497</x:v>
      </x:c>
      <x:c r="F9" s="2" t="n">
        <x:v>-1568</x:v>
      </x:c>
    </x:row>
    <x:row r="10">
      <x:c r="A10" t="str">
        <x:v>Undistributed affiliates' equity earnings</x:v>
      </x:c>
      <x:c r="B10" s="2" t="n">
        <x:v>-667</x:v>
      </x:c>
      <x:c r="C10" s="2" t="n">
        <x:v>6057</x:v>
      </x:c>
      <x:c r="D10" s="2" t="n">
        <x:v>649</x:v>
      </x:c>
      <x:c r="E10" s="2" t="n">
        <x:v>124</x:v>
      </x:c>
      <x:c r="F10" s="2" t="n">
        <x:v>-923</x:v>
      </x:c>
    </x:row>
    <x:row r="11">
      <x:c r="A11" t="str">
        <x:v>(Increase) decrease in working capital</x:v>
      </x:c>
      <x:c r="B11" s="2" t="n">
        <x:v>-616</x:v>
      </x:c>
      <x:c r="C11" s="2" t="n">
        <x:v>1191</x:v>
      </x:c>
      <x:c r="D11" s="2" t="n">
        <x:v>6091</x:v>
      </x:c>
      <x:c r="E11" s="2" t="n">
        <x:v>2364</x:v>
      </x:c>
      <x:c r="F11" s="2" t="n">
        <x:v>1284</x:v>
      </x:c>
    </x:row>
    <x:row r="12">
      <x:c r="A12" t="str">
        <x:v>Other changes, net</x:v>
      </x:c>
      <x:c r="B12" s="2" t="n">
        <x:v>476</x:v>
      </x:c>
      <x:c r="C12" s="2" t="n">
        <x:v>432</x:v>
      </x:c>
      <x:c r="D12" s="2" t="n">
        <x:v>1250</x:v>
      </x:c>
      <x:c r="E12" s="2" t="n">
        <x:v>535</x:v>
      </x:c>
      <x:c r="F12" s="2" t="n">
        <x:v>422</x:v>
      </x:c>
    </x:row>
    <x:row r="13" ht="23" customHeight="1">
      <x:c r="A13" s="22" t="str">
        <x:v>CASH FLOW FROM OPERATING ACTIVITIES</x:v>
      </x:c>
      <x:c r="B13" s="23" t="n">
        <x:v>30410</x:v>
      </x:c>
      <x:c r="C13" s="23" t="n">
        <x:v>47367</x:v>
      </x:c>
      <x:c r="D13" s="23" t="n">
        <x:v>40679</x:v>
      </x:c>
      <x:c r="E13" s="23" t="n">
        <x:v>30854</x:v>
      </x:c>
      <x:c r="F13" s="23" t="n">
        <x:v>27343</x:v>
      </x:c>
    </x:row>
    <x:row r="14" ht="23" customHeight="1">
      <x:c r="A14" s="14" t="str">
        <x:v>INVESTING ACTIVITIES</x:v>
      </x:c>
      <x:c r="B14" s="15"/>
      <x:c r="C14" s="15"/>
      <x:c r="D14" s="15"/>
      <x:c r="E14" s="15"/>
      <x:c r="F14" s="15"/>
    </x:row>
    <x:row r="15">
      <x:c r="A15" t="str">
        <x:v>Intangible assets and property, plant and equipment additions</x:v>
      </x:c>
      <x:c r="B15" s="2" t="n">
        <x:v>-12343</x:v>
      </x:c>
      <x:c r="C15" s="2" t="n">
        <x:v>-15690</x:v>
      </x:c>
      <x:c r="D15" s="2" t="n">
        <x:v>-17722</x:v>
      </x:c>
      <x:c r="E15" s="2" t="n">
        <x:v>-14909</x:v>
      </x:c>
      <x:c r="F15" s="2" t="n">
        <x:v>-16953</x:v>
      </x:c>
    </x:row>
    <x:row r="16">
      <x:c r="A16" t="str">
        <x:v>Acquisitions of subsidiaries, net of cash acquired</x:v>
      </x:c>
      <x:c r="B16" s="2" t="n">
        <x:v>-321</x:v>
      </x:c>
      <x:c r="C16" s="2" t="n">
        <x:v>-94</x:v>
      </x:c>
      <x:c r="D16" s="2" t="n">
        <x:v>-1772</x:v>
      </x:c>
      <x:c r="E16" s="2" t="n">
        <x:v>-2439</x:v>
      </x:c>
      <x:c r="F16" s="2" t="n">
        <x:v>-1999</x:v>
      </x:c>
    </x:row>
    <x:row r="17">
      <x:c r="A17" t="str">
        <x:v>Investments in equity affiliates and other securities</x:v>
      </x:c>
      <x:c r="B17" s="2" t="n">
        <x:v>-2678</x:v>
      </x:c>
      <x:c r="C17" s="2" t="n">
        <x:v>-3042</x:v>
      </x:c>
      <x:c r="D17" s="2" t="n">
        <x:v>-3477</x:v>
      </x:c>
      <x:c r="E17" s="2" t="n">
        <x:v>-2127</x:v>
      </x:c>
      <x:c r="F17" s="2" t="n">
        <x:v>-1288</x:v>
      </x:c>
    </x:row>
    <x:row r="18">
      <x:c r="A18" t="str">
        <x:v>Increase in non-current loans</x:v>
      </x:c>
      <x:c r="B18" s="2" t="n">
        <x:v>-1247</x:v>
      </x:c>
      <x:c r="C18" s="2" t="n">
        <x:v>-976</x:v>
      </x:c>
      <x:c r="D18" s="2" t="n">
        <x:v>-1889</x:v>
      </x:c>
      <x:c r="E18" s="2" t="n">
        <x:v>-2275</x:v>
      </x:c>
      <x:c r="F18" s="2" t="n">
        <x:v>-1960</x:v>
      </x:c>
    </x:row>
    <x:row r="19">
      <x:c r="A19" t="str">
        <x:v>Total expenditures</x:v>
      </x:c>
      <x:c r="B19" s="2" t="n">
        <x:v>-16589</x:v>
      </x:c>
      <x:c r="C19" s="2" t="n">
        <x:v>-19802</x:v>
      </x:c>
      <x:c r="D19" s="2" t="n">
        <x:v>-24860</x:v>
      </x:c>
      <x:c r="E19" s="2" t="n">
        <x:v>-21750</x:v>
      </x:c>
      <x:c r="F19" s="2" t="n">
        <x:v>-22200</x:v>
      </x:c>
    </x:row>
    <x:row r="20">
      <x:c r="A20" t="str">
        <x:v>Proceeds from disposals of intangible assets and property, plant and equipment</x:v>
      </x:c>
      <x:c r="B20" s="2" t="n">
        <x:v>770</x:v>
      </x:c>
      <x:c r="C20" s="2" t="n">
        <x:v>540</x:v>
      </x:c>
      <x:c r="D20" s="2" t="n">
        <x:v>3789</x:v>
      </x:c>
      <x:c r="E20" s="2" t="n">
        <x:v>727</x:v>
      </x:c>
      <x:c r="F20" s="2" t="n">
        <x:v>1713</x:v>
      </x:c>
    </x:row>
    <x:row r="21">
      <x:c r="A21" t="str">
        <x:v>Proceeds from disposals of subsidiaries, net of cash sold</x:v>
      </x:c>
      <x:c r="B21" s="2" t="n">
        <x:v>269</x:v>
      </x:c>
      <x:c r="C21" s="2" t="n">
        <x:v>835</x:v>
      </x:c>
      <x:c r="D21" s="2" t="n">
        <x:v>3561</x:v>
      </x:c>
      <x:c r="E21" s="2" t="n">
        <x:v>2167</x:v>
      </x:c>
      <x:c r="F21" s="2" t="n">
        <x:v>855</x:v>
      </x:c>
    </x:row>
    <x:row r="22">
      <x:c r="A22" t="str">
        <x:v>Proceeds from disposals of non-current investments</x:v>
      </x:c>
      <x:c r="B22" s="2" t="n">
        <x:v>722</x:v>
      </x:c>
      <x:c r="C22" s="2" t="n">
        <x:v>577</x:v>
      </x:c>
      <x:c r="D22" s="2" t="n">
        <x:v>490</x:v>
      </x:c>
      <x:c r="E22" s="2" t="n">
        <x:v>347</x:v>
      </x:c>
      <x:c r="F22" s="2" t="n">
        <x:v>329</x:v>
      </x:c>
    </x:row>
    <x:row r="23">
      <x:c r="A23" t="str">
        <x:v>Repayment of non-current loans</x:v>
      </x:c>
      <x:c r="B23" s="2" t="n">
        <x:v>1172</x:v>
      </x:c>
      <x:c r="C23" s="2" t="n">
        <x:v>2734</x:v>
      </x:c>
      <x:c r="D23" s="2" t="n">
        <x:v>566</x:v>
      </x:c>
      <x:c r="E23" s="2" t="n">
        <x:v>1177</x:v>
      </x:c>
      <x:c r="F23" s="2" t="n">
        <x:v>1172</x:v>
      </x:c>
    </x:row>
    <x:row r="24">
      <x:c r="A24" t="str">
        <x:v>Total divestments</x:v>
      </x:c>
      <x:c r="B24" s="2" t="n">
        <x:v>2933</x:v>
      </x:c>
      <x:c r="C24" s="2" t="n">
        <x:v>4686</x:v>
      </x:c>
      <x:c r="D24" s="2" t="n">
        <x:v>8406</x:v>
      </x:c>
      <x:c r="E24" s="2" t="n">
        <x:v>4418</x:v>
      </x:c>
      <x:c r="F24" s="2" t="n">
        <x:v>4069</x:v>
      </x:c>
    </x:row>
    <x:row r="25" ht="23" customHeight="1">
      <x:c r="A25" s="22" t="str">
        <x:v>CASH FLOW USED IN INVESTING ACTIVITIES</x:v>
      </x:c>
      <x:c r="B25" s="23" t="n">
        <x:v>-13656</x:v>
      </x:c>
      <x:c r="C25" s="23" t="n">
        <x:v>-15116</x:v>
      </x:c>
      <x:c r="D25" s="23" t="n">
        <x:v>-16454</x:v>
      </x:c>
      <x:c r="E25" s="23" t="n">
        <x:v>-17332</x:v>
      </x:c>
      <x:c r="F25" s="23" t="n">
        <x:v>-18131</x:v>
      </x:c>
    </x:row>
    <x:row r="26" ht="23" customHeight="1">
      <x:c r="A26" s="14" t="str">
        <x:v>FINANCING ACTIVITIES</x:v>
      </x:c>
      <x:c r="B26" s="15"/>
      <x:c r="C26" s="15"/>
      <x:c r="D26" s="15"/>
      <x:c r="E26" s="15"/>
      <x:c r="F26" s="15"/>
    </x:row>
    <x:row r="27">
      <x:c r="A27" t="str">
        <x:v>Issuance (repayment) of shares — Parent company shareholders</x:v>
      </x:c>
      <x:c r="B27" s="2" t="n">
        <x:v>381</x:v>
      </x:c>
      <x:c r="C27" s="2" t="n">
        <x:v>370</x:v>
      </x:c>
      <x:c r="D27" s="2" t="n">
        <x:v>383</x:v>
      </x:c>
      <x:c r="E27" s="2" t="n">
        <x:v>521</x:v>
      </x:c>
      <x:c r="F27" s="2" t="n">
        <x:v>492</x:v>
      </x:c>
    </x:row>
    <x:row r="28">
      <x:c r="A28" t="str">
        <x:v>Issuance (repayment) of shares — Treasury shares</x:v>
      </x:c>
      <x:c r="B28" s="2" t="n">
        <x:v>-1823</x:v>
      </x:c>
      <x:c r="C28" s="2" t="n">
        <x:v>-7711</x:v>
      </x:c>
      <x:c r="D28" s="2" t="n">
        <x:v>-9167</x:v>
      </x:c>
      <x:c r="E28" s="2" t="n">
        <x:v>-7995</x:v>
      </x:c>
      <x:c r="F28" s="2" t="n">
        <x:v>-7714</x:v>
      </x:c>
    </x:row>
    <x:row r="29">
      <x:c r="A29" t="str">
        <x:v>Dividends paid — Parent company shareholders</x:v>
      </x:c>
      <x:c r="B29" s="2" t="n">
        <x:v>-8228</x:v>
      </x:c>
      <x:c r="C29" s="2" t="n">
        <x:v>-9986</x:v>
      </x:c>
      <x:c r="D29" s="2" t="n">
        <x:v>-7517</x:v>
      </x:c>
      <x:c r="E29" s="2" t="n">
        <x:v>-7717</x:v>
      </x:c>
      <x:c r="F29" s="2" t="n">
        <x:v>-8121</x:v>
      </x:c>
    </x:row>
    <x:row r="30">
      <x:c r="A30" t="str">
        <x:v>Dividends paid — Non-controlling interests</x:v>
      </x:c>
      <x:c r="B30" s="2" t="n">
        <x:v>-124</x:v>
      </x:c>
      <x:c r="C30" s="2" t="n">
        <x:v>-536</x:v>
      </x:c>
      <x:c r="D30" s="2" t="n">
        <x:v>-311</x:v>
      </x:c>
      <x:c r="E30" s="2" t="n">
        <x:v>-322</x:v>
      </x:c>
      <x:c r="F30" s="2" t="n">
        <x:v>-482</x:v>
      </x:c>
    </x:row>
    <x:row r="31">
      <x:c r="A31" t="str">
        <x:v>Net issuance of perpetual subordinated notes</x:v>
      </x:c>
      <x:c r="B31" s="2" t="n">
        <x:v>3248</x:v>
      </x:c>
      <x:c r="C31" s="2" t="n">
        <x:v>0</x:v>
      </x:c>
      <x:c r="D31" s="2" t="n">
        <x:v>-1081</x:v>
      </x:c>
      <x:c r="E31" s="2" t="n">
        <x:v>-457</x:v>
      </x:c>
      <x:c r="F31" s="2" t="n">
        <x:v>-1139</x:v>
      </x:c>
    </x:row>
    <x:row r="32">
      <x:c r="A32" t="str">
        <x:v>Payments on perpetual subordinated notes</x:v>
      </x:c>
      <x:c r="B32" s="2" t="n">
        <x:v>-313</x:v>
      </x:c>
      <x:c r="C32" s="2" t="n">
        <x:v>-339</x:v>
      </x:c>
      <x:c r="D32" s="2" t="n">
        <x:v>-314</x:v>
      </x:c>
      <x:c r="E32" s="2" t="n">
        <x:v>-314</x:v>
      </x:c>
      <x:c r="F32" s="2" t="n">
        <x:v>-303</x:v>
      </x:c>
    </x:row>
    <x:row r="33">
      <x:c r="A33" t="str">
        <x:v>Other transactions with non-controlling interests</x:v>
      </x:c>
      <x:c r="B33" s="2" t="n">
        <x:v>652</x:v>
      </x:c>
      <x:c r="C33" s="2" t="n">
        <x:v>-49</x:v>
      </x:c>
      <x:c r="D33" s="2" t="n">
        <x:v>-126</x:v>
      </x:c>
      <x:c r="E33" s="2" t="n">
        <x:v>-67</x:v>
      </x:c>
      <x:c r="F33" s="2" t="n">
        <x:v>285</x:v>
      </x:c>
    </x:row>
    <x:row r="34">
      <x:c r="A34" t="str">
        <x:v>Net issuance (repayment) of non-current debt</x:v>
      </x:c>
      <x:c r="B34" s="2" t="n">
        <x:v>-359</x:v>
      </x:c>
      <x:c r="C34" s="2" t="n">
        <x:v>1108</x:v>
      </x:c>
      <x:c r="D34" s="2" t="n">
        <x:v>130</x:v>
      </x:c>
      <x:c r="E34" s="2" t="n">
        <x:v>7532</x:v>
      </x:c>
      <x:c r="F34" s="2" t="n">
        <x:v>7981</x:v>
      </x:c>
    </x:row>
    <x:row r="35">
      <x:c r="A35" t="str">
        <x:v>Increase (decrease) in current borrowings</x:v>
      </x:c>
      <x:c r="B35" s="2" t="n">
        <x:v>-10856</x:v>
      </x:c>
      <x:c r="C35" s="2" t="n">
        <x:v>-6073</x:v>
      </x:c>
      <x:c r="D35" s="2" t="n">
        <x:v>-14289</x:v>
      </x:c>
      <x:c r="E35" s="2" t="n">
        <x:v>-5142</x:v>
      </x:c>
      <x:c r="F35" s="2" t="n">
        <x:v>-4153</x:v>
      </x:c>
    </x:row>
    <x:row r="36">
      <x:c r="A36" t="str">
        <x:v>Increase (decrease) in current financial assets and liabilities</x:v>
      </x:c>
      <x:c r="B36" s="2" t="n">
        <x:v>-8075</x:v>
      </x:c>
      <x:c r="C36" s="2" t="n">
        <x:v>3944</x:v>
      </x:c>
      <x:c r="D36" s="2" t="n">
        <x:v>2562</x:v>
      </x:c>
      <x:c r="E36" s="2" t="n">
        <x:v>-464</x:v>
      </x:c>
      <x:c r="F36" s="2" t="n">
        <x:v>3220</x:v>
      </x:c>
    </x:row>
    <x:row r="37" ht="23" customHeight="1">
      <x:c r="A37" s="22" t="str">
        <x:v>CASH FLOW FROM / (USED IN) FINANCING ACTIVITIES</x:v>
      </x:c>
      <x:c r="B37" s="23" t="n">
        <x:v>-25497</x:v>
      </x:c>
      <x:c r="C37" s="23" t="n">
        <x:v>-19272</x:v>
      </x:c>
      <x:c r="D37" s="23" t="n">
        <x:v>-29730</x:v>
      </x:c>
      <x:c r="E37" s="23" t="n">
        <x:v>-14425</x:v>
      </x:c>
      <x:c r="F37" s="23" t="n">
        <x:v>-9934</x:v>
      </x:c>
    </x:row>
    <x:row r="38" ht="23" customHeight="1">
      <x:c r="A38" s="22" t="str">
        <x:v>NET INCREASE (DECREASE) IN CASH AND CASH EQUIVALENTS</x:v>
      </x:c>
      <x:c r="B38" s="23" t="n">
        <x:v>-8743</x:v>
      </x:c>
      <x:c r="C38" s="23" t="n">
        <x:v>12979</x:v>
      </x:c>
      <x:c r="D38" s="23" t="n">
        <x:v>-5505</x:v>
      </x:c>
      <x:c r="E38" s="23" t="n">
        <x:v>-903</x:v>
      </x:c>
      <x:c r="F38" s="23" t="n">
        <x:v>-722</x:v>
      </x:c>
    </x:row>
    <x:row r="39">
      <x:c r="A39" t="str">
        <x:v>Effect of exchange rates</x:v>
      </x:c>
      <x:c r="B39" s="2" t="n">
        <x:v>-1183</x:v>
      </x:c>
      <x:c r="C39" s="2" t="n">
        <x:v>-1295</x:v>
      </x:c>
      <x:c r="D39" s="2" t="n">
        <x:v>-258</x:v>
      </x:c>
      <x:c r="E39" s="2" t="n">
        <x:v>-516</x:v>
      </x:c>
      <x:c r="F39" s="2" t="n">
        <x:v>1080</x:v>
      </x:c>
    </x:row>
    <x:row r="40">
      <x:c r="A40" t="str">
        <x:v>Cash and cash equivalents at the beginning of the period</x:v>
      </x:c>
      <x:c r="B40" s="2" t="n">
        <x:v>31268</x:v>
      </x:c>
      <x:c r="C40" s="2" t="n">
        <x:v>21342</x:v>
      </x:c>
      <x:c r="D40" s="2" t="n">
        <x:v>33026</x:v>
      </x:c>
      <x:c r="E40" s="2" t="n">
        <x:v>27263</x:v>
      </x:c>
      <x:c r="F40" s="2" t="n">
        <x:v>25844</x:v>
      </x:c>
    </x:row>
    <x:row r="41" ht="23" customHeight="1">
      <x:c r="A41" s="22" t="str">
        <x:v>CASH AND CASH EQUIVALENTS AT THE END OF THE PERIOD</x:v>
      </x:c>
      <x:c r="B41" s="23" t="n">
        <x:v>21342</x:v>
      </x:c>
      <x:c r="C41" s="23" t="n">
        <x:v>33026</x:v>
      </x:c>
      <x:c r="D41" s="23" t="n">
        <x:v>27263</x:v>
      </x:c>
      <x:c r="E41" s="23" t="n">
        <x:v>25844</x:v>
      </x:c>
      <x:c r="F41" s="23" t="n">
        <x:v>26202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72" hidden="0" customWidth="1"/>
    <x:col min="2" max="2" width="37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</x:cols>
  <x:sheetData>
    <x:row r="1">
      <x:c r="A1" s="28" t="str">
        <x:v>Year</x:v>
      </x:c>
      <x:c r="B1" s="28" t="str">
        <x:v>Annual report (uploaded PDF)</x:v>
      </x:c>
      <x:c r="C1" s="28" t="str">
        <x:v>Printed page — Consolidated cash flow</x:v>
      </x:c>
    </x:row>
    <x:row r="2">
      <x:c r="A2" t="n">
        <x:v>2021</x:v>
      </x:c>
      <x:c r="B2" t="str">
        <x:v>totalenergies 2021(2).pdf</x:v>
      </x:c>
      <x:c r="C2" t="n">
        <x:v>403</x:v>
      </x:c>
    </x:row>
    <x:row r="3">
      <x:c r="A3" t="n">
        <x:v>2022</x:v>
      </x:c>
      <x:c r="B3" t="str">
        <x:v>TotalEnergies 2022(2).pdf</x:v>
      </x:c>
      <x:c r="C3" t="n">
        <x:v>417</x:v>
      </x:c>
    </x:row>
    <x:row r="4">
      <x:c r="A4" t="n">
        <x:v>2023</x:v>
      </x:c>
      <x:c r="B4" t="str">
        <x:v>totalenergies 2023(2).pdf</x:v>
      </x:c>
      <x:c r="C4" t="n">
        <x:v>424</x:v>
      </x:c>
    </x:row>
    <x:row r="5">
      <x:c r="A5" t="n">
        <x:v>2024</x:v>
      </x:c>
      <x:c r="B5" t="str">
        <x:v>totalenergies 2024(2).pdf</x:v>
      </x:c>
      <x:c r="C5" t="n">
        <x:v>458</x:v>
      </x:c>
    </x:row>
    <x:row r="6">
      <x:c r="A6" t="n">
        <x:v>2025</x:v>
      </x:c>
      <x:c r="B6" t="str">
        <x:v>totalenergies 2025(2).pdf</x:v>
      </x:c>
      <x:c r="C6" t="n">
        <x:v>456</x:v>
      </x:c>
    </x:row>
    <x:row r="8">
      <x:c r="A8" t="str">
        <x:v>All figures transcribed from each year’s consolidated statement of cash flow, not estimated from balance sheet changes.</x:v>
      </x:c>
    </x:row>
    <x:row r="10">
      <x:c r="A10" t="str">
        <x:v>Cash reconciliation (should equal zero)</x:v>
      </x:c>
    </x:row>
    <x:row r="11">
      <x:c r="A11" t="str">
        <x:v>Check</x:v>
      </x:c>
      <x:c r="B11" t="n">
        <x:v>2021</x:v>
      </x:c>
      <x:c r="C11" t="n">
        <x:v>2022</x:v>
      </x:c>
      <x:c r="D11" t="n">
        <x:v>2023</x:v>
      </x:c>
      <x:c r="E11" t="n">
        <x:v>2024</x:v>
      </x:c>
      <x:c r="F11" t="n">
        <x:v>2025</x:v>
      </x:c>
    </x:row>
    <x:row r="12">
      <x:c r="A12" t="str">
        <x:v>Ending cash minus beginning cash, net change and FX</x:v>
      </x:c>
      <x:c r="B12" t="n">
        <x:f>'Cash Flow 2021-2025'!B41-'Cash Flow 2021-2025'!B40-'Cash Flow 2021-2025'!B38-'Cash Flow 2021-2025'!B39</x:f>
        <x:v>0</x:v>
      </x:c>
      <x:c r="C12" t="n">
        <x:f>'Cash Flow 2021-2025'!C41-'Cash Flow 2021-2025'!C40-'Cash Flow 2021-2025'!C38-'Cash Flow 2021-2025'!C39</x:f>
        <x:v>0</x:v>
      </x:c>
      <x:c r="D12" t="n">
        <x:f>'Cash Flow 2021-2025'!D41-'Cash Flow 2021-2025'!D40-'Cash Flow 2021-2025'!D38-'Cash Flow 2021-2025'!D39</x:f>
        <x:v>0</x:v>
      </x:c>
      <x:c r="E12" t="n">
        <x:f>'Cash Flow 2021-2025'!E41-'Cash Flow 2021-2025'!E40-'Cash Flow 2021-2025'!E38-'Cash Flow 2021-2025'!E39</x:f>
        <x:v>0</x:v>
      </x:c>
      <x:c r="F12" t="n">
        <x:f>'Cash Flow 2021-2025'!F41-'Cash Flow 2021-2025'!F40-'Cash Flow 2021-2025'!F38-'Cash Flow 2021-2025'!F39</x:f>
        <x:v>0</x:v>
      </x:c>
    </x:row>
  </x:sheetData>
  <x:pageMargins left="0.7" right="0.7" top="0.75" bottom="0.75" header="0.3" footer="0.3"/>
</x:worksheet>
</file>