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2"/>
  <workbookPr/>
  <mc:AlternateContent xmlns:mc="http://schemas.openxmlformats.org/markup-compatibility/2006">
    <mc:Choice Requires="x15">
      <x15ac:absPath xmlns:x15ac="http://schemas.microsoft.com/office/spreadsheetml/2010/11/ac" url="/Users/vulinyathi/Desktop/Engineering Science 1/"/>
    </mc:Choice>
  </mc:AlternateContent>
  <xr:revisionPtr revIDLastSave="1" documentId="13_ncr:1_{F2DF1325-F96D-F549-BEEF-304893DFE37D}" xr6:coauthVersionLast="45" xr6:coauthVersionMax="45" xr10:uidLastSave="{B027305D-6CAD-443F-BE0F-FACD10E9E721}"/>
  <bookViews>
    <workbookView xWindow="0" yWindow="460" windowWidth="49700" windowHeight="283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G10" i="1" l="1"/>
  <c r="G8" i="1"/>
  <c r="G7" i="1"/>
  <c r="G2" i="1"/>
  <c r="K12" i="1" l="1"/>
  <c r="K13" i="1" s="1"/>
  <c r="I2" i="1" l="1"/>
  <c r="G11" i="1"/>
  <c r="J11" i="1" s="1"/>
  <c r="J10" i="1"/>
  <c r="G9" i="1"/>
  <c r="J9" i="1" s="1"/>
  <c r="J8" i="1"/>
  <c r="J7" i="1"/>
  <c r="G6" i="1"/>
  <c r="J6" i="1" s="1"/>
  <c r="G5" i="1"/>
  <c r="J5" i="1" s="1"/>
  <c r="G4" i="1"/>
  <c r="J4" i="1" s="1"/>
  <c r="G3" i="1"/>
  <c r="J2" i="1"/>
  <c r="J3" i="1" l="1"/>
</calcChain>
</file>

<file path=xl/sharedStrings.xml><?xml version="1.0" encoding="utf-8"?>
<sst xmlns="http://schemas.openxmlformats.org/spreadsheetml/2006/main" count="34" uniqueCount="34">
  <si>
    <t>Programme</t>
  </si>
  <si>
    <t>Module Title</t>
  </si>
  <si>
    <t>Module Code</t>
  </si>
  <si>
    <t>Student Name</t>
  </si>
  <si>
    <t>Student Number</t>
  </si>
  <si>
    <t>Assignment 1             %</t>
  </si>
  <si>
    <t>Exam 1 sit</t>
  </si>
  <si>
    <t>Mark                   %</t>
  </si>
  <si>
    <t>Final Mark         %</t>
  </si>
  <si>
    <t xml:space="preserve">HNC/D Mechanical engineering </t>
  </si>
  <si>
    <t>Engineering Science 1</t>
  </si>
  <si>
    <t>M4X00385</t>
  </si>
  <si>
    <t>Bentley, Adam John</t>
  </si>
  <si>
    <t>BEN18847674</t>
  </si>
  <si>
    <t>Davies, Jonathan Rhys</t>
  </si>
  <si>
    <t>DAV17834427</t>
  </si>
  <si>
    <t>Fall, Jesse</t>
  </si>
  <si>
    <t>FAL15826477</t>
  </si>
  <si>
    <t>Griffiths, Connor</t>
  </si>
  <si>
    <t>GRI14824119</t>
  </si>
  <si>
    <t>Harris, Ethan Paul</t>
  </si>
  <si>
    <t>HAR19849248</t>
  </si>
  <si>
    <t>Knight, Samuel</t>
  </si>
  <si>
    <t>KNI16831356</t>
  </si>
  <si>
    <t>Morgan, Grant</t>
  </si>
  <si>
    <t>MOR17837553</t>
  </si>
  <si>
    <t>Rosser, Rhys</t>
  </si>
  <si>
    <t>ROS17833507</t>
  </si>
  <si>
    <t>Stroud, Charlotte Elizabeth</t>
  </si>
  <si>
    <t>STR19849035</t>
  </si>
  <si>
    <t>Westcott, Tomos James</t>
  </si>
  <si>
    <t>WES03048767</t>
  </si>
  <si>
    <t>Standard Deviation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</si>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</sst>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0" xfId="1" applyFont="1"/>
    <xf numFmtId="0" fontId="0" fillId="2" borderId="0" xfId="0" applyFill="1"/>
    <xf numFmtId="0" fontId="2" fillId="3" borderId="0" xfId="0" applyFont="1" applyFill="1"/>
    <xf numFmtId="0" fontId="0" fillId="3" borderId="0" xfId="0" applyFill="1"/>
    <xf numFmtId="0" fontId="0" fillId="0" borderId="0" xfId="0" applyFont="1"/>
    <xf numFmtId="0" fontId="0" fillId="4" borderId="0" xfId="0" applyFill="1"/>
    <xf numFmtId="0" fontId="0" fillId="4" borderId="0" xfId="0" applyFont="1" applyFill="1"/>
    <xf numFmtId="0" fontId="2" fillId="4" borderId="0" xfId="0" applyFont="1" applyFill="1"/>
    <xf numFmtId="0" fontId="0" fillId="2" borderId="0" xfId="0" applyFont="1" applyFill="1"/>
    <xf numFmtId="9" fontId="0" fillId="3" borderId="0" xfId="0" applyNumberFormat="1" applyFill="1"/>
    <xf numFmtId="9" fontId="2" fillId="3" borderId="0" xfId="0" applyNumberFormat="1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tudents/sid?studentid=ROS17833507" TargetMode="External"/><Relationship Id="rId3" Type="http://schemas.openxmlformats.org/officeDocument/2006/relationships/hyperlink" Target="https://students/sid?studentid=FAL15826477" TargetMode="External"/><Relationship Id="rId7" Type="http://schemas.openxmlformats.org/officeDocument/2006/relationships/hyperlink" Target="https://students/sid?studentid=MOR17837553" TargetMode="External"/><Relationship Id="rId2" Type="http://schemas.openxmlformats.org/officeDocument/2006/relationships/hyperlink" Target="https://students/sid?studentid=DAV17834427" TargetMode="External"/><Relationship Id="rId1" Type="http://schemas.openxmlformats.org/officeDocument/2006/relationships/hyperlink" Target="https://students/sid?studentid=BEN18847674" TargetMode="External"/><Relationship Id="rId6" Type="http://schemas.openxmlformats.org/officeDocument/2006/relationships/hyperlink" Target="https://students/sid?studentid=KNI16831356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students/sid?studentid=HAR19849248" TargetMode="External"/><Relationship Id="rId10" Type="http://schemas.openxmlformats.org/officeDocument/2006/relationships/hyperlink" Target="https://students/sid?studentid=WES03048767" TargetMode="External"/><Relationship Id="rId4" Type="http://schemas.openxmlformats.org/officeDocument/2006/relationships/hyperlink" Target="https://students/sid?studentid=GRI14824119" TargetMode="External"/><Relationship Id="rId9" Type="http://schemas.openxmlformats.org/officeDocument/2006/relationships/hyperlink" Target="https://students/sid?studentid=STR198490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>
      <selection activeCell="I2" sqref="I2:I11"/>
    </sheetView>
  </sheetViews>
  <sheetFormatPr defaultColWidth="8.85546875" defaultRowHeight="15"/>
  <cols>
    <col min="1" max="1" width="25.85546875" customWidth="1"/>
    <col min="2" max="2" width="17.28515625" customWidth="1"/>
    <col min="3" max="3" width="12.140625" customWidth="1"/>
    <col min="4" max="4" width="24.42578125" customWidth="1"/>
    <col min="5" max="5" width="20.42578125" customWidth="1"/>
    <col min="6" max="8" width="17.7109375" customWidth="1"/>
    <col min="10" max="10" width="14.85546875" customWidth="1"/>
    <col min="11" max="11" width="13.42578125" customWidth="1"/>
    <col min="12" max="12" width="18.140625" customWidth="1"/>
  </cols>
  <sheetData>
    <row r="1" spans="1:1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11">
        <v>0.3</v>
      </c>
      <c r="H1" s="4" t="s">
        <v>6</v>
      </c>
      <c r="I1" s="12">
        <v>0.7</v>
      </c>
      <c r="J1" t="s">
        <v>7</v>
      </c>
      <c r="K1" t="s">
        <v>8</v>
      </c>
    </row>
    <row r="2" spans="1:11">
      <c r="A2" s="1" t="s">
        <v>9</v>
      </c>
      <c r="B2" s="1" t="s">
        <v>10</v>
      </c>
      <c r="C2" s="1" t="s">
        <v>11</v>
      </c>
      <c r="D2" s="1" t="s">
        <v>12</v>
      </c>
      <c r="E2" s="2" t="s">
        <v>13</v>
      </c>
      <c r="F2" s="8">
        <v>67</v>
      </c>
      <c r="G2" s="8">
        <f>F2*0.3</f>
        <v>20.099999999999998</v>
      </c>
      <c r="H2">
        <v>61</v>
      </c>
      <c r="I2">
        <f>H2*0.7</f>
        <v>42.699999999999996</v>
      </c>
      <c r="J2">
        <f t="shared" ref="J2:J8" si="0">G2+I2</f>
        <v>62.8</v>
      </c>
      <c r="K2">
        <v>63</v>
      </c>
    </row>
    <row r="3" spans="1:11">
      <c r="D3" s="1" t="s">
        <v>14</v>
      </c>
      <c r="E3" s="2" t="s">
        <v>15</v>
      </c>
      <c r="F3" s="7">
        <v>48</v>
      </c>
      <c r="G3" s="7">
        <f t="shared" ref="G3:G6" si="1">F3*0.3</f>
        <v>14.399999999999999</v>
      </c>
      <c r="H3">
        <v>65</v>
      </c>
      <c r="I3">
        <f t="shared" ref="I3:I11" si="2">H3*0.7</f>
        <v>45.5</v>
      </c>
      <c r="J3">
        <f t="shared" si="0"/>
        <v>59.9</v>
      </c>
      <c r="K3">
        <v>60</v>
      </c>
    </row>
    <row r="4" spans="1:11">
      <c r="D4" s="1" t="s">
        <v>16</v>
      </c>
      <c r="E4" s="2" t="s">
        <v>17</v>
      </c>
      <c r="F4" s="7">
        <v>50</v>
      </c>
      <c r="G4" s="7">
        <f t="shared" si="1"/>
        <v>15</v>
      </c>
      <c r="H4">
        <v>53</v>
      </c>
      <c r="I4">
        <f t="shared" si="2"/>
        <v>37.099999999999994</v>
      </c>
      <c r="J4">
        <f t="shared" si="0"/>
        <v>52.099999999999994</v>
      </c>
      <c r="K4">
        <v>52</v>
      </c>
    </row>
    <row r="5" spans="1:11">
      <c r="D5" s="9" t="s">
        <v>18</v>
      </c>
      <c r="E5" s="2" t="s">
        <v>19</v>
      </c>
      <c r="F5" s="10">
        <v>42</v>
      </c>
      <c r="G5" s="10">
        <f t="shared" si="1"/>
        <v>12.6</v>
      </c>
      <c r="H5">
        <v>43</v>
      </c>
      <c r="I5">
        <f t="shared" si="2"/>
        <v>30.099999999999998</v>
      </c>
      <c r="J5">
        <f t="shared" si="0"/>
        <v>42.699999999999996</v>
      </c>
      <c r="K5">
        <v>56</v>
      </c>
    </row>
    <row r="6" spans="1:11">
      <c r="D6" s="9" t="s">
        <v>20</v>
      </c>
      <c r="E6" s="2" t="s">
        <v>21</v>
      </c>
      <c r="F6" s="3">
        <v>42</v>
      </c>
      <c r="G6" s="3">
        <f t="shared" si="1"/>
        <v>12.6</v>
      </c>
      <c r="H6">
        <v>60</v>
      </c>
      <c r="I6">
        <f t="shared" si="2"/>
        <v>42</v>
      </c>
      <c r="J6">
        <f t="shared" si="0"/>
        <v>54.6</v>
      </c>
      <c r="K6">
        <v>55</v>
      </c>
    </row>
    <row r="7" spans="1:11">
      <c r="D7" s="1" t="s">
        <v>22</v>
      </c>
      <c r="E7" s="2" t="s">
        <v>23</v>
      </c>
      <c r="F7" s="7">
        <v>50</v>
      </c>
      <c r="G7" s="7">
        <f>F7*0.3</f>
        <v>15</v>
      </c>
      <c r="H7">
        <v>60</v>
      </c>
      <c r="I7">
        <f t="shared" si="2"/>
        <v>42</v>
      </c>
      <c r="J7">
        <f t="shared" si="0"/>
        <v>57</v>
      </c>
      <c r="K7">
        <v>57</v>
      </c>
    </row>
    <row r="8" spans="1:11">
      <c r="D8" s="9" t="s">
        <v>24</v>
      </c>
      <c r="E8" s="2" t="s">
        <v>25</v>
      </c>
      <c r="F8" s="3">
        <v>40</v>
      </c>
      <c r="G8" s="3">
        <f>F8*0.3</f>
        <v>12</v>
      </c>
      <c r="H8">
        <v>62</v>
      </c>
      <c r="I8">
        <f t="shared" si="2"/>
        <v>43.4</v>
      </c>
      <c r="J8">
        <f t="shared" si="0"/>
        <v>55.4</v>
      </c>
      <c r="K8">
        <v>55</v>
      </c>
    </row>
    <row r="9" spans="1:11">
      <c r="D9" s="1" t="s">
        <v>26</v>
      </c>
      <c r="E9" s="2" t="s">
        <v>27</v>
      </c>
      <c r="F9" s="7">
        <v>48</v>
      </c>
      <c r="G9" s="7">
        <f>F9*0.3</f>
        <v>14.399999999999999</v>
      </c>
      <c r="H9">
        <v>59</v>
      </c>
      <c r="I9">
        <f t="shared" si="2"/>
        <v>41.3</v>
      </c>
      <c r="J9">
        <f>G9+I9</f>
        <v>55.699999999999996</v>
      </c>
      <c r="K9">
        <v>56</v>
      </c>
    </row>
    <row r="10" spans="1:11">
      <c r="D10" s="1" t="s">
        <v>28</v>
      </c>
      <c r="E10" s="2" t="s">
        <v>29</v>
      </c>
      <c r="F10" s="7">
        <v>46</v>
      </c>
      <c r="G10" s="7">
        <f>F10*0.3</f>
        <v>13.799999999999999</v>
      </c>
      <c r="H10">
        <v>52</v>
      </c>
      <c r="I10">
        <f t="shared" si="2"/>
        <v>36.4</v>
      </c>
      <c r="J10">
        <f>G10+I10</f>
        <v>50.199999999999996</v>
      </c>
      <c r="K10">
        <v>49</v>
      </c>
    </row>
    <row r="11" spans="1:11">
      <c r="C11" s="6"/>
      <c r="D11" s="1" t="s">
        <v>30</v>
      </c>
      <c r="E11" s="2" t="s">
        <v>31</v>
      </c>
      <c r="F11" s="7">
        <v>65</v>
      </c>
      <c r="G11" s="7">
        <f>F11*0.3</f>
        <v>19.5</v>
      </c>
      <c r="H11">
        <v>71</v>
      </c>
      <c r="I11">
        <f t="shared" si="2"/>
        <v>49.699999999999996</v>
      </c>
      <c r="J11">
        <f>G11+I11</f>
        <v>69.199999999999989</v>
      </c>
      <c r="K11">
        <v>69</v>
      </c>
    </row>
    <row r="12" spans="1:11">
      <c r="D12" s="1" t="s">
        <v>32</v>
      </c>
      <c r="K12">
        <f>STDEV(K2:K11)</f>
        <v>5.6529245135200208</v>
      </c>
    </row>
    <row r="13" spans="1:11">
      <c r="D13" s="1" t="s">
        <v>33</v>
      </c>
      <c r="K13">
        <f>AVERAGE(K2:K12)</f>
        <v>52.51390222850182</v>
      </c>
    </row>
  </sheetData>
  <hyperlinks>
    <hyperlink ref="E2" r:id="rId1" display="https://students/sid?studentid=BEN18847674" xr:uid="{00000000-0004-0000-0000-000000000000}"/>
    <hyperlink ref="E3" r:id="rId2" display="https://students/sid?studentid=DAV17834427" xr:uid="{00000000-0004-0000-0000-000001000000}"/>
    <hyperlink ref="E4" r:id="rId3" display="https://students/sid?studentid=FAL15826477" xr:uid="{00000000-0004-0000-0000-000002000000}"/>
    <hyperlink ref="E5" r:id="rId4" display="https://students/sid?studentid=GRI14824119" xr:uid="{00000000-0004-0000-0000-000003000000}"/>
    <hyperlink ref="E6" r:id="rId5" display="https://students/sid?studentid=HAR19849248" xr:uid="{00000000-0004-0000-0000-000004000000}"/>
    <hyperlink ref="E7" r:id="rId6" display="https://students/sid?studentid=KNI16831356" xr:uid="{00000000-0004-0000-0000-000005000000}"/>
    <hyperlink ref="E8" r:id="rId7" display="https://students/sid?studentid=MOR17837553" xr:uid="{00000000-0004-0000-0000-000006000000}"/>
    <hyperlink ref="E9" r:id="rId8" display="https://students/sid?studentid=ROS17833507" xr:uid="{00000000-0004-0000-0000-000007000000}"/>
    <hyperlink ref="E10" r:id="rId9" display="https://students/sid?studentid=STR19849035" xr:uid="{00000000-0004-0000-0000-000008000000}"/>
    <hyperlink ref="E11" r:id="rId10" display="https://students/sid?studentid=WES03048767" xr:uid="{00000000-0004-0000-0000-000009000000}"/>
  </hyperlinks>
  <pageMargins left="0.7" right="0.7" top="0.75" bottom="0.75" header="0.3" footer="0.3"/>
  <pageSetup paperSize="9" orientation="portrait" r:id="rId1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C50803-820F-4294-99F6-90B59F4EBFDB}"/>
</file>

<file path=customXml/itemProps2.xml><?xml version="1.0" encoding="utf-8"?>
<ds:datastoreItem xmlns:ds="http://schemas.openxmlformats.org/officeDocument/2006/customXml" ds:itemID="{BDAB135E-774E-40F8-911E-A56A3BE0DB45}"/>
</file>

<file path=customXml/itemProps3.xml><?xml version="1.0" encoding="utf-8"?>
<ds:datastoreItem xmlns:ds="http://schemas.openxmlformats.org/officeDocument/2006/customXml" ds:itemID="{D2017B11-0A89-47F3-A9C0-10C78F6F97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Edward Hornagold</cp:lastModifiedBy>
  <cp:revision/>
  <dcterms:created xsi:type="dcterms:W3CDTF">2020-01-28T14:35:15Z</dcterms:created>
  <dcterms:modified xsi:type="dcterms:W3CDTF">2020-06-23T13:43:42Z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